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CRI AAGG e PTS\TST\TRASPARENZA\RISORSE UMANE\"/>
    </mc:Choice>
  </mc:AlternateContent>
  <bookViews>
    <workbookView xWindow="0" yWindow="0" windowWidth="28800" windowHeight="11400"/>
  </bookViews>
  <sheets>
    <sheet name="DOTAZIONE ORGANICA" sheetId="4" r:id="rId1"/>
  </sheets>
  <calcPr calcId="162913"/>
</workbook>
</file>

<file path=xl/calcChain.xml><?xml version="1.0" encoding="utf-8"?>
<calcChain xmlns="http://schemas.openxmlformats.org/spreadsheetml/2006/main">
  <c r="F11" i="4" l="1"/>
  <c r="E11" i="4"/>
  <c r="C10" i="4"/>
  <c r="D10" i="4"/>
  <c r="E10" i="4"/>
  <c r="F10" i="4"/>
  <c r="B10" i="4"/>
  <c r="E4" i="4" l="1"/>
  <c r="E6" i="4" l="1"/>
  <c r="B6" i="4"/>
  <c r="D6" i="4" s="1"/>
  <c r="F4" i="4"/>
  <c r="B4" i="4"/>
  <c r="D4" i="4" s="1"/>
  <c r="D5" i="4"/>
</calcChain>
</file>

<file path=xl/sharedStrings.xml><?xml version="1.0" encoding="utf-8"?>
<sst xmlns="http://schemas.openxmlformats.org/spreadsheetml/2006/main" count="22" uniqueCount="17">
  <si>
    <t>Tempo indeterminato</t>
  </si>
  <si>
    <t>Tempo determinato</t>
  </si>
  <si>
    <t>AREA TECNICA</t>
  </si>
  <si>
    <t>AREA SOCIO SANITARIA</t>
  </si>
  <si>
    <t>AREA AMMINISTRATIVA</t>
  </si>
  <si>
    <t>AREA</t>
  </si>
  <si>
    <t>GENERE</t>
  </si>
  <si>
    <t>ALTRO (AIOP)</t>
  </si>
  <si>
    <t xml:space="preserve">Totale </t>
  </si>
  <si>
    <t xml:space="preserve">Uomini </t>
  </si>
  <si>
    <t>Donne</t>
  </si>
  <si>
    <t>Dotazione organica al 31 dicembre 2023</t>
  </si>
  <si>
    <t>-</t>
  </si>
  <si>
    <t>LAVORATORI AUTONOMI</t>
  </si>
  <si>
    <t>COLLABORATORI</t>
  </si>
  <si>
    <t>TIPOLOGIA CONTRATTUALE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</si>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</sst>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rgb="FFC00000"/>
      <name val="Arial"/>
      <family val="2"/>
    </font>
    <font>
      <b/>
      <sz val="11"/>
      <color rgb="FFC0000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9" fontId="7" fillId="0" borderId="1" xfId="2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3">
    <cellStyle name="Normal" xfId="1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9" sqref="B19"/>
    </sheetView>
  </sheetViews>
  <sheetFormatPr defaultColWidth="9.140625" defaultRowHeight="14.25" x14ac:dyDescent="0.2"/>
  <cols>
    <col min="1" max="1" width="31.85546875" style="1" customWidth="1"/>
    <col min="2" max="2" width="17.42578125" style="1" customWidth="1"/>
    <col min="3" max="3" width="19.42578125" style="1" customWidth="1"/>
    <col min="4" max="4" width="13.7109375" style="1" customWidth="1"/>
    <col min="5" max="6" width="9.7109375" style="1" customWidth="1"/>
    <col min="7" max="7" width="15.28515625" style="1" customWidth="1"/>
    <col min="8" max="16384" width="9.140625" style="1"/>
  </cols>
  <sheetData>
    <row r="1" spans="1:10" ht="42.75" customHeight="1" x14ac:dyDescent="0.2">
      <c r="A1" s="18" t="s">
        <v>11</v>
      </c>
      <c r="B1" s="18"/>
      <c r="C1" s="18"/>
      <c r="D1" s="18"/>
      <c r="E1" s="18"/>
      <c r="F1" s="18"/>
    </row>
    <row r="2" spans="1:10" ht="33.75" customHeight="1" x14ac:dyDescent="0.2">
      <c r="A2" s="16" t="s">
        <v>5</v>
      </c>
      <c r="B2" s="19" t="s">
        <v>15</v>
      </c>
      <c r="C2" s="19"/>
      <c r="D2" s="19"/>
      <c r="E2" s="17" t="s">
        <v>6</v>
      </c>
      <c r="F2" s="17"/>
    </row>
    <row r="3" spans="1:10" s="3" customFormat="1" ht="37.5" customHeight="1" x14ac:dyDescent="0.2">
      <c r="A3" s="16"/>
      <c r="B3" s="9" t="s">
        <v>1</v>
      </c>
      <c r="C3" s="9" t="s">
        <v>0</v>
      </c>
      <c r="D3" s="10" t="s">
        <v>8</v>
      </c>
      <c r="E3" s="6" t="s">
        <v>9</v>
      </c>
      <c r="F3" s="6" t="s">
        <v>10</v>
      </c>
    </row>
    <row r="4" spans="1:10" s="3" customFormat="1" ht="24" customHeight="1" x14ac:dyDescent="0.25">
      <c r="A4" s="11" t="s">
        <v>4</v>
      </c>
      <c r="B4" s="5">
        <f>15+4</f>
        <v>19</v>
      </c>
      <c r="C4" s="5">
        <v>328</v>
      </c>
      <c r="D4" s="7">
        <f>B4+C4</f>
        <v>347</v>
      </c>
      <c r="E4" s="5">
        <f>153+3</f>
        <v>156</v>
      </c>
      <c r="F4" s="5">
        <f>190+1</f>
        <v>191</v>
      </c>
      <c r="J4" s="4"/>
    </row>
    <row r="5" spans="1:10" s="3" customFormat="1" ht="24" customHeight="1" x14ac:dyDescent="0.2">
      <c r="A5" s="11" t="s">
        <v>3</v>
      </c>
      <c r="B5" s="5">
        <v>39</v>
      </c>
      <c r="C5" s="5">
        <v>22</v>
      </c>
      <c r="D5" s="7">
        <f t="shared" ref="D5:D6" si="0">B5+C5</f>
        <v>61</v>
      </c>
      <c r="E5" s="5">
        <v>35</v>
      </c>
      <c r="F5" s="5">
        <v>26</v>
      </c>
    </row>
    <row r="6" spans="1:10" s="3" customFormat="1" ht="24" customHeight="1" x14ac:dyDescent="0.2">
      <c r="A6" s="11" t="s">
        <v>2</v>
      </c>
      <c r="B6" s="5">
        <f>38+3</f>
        <v>41</v>
      </c>
      <c r="C6" s="5">
        <v>178</v>
      </c>
      <c r="D6" s="7">
        <f t="shared" si="0"/>
        <v>219</v>
      </c>
      <c r="E6" s="5">
        <f>3+179</f>
        <v>182</v>
      </c>
      <c r="F6" s="5">
        <v>37</v>
      </c>
    </row>
    <row r="7" spans="1:10" s="3" customFormat="1" ht="24" customHeight="1" x14ac:dyDescent="0.2">
      <c r="A7" s="11" t="s">
        <v>7</v>
      </c>
      <c r="B7" s="5" t="s">
        <v>12</v>
      </c>
      <c r="C7" s="5">
        <v>1</v>
      </c>
      <c r="D7" s="7">
        <v>1</v>
      </c>
      <c r="E7" s="5">
        <v>1</v>
      </c>
      <c r="F7" s="5" t="s">
        <v>12</v>
      </c>
    </row>
    <row r="8" spans="1:10" s="3" customFormat="1" ht="24" customHeight="1" x14ac:dyDescent="0.2">
      <c r="A8" s="11" t="s">
        <v>13</v>
      </c>
      <c r="B8" s="5" t="s">
        <v>12</v>
      </c>
      <c r="C8" s="5" t="s">
        <v>12</v>
      </c>
      <c r="D8" s="8">
        <v>138</v>
      </c>
      <c r="E8" s="5">
        <v>75</v>
      </c>
      <c r="F8" s="5">
        <v>63</v>
      </c>
    </row>
    <row r="9" spans="1:10" s="3" customFormat="1" ht="24" customHeight="1" x14ac:dyDescent="0.2">
      <c r="A9" s="11" t="s">
        <v>14</v>
      </c>
      <c r="B9" s="5" t="s">
        <v>12</v>
      </c>
      <c r="C9" s="5" t="s">
        <v>12</v>
      </c>
      <c r="D9" s="7">
        <v>65</v>
      </c>
      <c r="E9" s="5">
        <v>30</v>
      </c>
      <c r="F9" s="5">
        <v>35</v>
      </c>
    </row>
    <row r="10" spans="1:10" s="3" customFormat="1" ht="24" customHeight="1" x14ac:dyDescent="0.2">
      <c r="A10" s="12" t="s">
        <v>16</v>
      </c>
      <c r="B10" s="13">
        <f>SUM(B4:B9)</f>
        <v>99</v>
      </c>
      <c r="C10" s="13">
        <f t="shared" ref="C10:F10" si="1">SUM(C4:C9)</f>
        <v>529</v>
      </c>
      <c r="D10" s="14">
        <f t="shared" si="1"/>
        <v>831</v>
      </c>
      <c r="E10" s="13">
        <f t="shared" si="1"/>
        <v>479</v>
      </c>
      <c r="F10" s="13">
        <f t="shared" si="1"/>
        <v>352</v>
      </c>
    </row>
    <row r="11" spans="1:10" x14ac:dyDescent="0.2">
      <c r="C11" s="2"/>
      <c r="E11" s="15">
        <f>E10/D10</f>
        <v>0.57641395908543924</v>
      </c>
      <c r="F11" s="15">
        <f>F10/D10</f>
        <v>0.42358604091456076</v>
      </c>
    </row>
  </sheetData>
  <mergeCells count="4">
    <mergeCell ref="A2:A3"/>
    <mergeCell ref="E2:F2"/>
    <mergeCell ref="A1:F1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Ravaioli</dc:creator>
  <cp:lastModifiedBy>Daniel Masullo</cp:lastModifiedBy>
  <dcterms:created xsi:type="dcterms:W3CDTF">2023-02-01T15:24:22Z</dcterms:created>
  <dcterms:modified xsi:type="dcterms:W3CDTF">2024-03-18T10:27:03Z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