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60"/>
  </bookViews>
  <sheets>
    <sheet name="RIEPILOGO 2018" sheetId="1" r:id="rId1"/>
    <sheet name="MEF" sheetId="2" state="hidden" r:id="rId2"/>
    <sheet name="DIFESA" sheetId="3" state="hidden" r:id="rId3"/>
    <sheet name="LAB CENTRALE" sheetId="4" state="hidden" r:id="rId4"/>
    <sheet name="PR CIVILE" sheetId="5" state="hidden" r:id="rId5"/>
    <sheet name="GIOVANI" sheetId="6" state="hidden" r:id="rId6"/>
    <sheet name="CRI X LE PERSONE" sheetId="7" state="hidden" r:id="rId7"/>
  </sheets>
  <definedNames>
    <definedName name="_xlnm._FilterDatabase" localSheetId="3" hidden="1">'LAB CENTRALE'!$A$1:$J$452</definedName>
    <definedName name="_xlnm._FilterDatabase" localSheetId="1" hidden="1">MEF!$A$1:$J$3604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3" i="5" l="1"/>
  <c r="C18" i="7"/>
  <c r="C34" i="6"/>
  <c r="C456" i="4"/>
  <c r="C3608" i="2"/>
  <c r="D75" i="1"/>
  <c r="E4" i="5" l="1"/>
  <c r="E5" i="5" s="1"/>
  <c r="E6" i="5" s="1"/>
  <c r="E7" i="5" s="1"/>
  <c r="E8" i="5" s="1"/>
  <c r="E9" i="5" s="1"/>
  <c r="E10" i="5" s="1"/>
  <c r="E11" i="5" s="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E37" i="5" s="1"/>
  <c r="E38" i="5" s="1"/>
  <c r="E39" i="5" s="1"/>
  <c r="E40" i="5" s="1"/>
  <c r="E41" i="5" s="1"/>
  <c r="E42" i="5" s="1"/>
  <c r="E43" i="5" s="1"/>
  <c r="E44" i="5" s="1"/>
  <c r="E45" i="5" s="1"/>
  <c r="E46" i="5" s="1"/>
  <c r="E47" i="5" s="1"/>
  <c r="E48" i="5" s="1"/>
  <c r="E49" i="5" s="1"/>
  <c r="E50" i="5" s="1"/>
  <c r="E51" i="5" s="1"/>
  <c r="E52" i="5" s="1"/>
  <c r="E53" i="5" s="1"/>
  <c r="E54" i="5" s="1"/>
  <c r="E55" i="5" s="1"/>
  <c r="E56" i="5" s="1"/>
  <c r="E57" i="5" s="1"/>
  <c r="E58" i="5" s="1"/>
  <c r="E59" i="5" s="1"/>
  <c r="E60" i="5" s="1"/>
  <c r="E61" i="5" s="1"/>
  <c r="E62" i="5" s="1"/>
  <c r="E63" i="5" s="1"/>
  <c r="E64" i="5" s="1"/>
  <c r="E65" i="5" s="1"/>
  <c r="E66" i="5" s="1"/>
  <c r="E67" i="5" s="1"/>
  <c r="E68" i="5" s="1"/>
  <c r="E69" i="5" s="1"/>
  <c r="E70" i="5" s="1"/>
  <c r="E71" i="5" s="1"/>
  <c r="E72" i="5" s="1"/>
  <c r="E73" i="5" s="1"/>
  <c r="E74" i="5" s="1"/>
  <c r="E75" i="5" s="1"/>
  <c r="E76" i="5" s="1"/>
  <c r="E77" i="5" s="1"/>
  <c r="E78" i="5" s="1"/>
  <c r="E79" i="5" s="1"/>
  <c r="E3" i="5"/>
  <c r="E4" i="3"/>
  <c r="E5" i="3" s="1"/>
  <c r="E6" i="3" s="1"/>
  <c r="E7" i="3"/>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78" i="3" s="1"/>
  <c r="E179" i="3" s="1"/>
  <c r="E180" i="3" s="1"/>
  <c r="E181" i="3" s="1"/>
  <c r="E182" i="3" s="1"/>
  <c r="E183" i="3" s="1"/>
  <c r="E184" i="3" s="1"/>
  <c r="E185" i="3" s="1"/>
  <c r="E186" i="3" s="1"/>
  <c r="E187" i="3" s="1"/>
  <c r="E188" i="3" s="1"/>
  <c r="E189" i="3" s="1"/>
  <c r="E190" i="3" s="1"/>
  <c r="E191" i="3" s="1"/>
  <c r="E192" i="3" s="1"/>
  <c r="E193" i="3" s="1"/>
  <c r="E194" i="3" s="1"/>
  <c r="E195" i="3" s="1"/>
  <c r="E196" i="3" s="1"/>
  <c r="E197" i="3" s="1"/>
  <c r="E198" i="3" s="1"/>
  <c r="E199" i="3" s="1"/>
  <c r="E200" i="3" s="1"/>
  <c r="E201" i="3" s="1"/>
  <c r="E202" i="3" s="1"/>
  <c r="E203" i="3" s="1"/>
  <c r="E204" i="3" s="1"/>
  <c r="E205" i="3" s="1"/>
  <c r="E206" i="3" s="1"/>
  <c r="E207" i="3" s="1"/>
  <c r="E208" i="3" s="1"/>
  <c r="E209" i="3" s="1"/>
  <c r="E210" i="3" s="1"/>
  <c r="E211" i="3" s="1"/>
  <c r="E212" i="3" s="1"/>
  <c r="E213" i="3" s="1"/>
  <c r="E214" i="3" s="1"/>
  <c r="E215" i="3" s="1"/>
  <c r="E216" i="3" s="1"/>
  <c r="E217" i="3" s="1"/>
  <c r="E218" i="3" s="1"/>
  <c r="E219" i="3" s="1"/>
  <c r="E220" i="3" s="1"/>
  <c r="E221" i="3" s="1"/>
  <c r="E222" i="3" s="1"/>
  <c r="E223" i="3" s="1"/>
  <c r="E224" i="3" s="1"/>
  <c r="E225" i="3" s="1"/>
  <c r="E226" i="3" s="1"/>
  <c r="E227" i="3" s="1"/>
  <c r="E228" i="3" s="1"/>
  <c r="E229" i="3" s="1"/>
  <c r="E230" i="3" s="1"/>
  <c r="E231" i="3" s="1"/>
  <c r="E232" i="3" s="1"/>
  <c r="E233" i="3" s="1"/>
  <c r="E234" i="3" s="1"/>
  <c r="E235" i="3" s="1"/>
  <c r="E236" i="3" s="1"/>
  <c r="E237" i="3" s="1"/>
  <c r="E238" i="3" s="1"/>
  <c r="E239" i="3" s="1"/>
  <c r="E240" i="3" s="1"/>
  <c r="E241" i="3" s="1"/>
  <c r="E242" i="3" s="1"/>
  <c r="E243" i="3" s="1"/>
  <c r="E244" i="3" s="1"/>
  <c r="E245" i="3" s="1"/>
  <c r="E246" i="3" s="1"/>
  <c r="E247" i="3" s="1"/>
  <c r="E248" i="3" s="1"/>
  <c r="E249" i="3" s="1"/>
  <c r="E250" i="3" s="1"/>
  <c r="E251" i="3" s="1"/>
  <c r="E252" i="3" s="1"/>
  <c r="E253" i="3" s="1"/>
  <c r="E254" i="3" s="1"/>
  <c r="E255" i="3" s="1"/>
  <c r="E256" i="3" s="1"/>
  <c r="E257" i="3" s="1"/>
  <c r="E258" i="3" s="1"/>
  <c r="E259" i="3" s="1"/>
  <c r="E260" i="3" s="1"/>
  <c r="E261" i="3" s="1"/>
  <c r="E262" i="3" s="1"/>
  <c r="E263" i="3" s="1"/>
  <c r="E264" i="3" s="1"/>
  <c r="E265" i="3" s="1"/>
  <c r="E266" i="3" s="1"/>
  <c r="E267" i="3" s="1"/>
  <c r="E268" i="3" s="1"/>
  <c r="E269" i="3" s="1"/>
  <c r="E270" i="3" s="1"/>
  <c r="E271" i="3" s="1"/>
  <c r="E272" i="3" s="1"/>
  <c r="E273" i="3" s="1"/>
  <c r="E274" i="3" s="1"/>
  <c r="E275" i="3" s="1"/>
  <c r="E276" i="3" s="1"/>
  <c r="E277" i="3" s="1"/>
  <c r="E278" i="3" s="1"/>
  <c r="E279" i="3" s="1"/>
  <c r="E280" i="3" s="1"/>
  <c r="E281" i="3" s="1"/>
  <c r="E282" i="3" s="1"/>
  <c r="E283" i="3" s="1"/>
  <c r="E284" i="3" s="1"/>
  <c r="E285" i="3" s="1"/>
  <c r="E286" i="3" s="1"/>
  <c r="E287" i="3" s="1"/>
  <c r="E288" i="3" s="1"/>
  <c r="E289" i="3" s="1"/>
  <c r="E290" i="3" s="1"/>
  <c r="E291" i="3" s="1"/>
  <c r="E292" i="3" s="1"/>
  <c r="E293" i="3" s="1"/>
  <c r="E294" i="3" s="1"/>
  <c r="E295" i="3" s="1"/>
  <c r="E296" i="3" s="1"/>
  <c r="E297" i="3" s="1"/>
  <c r="E298" i="3" s="1"/>
  <c r="E299" i="3" s="1"/>
  <c r="E300" i="3" s="1"/>
  <c r="E301" i="3" s="1"/>
  <c r="E302" i="3" s="1"/>
  <c r="E303" i="3" s="1"/>
  <c r="E304" i="3" s="1"/>
  <c r="E305" i="3" s="1"/>
  <c r="E306" i="3" s="1"/>
  <c r="E307" i="3" s="1"/>
  <c r="E308" i="3" s="1"/>
  <c r="E309" i="3" s="1"/>
  <c r="E310" i="3" s="1"/>
  <c r="E311" i="3" s="1"/>
  <c r="E312" i="3" s="1"/>
  <c r="E313" i="3" s="1"/>
  <c r="E314" i="3" s="1"/>
  <c r="E315" i="3" s="1"/>
  <c r="E316" i="3" s="1"/>
  <c r="E317" i="3" s="1"/>
  <c r="E318" i="3" s="1"/>
  <c r="E319" i="3" s="1"/>
  <c r="E320" i="3" s="1"/>
  <c r="E321" i="3" s="1"/>
  <c r="E322" i="3" s="1"/>
  <c r="E323" i="3" s="1"/>
  <c r="E324" i="3" s="1"/>
  <c r="E325" i="3" s="1"/>
  <c r="E326" i="3" s="1"/>
  <c r="E327" i="3" s="1"/>
  <c r="E328" i="3" s="1"/>
  <c r="E329" i="3" s="1"/>
  <c r="E330" i="3" s="1"/>
  <c r="E331" i="3" s="1"/>
  <c r="E332" i="3" s="1"/>
  <c r="E333" i="3" s="1"/>
  <c r="E334" i="3" s="1"/>
  <c r="E335" i="3" s="1"/>
  <c r="E336" i="3" s="1"/>
  <c r="E337" i="3" s="1"/>
  <c r="E338" i="3" s="1"/>
  <c r="E339" i="3" s="1"/>
  <c r="E340" i="3" s="1"/>
  <c r="E341" i="3" s="1"/>
  <c r="E342" i="3" s="1"/>
  <c r="E343" i="3" s="1"/>
  <c r="E344" i="3" s="1"/>
  <c r="E345" i="3" s="1"/>
  <c r="E346" i="3" s="1"/>
  <c r="E347" i="3" s="1"/>
  <c r="E348" i="3" s="1"/>
  <c r="E349" i="3" s="1"/>
  <c r="E350" i="3" s="1"/>
  <c r="E351" i="3" s="1"/>
  <c r="E352" i="3" s="1"/>
  <c r="E353" i="3" s="1"/>
  <c r="E354" i="3" s="1"/>
  <c r="E355" i="3" s="1"/>
  <c r="E356" i="3" s="1"/>
  <c r="E357" i="3" s="1"/>
  <c r="E358" i="3" s="1"/>
  <c r="E359" i="3" s="1"/>
  <c r="E360" i="3" s="1"/>
  <c r="E361" i="3" s="1"/>
  <c r="E362" i="3" s="1"/>
  <c r="E363" i="3" s="1"/>
  <c r="E364" i="3" s="1"/>
  <c r="E365" i="3" s="1"/>
  <c r="E366" i="3" s="1"/>
  <c r="E367" i="3" s="1"/>
  <c r="E368" i="3" s="1"/>
  <c r="E369" i="3" s="1"/>
  <c r="E370" i="3" s="1"/>
  <c r="E371" i="3" s="1"/>
  <c r="E372" i="3" s="1"/>
  <c r="E373" i="3" s="1"/>
  <c r="E374" i="3" s="1"/>
  <c r="E375" i="3" s="1"/>
  <c r="E376" i="3" s="1"/>
  <c r="E377" i="3" s="1"/>
  <c r="E378" i="3" s="1"/>
  <c r="E379" i="3" s="1"/>
  <c r="E380" i="3" s="1"/>
  <c r="E381" i="3" s="1"/>
  <c r="E382" i="3" s="1"/>
  <c r="E383" i="3" s="1"/>
  <c r="E384" i="3" s="1"/>
  <c r="E385" i="3" s="1"/>
  <c r="E386" i="3" s="1"/>
  <c r="E387" i="3" s="1"/>
  <c r="E388" i="3" s="1"/>
  <c r="E389" i="3" s="1"/>
  <c r="E390" i="3" s="1"/>
  <c r="E391" i="3" s="1"/>
  <c r="E392" i="3" s="1"/>
  <c r="E393" i="3" s="1"/>
  <c r="E394" i="3" s="1"/>
  <c r="E395" i="3" s="1"/>
  <c r="E396" i="3" s="1"/>
  <c r="E397" i="3" s="1"/>
  <c r="E398" i="3" s="1"/>
  <c r="E399" i="3" s="1"/>
  <c r="E400" i="3" s="1"/>
  <c r="E401" i="3" s="1"/>
  <c r="E402" i="3" s="1"/>
  <c r="E403" i="3" s="1"/>
  <c r="E404" i="3" s="1"/>
  <c r="E405" i="3" s="1"/>
  <c r="E406" i="3" s="1"/>
  <c r="E407" i="3" s="1"/>
  <c r="E408" i="3" s="1"/>
  <c r="E409" i="3" s="1"/>
  <c r="E410" i="3" s="1"/>
  <c r="E411" i="3" s="1"/>
  <c r="E412" i="3" s="1"/>
  <c r="E413" i="3" s="1"/>
  <c r="E414" i="3" s="1"/>
  <c r="E415" i="3" s="1"/>
  <c r="E416" i="3" s="1"/>
  <c r="E417" i="3" s="1"/>
  <c r="E418" i="3" s="1"/>
  <c r="E419" i="3" s="1"/>
  <c r="E420" i="3" s="1"/>
  <c r="E421" i="3" s="1"/>
  <c r="E422" i="3" s="1"/>
  <c r="E423" i="3" s="1"/>
  <c r="E424" i="3" s="1"/>
  <c r="E425" i="3" s="1"/>
  <c r="E426" i="3" s="1"/>
  <c r="E427" i="3" s="1"/>
  <c r="E428" i="3" s="1"/>
  <c r="E429" i="3" s="1"/>
  <c r="E430" i="3" s="1"/>
  <c r="E431" i="3" s="1"/>
  <c r="E432" i="3" s="1"/>
  <c r="E433" i="3" s="1"/>
  <c r="E434" i="3" s="1"/>
  <c r="E435" i="3" s="1"/>
  <c r="E436" i="3" s="1"/>
  <c r="E437" i="3" s="1"/>
  <c r="E438" i="3" s="1"/>
  <c r="E439" i="3" s="1"/>
  <c r="E440" i="3" s="1"/>
  <c r="E3" i="3"/>
  <c r="E3" i="4"/>
  <c r="E4" i="4" s="1"/>
  <c r="E5" i="4" s="1"/>
  <c r="E6" i="4" s="1"/>
  <c r="E7" i="4" s="1"/>
  <c r="E8" i="4" s="1"/>
  <c r="E9" i="4" s="1"/>
  <c r="E10" i="4" s="1"/>
  <c r="E11" i="4" s="1"/>
  <c r="E12" i="4" s="1"/>
  <c r="E13" i="4" s="1"/>
  <c r="E14" i="4" s="1"/>
  <c r="E15" i="4" s="1"/>
  <c r="E16" i="4" s="1"/>
  <c r="E17" i="4" s="1"/>
  <c r="E18" i="4" s="1"/>
  <c r="E19" i="4" s="1"/>
  <c r="E20" i="4" s="1"/>
  <c r="E21" i="4" s="1"/>
  <c r="E22" i="4" s="1"/>
  <c r="E23" i="4" s="1"/>
  <c r="E24" i="4" s="1"/>
  <c r="E25" i="4" s="1"/>
  <c r="E26" i="4" s="1"/>
  <c r="E27" i="4" s="1"/>
  <c r="E28" i="4" s="1"/>
  <c r="E29" i="4" s="1"/>
  <c r="E30" i="4" s="1"/>
  <c r="E31" i="4" s="1"/>
  <c r="E32" i="4" s="1"/>
  <c r="E33" i="4" s="1"/>
  <c r="E34" i="4" s="1"/>
  <c r="E35" i="4" s="1"/>
  <c r="E36" i="4" s="1"/>
  <c r="E37" i="4" s="1"/>
  <c r="E38" i="4" s="1"/>
  <c r="E39" i="4" s="1"/>
  <c r="E40" i="4" s="1"/>
  <c r="E41" i="4" s="1"/>
  <c r="E42" i="4" s="1"/>
  <c r="E43" i="4" s="1"/>
  <c r="E44" i="4" s="1"/>
  <c r="E45" i="4" s="1"/>
  <c r="E46" i="4" s="1"/>
  <c r="E47" i="4" s="1"/>
  <c r="E48" i="4" s="1"/>
  <c r="E49" i="4" s="1"/>
  <c r="E50" i="4" s="1"/>
  <c r="E51" i="4" s="1"/>
  <c r="E52" i="4" s="1"/>
  <c r="E53" i="4" s="1"/>
  <c r="E54" i="4" s="1"/>
  <c r="E55" i="4" s="1"/>
  <c r="E56" i="4" s="1"/>
  <c r="E57" i="4" s="1"/>
  <c r="E58" i="4" s="1"/>
  <c r="E59" i="4" s="1"/>
  <c r="E60" i="4" s="1"/>
  <c r="E61" i="4" s="1"/>
  <c r="E62" i="4" s="1"/>
  <c r="E63" i="4" s="1"/>
  <c r="E64" i="4" s="1"/>
  <c r="E65" i="4" s="1"/>
  <c r="E66" i="4" s="1"/>
  <c r="E67" i="4" s="1"/>
  <c r="E68" i="4" s="1"/>
  <c r="E69" i="4" s="1"/>
  <c r="E70" i="4" s="1"/>
  <c r="E71" i="4" s="1"/>
  <c r="E72" i="4" s="1"/>
  <c r="E73" i="4" s="1"/>
  <c r="E74" i="4" s="1"/>
  <c r="E75" i="4" s="1"/>
  <c r="E76" i="4" s="1"/>
  <c r="E77" i="4" s="1"/>
  <c r="E78" i="4" s="1"/>
  <c r="E79" i="4" s="1"/>
  <c r="E80" i="4" s="1"/>
  <c r="E81" i="4" s="1"/>
  <c r="E82" i="4" s="1"/>
  <c r="E83" i="4" s="1"/>
  <c r="E84" i="4" s="1"/>
  <c r="E85" i="4" s="1"/>
  <c r="E86" i="4" s="1"/>
  <c r="E87" i="4" s="1"/>
  <c r="E88" i="4" s="1"/>
  <c r="E89" i="4" s="1"/>
  <c r="E90" i="4" s="1"/>
  <c r="E91" i="4" s="1"/>
  <c r="E92" i="4" s="1"/>
  <c r="E93" i="4" s="1"/>
  <c r="E94" i="4" s="1"/>
  <c r="E95" i="4" s="1"/>
  <c r="E96" i="4" s="1"/>
  <c r="E97" i="4" s="1"/>
  <c r="E98" i="4" s="1"/>
  <c r="E99" i="4" s="1"/>
  <c r="E100" i="4" s="1"/>
  <c r="E101" i="4" s="1"/>
  <c r="E102" i="4" s="1"/>
  <c r="E103" i="4" s="1"/>
  <c r="E104" i="4" s="1"/>
  <c r="E105" i="4" s="1"/>
  <c r="E106" i="4" s="1"/>
  <c r="E107" i="4" s="1"/>
  <c r="E108" i="4" s="1"/>
  <c r="E109" i="4" s="1"/>
  <c r="E110" i="4" s="1"/>
  <c r="E111" i="4" s="1"/>
  <c r="E112" i="4" s="1"/>
  <c r="E113" i="4" s="1"/>
  <c r="E114" i="4" s="1"/>
  <c r="E115" i="4" s="1"/>
  <c r="E116" i="4" s="1"/>
  <c r="E117" i="4" s="1"/>
  <c r="E118" i="4" s="1"/>
  <c r="E119" i="4" s="1"/>
  <c r="E120" i="4" s="1"/>
  <c r="E121" i="4" s="1"/>
  <c r="E122" i="4" s="1"/>
  <c r="E123" i="4" s="1"/>
  <c r="E124" i="4" s="1"/>
  <c r="E125" i="4" s="1"/>
  <c r="E126" i="4" s="1"/>
  <c r="E127" i="4" s="1"/>
  <c r="E128" i="4" s="1"/>
  <c r="E129" i="4" s="1"/>
  <c r="E130" i="4" s="1"/>
  <c r="E131" i="4" s="1"/>
  <c r="E132" i="4" s="1"/>
  <c r="E133" i="4" s="1"/>
  <c r="E134" i="4" s="1"/>
  <c r="E135" i="4" s="1"/>
  <c r="E136" i="4" s="1"/>
  <c r="E137" i="4" s="1"/>
  <c r="E138" i="4" s="1"/>
  <c r="E139" i="4" s="1"/>
  <c r="E140" i="4" s="1"/>
  <c r="E141" i="4" s="1"/>
  <c r="E142" i="4" s="1"/>
  <c r="E143" i="4" s="1"/>
  <c r="E144" i="4" s="1"/>
  <c r="E145" i="4" s="1"/>
  <c r="E146" i="4" s="1"/>
  <c r="E147" i="4" s="1"/>
  <c r="E148" i="4" s="1"/>
  <c r="E149" i="4" s="1"/>
  <c r="E150" i="4" s="1"/>
  <c r="E151" i="4" s="1"/>
  <c r="E152" i="4" s="1"/>
  <c r="E153" i="4" s="1"/>
  <c r="E154" i="4" s="1"/>
  <c r="E155" i="4" s="1"/>
  <c r="E156" i="4" s="1"/>
  <c r="E157" i="4" s="1"/>
  <c r="E158" i="4" s="1"/>
  <c r="E159" i="4" s="1"/>
  <c r="E160" i="4" s="1"/>
  <c r="E161" i="4" s="1"/>
  <c r="E162" i="4" s="1"/>
  <c r="E163" i="4" s="1"/>
  <c r="E164" i="4" s="1"/>
  <c r="E165" i="4" s="1"/>
  <c r="E166" i="4" s="1"/>
  <c r="E167" i="4" s="1"/>
  <c r="E168" i="4" s="1"/>
  <c r="E169" i="4" s="1"/>
  <c r="E170" i="4" s="1"/>
  <c r="E171" i="4" s="1"/>
  <c r="E172" i="4" s="1"/>
  <c r="E173" i="4" s="1"/>
  <c r="E174" i="4" s="1"/>
  <c r="E175" i="4" s="1"/>
  <c r="E176" i="4" s="1"/>
  <c r="E177" i="4" s="1"/>
  <c r="E178" i="4" s="1"/>
  <c r="E179" i="4" s="1"/>
  <c r="E180" i="4" s="1"/>
  <c r="E181" i="4" s="1"/>
  <c r="E182" i="4" s="1"/>
  <c r="E183" i="4" s="1"/>
  <c r="E184" i="4" s="1"/>
  <c r="E185" i="4" s="1"/>
  <c r="E186" i="4" s="1"/>
  <c r="E187" i="4" s="1"/>
  <c r="E188" i="4" s="1"/>
  <c r="E189" i="4" s="1"/>
  <c r="E190" i="4" s="1"/>
  <c r="E191" i="4" s="1"/>
  <c r="E192" i="4" s="1"/>
  <c r="E193" i="4" s="1"/>
  <c r="E194" i="4" s="1"/>
  <c r="E195" i="4" s="1"/>
  <c r="E196" i="4" s="1"/>
  <c r="E197" i="4" s="1"/>
  <c r="E198" i="4" s="1"/>
  <c r="E199" i="4" s="1"/>
  <c r="E200" i="4" s="1"/>
  <c r="E201" i="4" s="1"/>
  <c r="E202" i="4" s="1"/>
  <c r="E203" i="4" s="1"/>
  <c r="E204" i="4" s="1"/>
  <c r="E205" i="4" s="1"/>
  <c r="E206" i="4" s="1"/>
  <c r="E207" i="4" s="1"/>
  <c r="E208" i="4" s="1"/>
  <c r="E209" i="4" s="1"/>
  <c r="E210" i="4" s="1"/>
  <c r="E211" i="4" s="1"/>
  <c r="E212" i="4" s="1"/>
  <c r="E213" i="4" s="1"/>
  <c r="E214" i="4" s="1"/>
  <c r="E215" i="4" s="1"/>
  <c r="E216" i="4" s="1"/>
  <c r="E217" i="4" s="1"/>
  <c r="E218" i="4" s="1"/>
  <c r="E219" i="4" s="1"/>
  <c r="E220" i="4" s="1"/>
  <c r="E221" i="4" s="1"/>
  <c r="E222" i="4" s="1"/>
  <c r="E223" i="4" s="1"/>
  <c r="E224" i="4" s="1"/>
  <c r="E225" i="4" s="1"/>
  <c r="E226" i="4" s="1"/>
  <c r="E227" i="4" s="1"/>
  <c r="E228" i="4" s="1"/>
  <c r="E229" i="4" s="1"/>
  <c r="E230" i="4" s="1"/>
  <c r="E231" i="4" s="1"/>
  <c r="E232" i="4" s="1"/>
  <c r="E233" i="4" s="1"/>
  <c r="E234" i="4" s="1"/>
  <c r="E235" i="4" s="1"/>
  <c r="E236" i="4" s="1"/>
  <c r="E237" i="4" s="1"/>
  <c r="E238" i="4" s="1"/>
  <c r="E239" i="4" s="1"/>
  <c r="E240" i="4" s="1"/>
  <c r="E241" i="4" s="1"/>
  <c r="E242" i="4" s="1"/>
  <c r="E243" i="4" s="1"/>
  <c r="E244" i="4" s="1"/>
  <c r="E245" i="4" s="1"/>
  <c r="E246" i="4" s="1"/>
  <c r="E247" i="4" s="1"/>
  <c r="E248" i="4" s="1"/>
  <c r="E249" i="4" s="1"/>
  <c r="E250" i="4" s="1"/>
  <c r="E251" i="4" s="1"/>
  <c r="E252" i="4" s="1"/>
  <c r="E253" i="4" s="1"/>
  <c r="E254" i="4" s="1"/>
  <c r="E255" i="4" s="1"/>
  <c r="E256" i="4" s="1"/>
  <c r="E257" i="4" s="1"/>
  <c r="E258" i="4" s="1"/>
  <c r="E259" i="4" s="1"/>
  <c r="E260" i="4" s="1"/>
  <c r="E261" i="4" s="1"/>
  <c r="E262" i="4" s="1"/>
  <c r="E263" i="4" s="1"/>
  <c r="E264" i="4" s="1"/>
  <c r="E265" i="4" s="1"/>
  <c r="E266" i="4" s="1"/>
  <c r="E267" i="4" s="1"/>
  <c r="E268" i="4" s="1"/>
  <c r="E269" i="4" s="1"/>
  <c r="E270" i="4" s="1"/>
  <c r="E271" i="4" s="1"/>
  <c r="E272" i="4" s="1"/>
  <c r="E273" i="4" s="1"/>
  <c r="E274" i="4" s="1"/>
  <c r="E275" i="4" s="1"/>
  <c r="E276" i="4" s="1"/>
  <c r="E277" i="4" s="1"/>
  <c r="E278" i="4" s="1"/>
  <c r="E279" i="4" s="1"/>
  <c r="E280" i="4" s="1"/>
  <c r="E281" i="4" s="1"/>
  <c r="E282" i="4" s="1"/>
  <c r="E283" i="4" s="1"/>
  <c r="E284" i="4" s="1"/>
  <c r="E285" i="4" s="1"/>
  <c r="E286" i="4" s="1"/>
  <c r="E287" i="4" s="1"/>
  <c r="E288" i="4" s="1"/>
  <c r="E289" i="4" s="1"/>
  <c r="E290" i="4" s="1"/>
  <c r="E291" i="4" s="1"/>
  <c r="E292" i="4" s="1"/>
  <c r="E293" i="4" s="1"/>
  <c r="E294" i="4" s="1"/>
  <c r="E295" i="4" s="1"/>
  <c r="E296" i="4" s="1"/>
  <c r="E297" i="4" s="1"/>
  <c r="E298" i="4" s="1"/>
  <c r="E299" i="4" s="1"/>
  <c r="E300" i="4" s="1"/>
  <c r="E301" i="4" s="1"/>
  <c r="E302" i="4" s="1"/>
  <c r="E303" i="4" s="1"/>
  <c r="E304" i="4" s="1"/>
  <c r="E305" i="4" s="1"/>
  <c r="E306" i="4" s="1"/>
  <c r="E307" i="4" s="1"/>
  <c r="E308" i="4" s="1"/>
  <c r="E309" i="4" s="1"/>
  <c r="E310" i="4" s="1"/>
  <c r="E311" i="4" s="1"/>
  <c r="E312" i="4" s="1"/>
  <c r="E313" i="4" s="1"/>
  <c r="E314" i="4" s="1"/>
  <c r="E315" i="4" s="1"/>
  <c r="E316" i="4" s="1"/>
  <c r="E317" i="4" s="1"/>
  <c r="E318" i="4" s="1"/>
  <c r="E319" i="4" s="1"/>
  <c r="E320" i="4" s="1"/>
  <c r="E321" i="4" s="1"/>
  <c r="E322" i="4" s="1"/>
  <c r="E323" i="4" s="1"/>
  <c r="E324" i="4" s="1"/>
  <c r="E325" i="4" s="1"/>
  <c r="E326" i="4" s="1"/>
  <c r="E327" i="4" s="1"/>
  <c r="E328" i="4" s="1"/>
  <c r="E329" i="4" s="1"/>
  <c r="E330" i="4" s="1"/>
  <c r="E331" i="4" s="1"/>
  <c r="E332" i="4" s="1"/>
  <c r="E333" i="4" s="1"/>
  <c r="E334" i="4" s="1"/>
  <c r="E335" i="4" s="1"/>
  <c r="E336" i="4" s="1"/>
  <c r="E337" i="4" s="1"/>
  <c r="E338" i="4" s="1"/>
  <c r="E339" i="4" s="1"/>
  <c r="E340" i="4" s="1"/>
  <c r="E341" i="4" s="1"/>
  <c r="E342" i="4" s="1"/>
  <c r="E343" i="4" s="1"/>
  <c r="E344" i="4" s="1"/>
  <c r="E345" i="4" s="1"/>
  <c r="E346" i="4" s="1"/>
  <c r="E347" i="4" s="1"/>
  <c r="E348" i="4" s="1"/>
  <c r="E349" i="4" s="1"/>
  <c r="E350" i="4" s="1"/>
  <c r="E351" i="4" s="1"/>
  <c r="E352" i="4" s="1"/>
  <c r="E353" i="4" s="1"/>
  <c r="E354" i="4" s="1"/>
  <c r="E355" i="4" s="1"/>
  <c r="E356" i="4" s="1"/>
  <c r="E357" i="4" s="1"/>
  <c r="E358" i="4" s="1"/>
  <c r="E359" i="4" s="1"/>
  <c r="E360" i="4" s="1"/>
  <c r="E361" i="4" s="1"/>
  <c r="E362" i="4" s="1"/>
  <c r="E363" i="4" s="1"/>
  <c r="E364" i="4" s="1"/>
  <c r="E365" i="4" s="1"/>
  <c r="E366" i="4" s="1"/>
  <c r="E367" i="4" s="1"/>
  <c r="E368" i="4" s="1"/>
  <c r="E369" i="4" s="1"/>
  <c r="E370" i="4" s="1"/>
  <c r="E371" i="4" s="1"/>
  <c r="E372" i="4" s="1"/>
  <c r="E373" i="4" s="1"/>
  <c r="E374" i="4" s="1"/>
  <c r="E375" i="4" s="1"/>
  <c r="E376" i="4" s="1"/>
  <c r="E377" i="4" s="1"/>
  <c r="E378" i="4" s="1"/>
  <c r="E379" i="4" s="1"/>
  <c r="E380" i="4" s="1"/>
  <c r="E381" i="4" s="1"/>
  <c r="E382" i="4" s="1"/>
  <c r="E383" i="4" s="1"/>
  <c r="E384" i="4" s="1"/>
  <c r="E385" i="4" s="1"/>
  <c r="E386" i="4" s="1"/>
  <c r="E387" i="4" s="1"/>
  <c r="E388" i="4" s="1"/>
  <c r="E389" i="4" s="1"/>
  <c r="E390" i="4" s="1"/>
  <c r="E391" i="4" s="1"/>
  <c r="E392" i="4" s="1"/>
  <c r="E393" i="4" s="1"/>
  <c r="E394" i="4" s="1"/>
  <c r="E395" i="4" s="1"/>
  <c r="E396" i="4" s="1"/>
  <c r="E397" i="4" s="1"/>
  <c r="E398" i="4" s="1"/>
  <c r="E399" i="4" s="1"/>
  <c r="E400" i="4" s="1"/>
  <c r="E401" i="4" s="1"/>
  <c r="E402" i="4" s="1"/>
  <c r="E403" i="4" s="1"/>
  <c r="E404" i="4" s="1"/>
  <c r="E405" i="4" s="1"/>
  <c r="E406" i="4" s="1"/>
  <c r="E407" i="4" s="1"/>
  <c r="E408" i="4" s="1"/>
  <c r="E409" i="4" s="1"/>
  <c r="E410" i="4" s="1"/>
  <c r="E411" i="4" s="1"/>
  <c r="E412" i="4" s="1"/>
  <c r="E413" i="4" s="1"/>
  <c r="E414" i="4" s="1"/>
  <c r="E415" i="4" s="1"/>
  <c r="E416" i="4" s="1"/>
  <c r="E417" i="4" s="1"/>
  <c r="E418" i="4" s="1"/>
  <c r="E419" i="4" s="1"/>
  <c r="E420" i="4" s="1"/>
  <c r="E421" i="4" s="1"/>
  <c r="E422" i="4" s="1"/>
  <c r="E423" i="4" s="1"/>
  <c r="E424" i="4" s="1"/>
  <c r="E425" i="4" s="1"/>
  <c r="E426" i="4" s="1"/>
  <c r="E427" i="4" s="1"/>
  <c r="E428" i="4" s="1"/>
  <c r="E429" i="4" s="1"/>
  <c r="E430" i="4" s="1"/>
  <c r="E431" i="4" s="1"/>
  <c r="E432" i="4" s="1"/>
  <c r="E433" i="4" s="1"/>
  <c r="E434" i="4" s="1"/>
  <c r="E435" i="4" s="1"/>
  <c r="E436" i="4" s="1"/>
  <c r="E437" i="4" s="1"/>
  <c r="E438" i="4" s="1"/>
  <c r="E439" i="4" s="1"/>
  <c r="E440" i="4" s="1"/>
  <c r="E441" i="4" s="1"/>
  <c r="E442" i="4" s="1"/>
  <c r="E443" i="4" s="1"/>
  <c r="E3" i="2"/>
  <c r="E4" i="2" s="1"/>
  <c r="E5" i="2" s="1"/>
  <c r="E6" i="2" s="1"/>
  <c r="E7" i="2" s="1"/>
  <c r="E8" i="2" s="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E109" i="2" s="1"/>
  <c r="E110" i="2" s="1"/>
  <c r="E111" i="2" s="1"/>
  <c r="E112" i="2" s="1"/>
  <c r="E113" i="2" s="1"/>
  <c r="E114" i="2" s="1"/>
  <c r="E115" i="2" s="1"/>
  <c r="E116" i="2" s="1"/>
  <c r="E117" i="2" s="1"/>
  <c r="E118" i="2" s="1"/>
  <c r="E119" i="2" s="1"/>
  <c r="E120" i="2" s="1"/>
  <c r="E121" i="2" s="1"/>
  <c r="E122" i="2" s="1"/>
  <c r="E123" i="2" s="1"/>
  <c r="E124" i="2" s="1"/>
  <c r="E125" i="2" s="1"/>
  <c r="E126" i="2" s="1"/>
  <c r="E127" i="2" s="1"/>
  <c r="E128" i="2" s="1"/>
  <c r="E129" i="2" s="1"/>
  <c r="E130" i="2" s="1"/>
  <c r="E131" i="2" s="1"/>
  <c r="E132" i="2" s="1"/>
  <c r="E133" i="2" s="1"/>
  <c r="E134" i="2" s="1"/>
  <c r="E135" i="2" s="1"/>
  <c r="E136" i="2" s="1"/>
  <c r="E137" i="2" s="1"/>
  <c r="E138" i="2" s="1"/>
  <c r="E139" i="2" s="1"/>
  <c r="E140" i="2" s="1"/>
  <c r="E141" i="2" s="1"/>
  <c r="E142" i="2" s="1"/>
  <c r="E143" i="2" s="1"/>
  <c r="E144" i="2" s="1"/>
  <c r="E145" i="2" s="1"/>
  <c r="E146" i="2" s="1"/>
  <c r="E147" i="2" s="1"/>
  <c r="E148" i="2" s="1"/>
  <c r="E149" i="2" s="1"/>
  <c r="E150" i="2" s="1"/>
  <c r="E151" i="2" s="1"/>
  <c r="E152" i="2" s="1"/>
  <c r="E153" i="2" s="1"/>
  <c r="E154" i="2" s="1"/>
  <c r="E155" i="2" s="1"/>
  <c r="E156" i="2" s="1"/>
  <c r="E157" i="2" s="1"/>
  <c r="E158" i="2" s="1"/>
  <c r="E159" i="2" s="1"/>
  <c r="E160" i="2" s="1"/>
  <c r="E161" i="2" s="1"/>
  <c r="E162" i="2" s="1"/>
  <c r="E163" i="2" s="1"/>
  <c r="E164" i="2" s="1"/>
  <c r="E165" i="2" s="1"/>
  <c r="E166" i="2" s="1"/>
  <c r="E167" i="2" s="1"/>
  <c r="E168" i="2" s="1"/>
  <c r="E169" i="2" s="1"/>
  <c r="E170" i="2" s="1"/>
  <c r="E171" i="2" s="1"/>
  <c r="E172" i="2" s="1"/>
  <c r="E173" i="2" s="1"/>
  <c r="E174" i="2" s="1"/>
  <c r="E175" i="2" s="1"/>
  <c r="E176" i="2" s="1"/>
  <c r="E177" i="2" s="1"/>
  <c r="E178" i="2" s="1"/>
  <c r="E179" i="2" s="1"/>
  <c r="E180" i="2" s="1"/>
  <c r="E181" i="2" s="1"/>
  <c r="E182" i="2" s="1"/>
  <c r="E183" i="2" s="1"/>
  <c r="E184" i="2" s="1"/>
  <c r="E185" i="2" s="1"/>
  <c r="E186" i="2" s="1"/>
  <c r="E187" i="2" s="1"/>
  <c r="E188" i="2" s="1"/>
  <c r="E189" i="2" s="1"/>
  <c r="E190" i="2" s="1"/>
  <c r="E191" i="2" s="1"/>
  <c r="E192" i="2" s="1"/>
  <c r="E193" i="2" s="1"/>
  <c r="E194" i="2" s="1"/>
  <c r="E195" i="2" s="1"/>
  <c r="E196" i="2" s="1"/>
  <c r="E197" i="2" s="1"/>
  <c r="E198" i="2" s="1"/>
  <c r="E199" i="2" s="1"/>
  <c r="E200" i="2" s="1"/>
  <c r="E201" i="2" s="1"/>
  <c r="E202" i="2" s="1"/>
  <c r="E203" i="2" s="1"/>
  <c r="E204" i="2" s="1"/>
  <c r="E205" i="2" s="1"/>
  <c r="E206" i="2" s="1"/>
  <c r="E207" i="2" s="1"/>
  <c r="E208" i="2" s="1"/>
  <c r="E209" i="2" s="1"/>
  <c r="E210" i="2" s="1"/>
  <c r="E211" i="2" s="1"/>
  <c r="E212" i="2" s="1"/>
  <c r="E213" i="2" s="1"/>
  <c r="E214" i="2" s="1"/>
  <c r="E215" i="2" s="1"/>
  <c r="E216" i="2" s="1"/>
  <c r="E217" i="2" s="1"/>
  <c r="E218" i="2" s="1"/>
  <c r="E219" i="2" s="1"/>
  <c r="E220" i="2" s="1"/>
  <c r="E221" i="2" s="1"/>
  <c r="E222" i="2" s="1"/>
  <c r="E223" i="2" s="1"/>
  <c r="E224" i="2" s="1"/>
  <c r="E225" i="2" s="1"/>
  <c r="E226" i="2" s="1"/>
  <c r="E227" i="2" s="1"/>
  <c r="E228" i="2" s="1"/>
  <c r="E229" i="2" s="1"/>
  <c r="E230" i="2" s="1"/>
  <c r="E231" i="2" s="1"/>
  <c r="E232" i="2" s="1"/>
  <c r="E233" i="2" s="1"/>
  <c r="E234" i="2" s="1"/>
  <c r="E235" i="2" s="1"/>
  <c r="E236" i="2" s="1"/>
  <c r="E237" i="2" s="1"/>
  <c r="E238" i="2" s="1"/>
  <c r="E239" i="2" s="1"/>
  <c r="E240" i="2" s="1"/>
  <c r="E241" i="2" s="1"/>
  <c r="E242" i="2" s="1"/>
  <c r="E243" i="2" s="1"/>
  <c r="E244" i="2" s="1"/>
  <c r="E245" i="2" s="1"/>
  <c r="E246" i="2" s="1"/>
  <c r="E247" i="2" s="1"/>
  <c r="E248" i="2" s="1"/>
  <c r="E249" i="2" s="1"/>
  <c r="E250" i="2" s="1"/>
  <c r="E251" i="2" s="1"/>
  <c r="E252" i="2" s="1"/>
  <c r="E253" i="2" s="1"/>
  <c r="E254" i="2" s="1"/>
  <c r="E255" i="2" s="1"/>
  <c r="E256" i="2" s="1"/>
  <c r="E257" i="2" s="1"/>
  <c r="E258" i="2" s="1"/>
  <c r="E259" i="2" s="1"/>
  <c r="E260" i="2" s="1"/>
  <c r="E261" i="2" s="1"/>
  <c r="E262" i="2" s="1"/>
  <c r="E263" i="2" s="1"/>
  <c r="E264" i="2" s="1"/>
  <c r="E265" i="2" s="1"/>
  <c r="E266" i="2" s="1"/>
  <c r="E267" i="2" s="1"/>
  <c r="E268" i="2" s="1"/>
  <c r="E269" i="2" s="1"/>
  <c r="E270" i="2" s="1"/>
  <c r="E271" i="2" s="1"/>
  <c r="E272" i="2" s="1"/>
  <c r="E273" i="2" s="1"/>
  <c r="E274" i="2" s="1"/>
  <c r="E275" i="2" s="1"/>
  <c r="E276" i="2" s="1"/>
  <c r="E277" i="2" s="1"/>
  <c r="E278" i="2" s="1"/>
  <c r="E279" i="2" s="1"/>
  <c r="E280" i="2" s="1"/>
  <c r="E281" i="2" s="1"/>
  <c r="E282" i="2" s="1"/>
  <c r="E283" i="2" s="1"/>
  <c r="E284" i="2" s="1"/>
  <c r="E285" i="2" s="1"/>
  <c r="E286" i="2" s="1"/>
  <c r="E287" i="2" s="1"/>
  <c r="E288" i="2" s="1"/>
  <c r="E289" i="2" s="1"/>
  <c r="E290" i="2" s="1"/>
  <c r="E291" i="2" s="1"/>
  <c r="E292" i="2" s="1"/>
  <c r="E293" i="2" s="1"/>
  <c r="E294" i="2" s="1"/>
  <c r="E295" i="2" s="1"/>
  <c r="E296" i="2" s="1"/>
  <c r="E297" i="2" s="1"/>
  <c r="E298" i="2" s="1"/>
  <c r="E299" i="2" s="1"/>
  <c r="E300" i="2" s="1"/>
  <c r="E301" i="2" s="1"/>
  <c r="E302" i="2" s="1"/>
  <c r="E303" i="2" s="1"/>
  <c r="E304" i="2" s="1"/>
  <c r="E305" i="2" s="1"/>
  <c r="E306" i="2" s="1"/>
  <c r="E307" i="2" s="1"/>
  <c r="E308" i="2" s="1"/>
  <c r="E309" i="2" s="1"/>
  <c r="E310" i="2" s="1"/>
  <c r="E311" i="2" s="1"/>
  <c r="E312" i="2" s="1"/>
  <c r="E313" i="2" s="1"/>
  <c r="E314" i="2" s="1"/>
  <c r="E315" i="2" s="1"/>
  <c r="E316" i="2" s="1"/>
  <c r="E317" i="2" s="1"/>
  <c r="E318" i="2" s="1"/>
  <c r="E319" i="2" s="1"/>
  <c r="E320" i="2" s="1"/>
  <c r="E321" i="2" s="1"/>
  <c r="E322" i="2" s="1"/>
  <c r="E323" i="2" s="1"/>
  <c r="E324" i="2" s="1"/>
  <c r="E325" i="2" s="1"/>
  <c r="E326" i="2" s="1"/>
  <c r="E327" i="2" s="1"/>
  <c r="E328" i="2" s="1"/>
  <c r="E329" i="2" s="1"/>
  <c r="E330" i="2" s="1"/>
  <c r="E331" i="2" s="1"/>
  <c r="E332" i="2" s="1"/>
  <c r="E333" i="2" s="1"/>
  <c r="E334" i="2" s="1"/>
  <c r="E335" i="2" s="1"/>
  <c r="E336" i="2" s="1"/>
  <c r="E337" i="2" s="1"/>
  <c r="E338" i="2" s="1"/>
  <c r="E339" i="2" s="1"/>
  <c r="E340" i="2" s="1"/>
  <c r="E341" i="2" s="1"/>
  <c r="E342" i="2" s="1"/>
  <c r="E343" i="2" s="1"/>
  <c r="E344" i="2" s="1"/>
  <c r="E345" i="2" s="1"/>
  <c r="E346" i="2" s="1"/>
  <c r="E347" i="2" s="1"/>
  <c r="E348" i="2" s="1"/>
  <c r="E349" i="2" s="1"/>
  <c r="E350" i="2" s="1"/>
  <c r="E351" i="2" s="1"/>
  <c r="E352" i="2" s="1"/>
  <c r="E353" i="2" s="1"/>
  <c r="E354" i="2" s="1"/>
  <c r="E355" i="2" s="1"/>
  <c r="E356" i="2" s="1"/>
  <c r="E357" i="2" s="1"/>
  <c r="E358" i="2" s="1"/>
  <c r="E359" i="2" s="1"/>
  <c r="E360" i="2" s="1"/>
  <c r="E361" i="2" s="1"/>
  <c r="E362" i="2" s="1"/>
  <c r="E363" i="2" s="1"/>
  <c r="E364" i="2" s="1"/>
  <c r="E365" i="2" s="1"/>
  <c r="E366" i="2" s="1"/>
  <c r="E367" i="2" s="1"/>
  <c r="E368" i="2" s="1"/>
  <c r="E369" i="2" s="1"/>
  <c r="E370" i="2" s="1"/>
  <c r="E371" i="2" s="1"/>
  <c r="E372" i="2" s="1"/>
  <c r="E373" i="2" s="1"/>
  <c r="E374" i="2" s="1"/>
  <c r="E375" i="2" s="1"/>
  <c r="E376" i="2" s="1"/>
  <c r="E377" i="2" s="1"/>
  <c r="E378" i="2" s="1"/>
  <c r="E379" i="2" s="1"/>
  <c r="E380" i="2" s="1"/>
  <c r="E381" i="2" s="1"/>
  <c r="E382" i="2" s="1"/>
  <c r="E383" i="2" s="1"/>
  <c r="E384" i="2" s="1"/>
  <c r="E385" i="2" s="1"/>
  <c r="E386" i="2" s="1"/>
  <c r="E387" i="2" s="1"/>
  <c r="E388" i="2" s="1"/>
  <c r="E389" i="2" s="1"/>
  <c r="E390" i="2" s="1"/>
  <c r="E391" i="2" s="1"/>
  <c r="E392" i="2" s="1"/>
  <c r="E393" i="2" s="1"/>
  <c r="E394" i="2" s="1"/>
  <c r="E395" i="2" s="1"/>
  <c r="E396" i="2" s="1"/>
  <c r="E397" i="2" s="1"/>
  <c r="E398" i="2" s="1"/>
  <c r="E399" i="2" s="1"/>
  <c r="E400" i="2" s="1"/>
  <c r="E401" i="2" s="1"/>
  <c r="E402" i="2" s="1"/>
  <c r="E403" i="2" s="1"/>
  <c r="E404" i="2" s="1"/>
  <c r="E405" i="2" s="1"/>
  <c r="E406" i="2" s="1"/>
  <c r="E407" i="2" s="1"/>
  <c r="E408" i="2" s="1"/>
  <c r="E409" i="2" s="1"/>
  <c r="E410" i="2" s="1"/>
  <c r="E411" i="2" s="1"/>
  <c r="E412" i="2" s="1"/>
  <c r="E413" i="2" s="1"/>
  <c r="E414" i="2" s="1"/>
  <c r="E415" i="2" s="1"/>
  <c r="E416" i="2" s="1"/>
  <c r="E417" i="2" s="1"/>
  <c r="E418" i="2" s="1"/>
  <c r="E419" i="2" s="1"/>
  <c r="E420" i="2" s="1"/>
  <c r="E421" i="2" s="1"/>
  <c r="E422" i="2" s="1"/>
  <c r="E423" i="2" s="1"/>
  <c r="E424" i="2" s="1"/>
  <c r="E425" i="2" s="1"/>
  <c r="E426" i="2" s="1"/>
  <c r="E427" i="2" s="1"/>
  <c r="E428" i="2" s="1"/>
  <c r="E429" i="2" s="1"/>
  <c r="E430" i="2" s="1"/>
  <c r="E431" i="2" s="1"/>
  <c r="E432" i="2" s="1"/>
  <c r="E433" i="2" s="1"/>
  <c r="E434" i="2" s="1"/>
  <c r="E435" i="2" s="1"/>
  <c r="E436" i="2" s="1"/>
  <c r="E437" i="2" s="1"/>
  <c r="E438" i="2" s="1"/>
  <c r="E439" i="2" s="1"/>
  <c r="E440" i="2" s="1"/>
  <c r="E441" i="2" s="1"/>
  <c r="E442" i="2" s="1"/>
  <c r="E443" i="2" s="1"/>
  <c r="E444" i="2" s="1"/>
  <c r="E445" i="2" s="1"/>
  <c r="E446" i="2" s="1"/>
  <c r="E447" i="2" s="1"/>
  <c r="E448" i="2" s="1"/>
  <c r="E449" i="2" s="1"/>
  <c r="E450" i="2" s="1"/>
  <c r="E451" i="2" s="1"/>
  <c r="E452" i="2" s="1"/>
  <c r="E453" i="2" s="1"/>
  <c r="E454" i="2" s="1"/>
  <c r="E455" i="2" s="1"/>
  <c r="E456" i="2" s="1"/>
  <c r="E457" i="2" s="1"/>
  <c r="E458" i="2" s="1"/>
  <c r="E459" i="2" s="1"/>
  <c r="E460" i="2" s="1"/>
  <c r="E461" i="2" s="1"/>
  <c r="E462" i="2" s="1"/>
  <c r="E463" i="2" s="1"/>
  <c r="E464" i="2" s="1"/>
  <c r="E465" i="2" s="1"/>
  <c r="E466" i="2" s="1"/>
  <c r="E467" i="2" s="1"/>
  <c r="E468" i="2" s="1"/>
  <c r="E469" i="2" s="1"/>
  <c r="E470" i="2" s="1"/>
  <c r="E471" i="2" s="1"/>
  <c r="E472" i="2" s="1"/>
  <c r="E473" i="2" s="1"/>
  <c r="E474" i="2" s="1"/>
  <c r="E475" i="2" s="1"/>
  <c r="E476" i="2" s="1"/>
  <c r="E477" i="2" s="1"/>
  <c r="E478" i="2" s="1"/>
  <c r="E479" i="2" s="1"/>
  <c r="E480" i="2" s="1"/>
  <c r="E481" i="2" s="1"/>
  <c r="E482" i="2" s="1"/>
  <c r="E483" i="2" s="1"/>
  <c r="E484" i="2" s="1"/>
  <c r="E485" i="2" s="1"/>
  <c r="E486" i="2" s="1"/>
  <c r="E487" i="2" s="1"/>
  <c r="E488" i="2" s="1"/>
  <c r="E489" i="2" s="1"/>
  <c r="E490" i="2" s="1"/>
  <c r="E491" i="2" s="1"/>
  <c r="E492" i="2" s="1"/>
  <c r="E493" i="2" s="1"/>
  <c r="E494" i="2" s="1"/>
  <c r="E495" i="2" s="1"/>
  <c r="E496" i="2" s="1"/>
  <c r="E497" i="2" s="1"/>
  <c r="E498" i="2" s="1"/>
  <c r="E499" i="2" s="1"/>
  <c r="E500" i="2" s="1"/>
  <c r="E501" i="2" s="1"/>
  <c r="E502" i="2" s="1"/>
  <c r="E503" i="2" s="1"/>
  <c r="E504" i="2" s="1"/>
  <c r="E505" i="2" s="1"/>
  <c r="E506" i="2" s="1"/>
  <c r="E507" i="2" s="1"/>
  <c r="E508" i="2" s="1"/>
  <c r="E509" i="2" s="1"/>
  <c r="E510" i="2" s="1"/>
  <c r="E511" i="2" s="1"/>
  <c r="E512" i="2" s="1"/>
  <c r="E513" i="2" s="1"/>
  <c r="E514" i="2" s="1"/>
  <c r="E515" i="2" s="1"/>
  <c r="E516" i="2" s="1"/>
  <c r="E517" i="2" s="1"/>
  <c r="E518" i="2" s="1"/>
  <c r="E519" i="2" s="1"/>
  <c r="E520" i="2" s="1"/>
  <c r="E521" i="2" s="1"/>
  <c r="E522" i="2" s="1"/>
  <c r="E523" i="2" s="1"/>
  <c r="E524" i="2" s="1"/>
  <c r="E525" i="2" s="1"/>
  <c r="E526" i="2" s="1"/>
  <c r="E527" i="2" s="1"/>
  <c r="E528" i="2" s="1"/>
  <c r="E529" i="2" s="1"/>
  <c r="E530" i="2" s="1"/>
  <c r="E531" i="2" s="1"/>
  <c r="E532" i="2" s="1"/>
  <c r="E533" i="2" s="1"/>
  <c r="E534" i="2" s="1"/>
  <c r="E535" i="2" s="1"/>
  <c r="E536" i="2" s="1"/>
  <c r="E537" i="2" s="1"/>
  <c r="E538" i="2" s="1"/>
  <c r="E539" i="2" s="1"/>
  <c r="E540" i="2" s="1"/>
  <c r="E541" i="2" s="1"/>
  <c r="E542" i="2" s="1"/>
  <c r="E543" i="2" s="1"/>
  <c r="E544" i="2" s="1"/>
  <c r="E545" i="2" s="1"/>
  <c r="E546" i="2" s="1"/>
  <c r="E547" i="2" s="1"/>
  <c r="E548" i="2" s="1"/>
  <c r="E549" i="2" s="1"/>
  <c r="E550" i="2" s="1"/>
  <c r="E551" i="2" s="1"/>
  <c r="E552" i="2" s="1"/>
  <c r="E553" i="2" s="1"/>
  <c r="E554" i="2" s="1"/>
  <c r="E555" i="2" s="1"/>
  <c r="E556" i="2" s="1"/>
  <c r="E557" i="2" s="1"/>
  <c r="E558" i="2" s="1"/>
  <c r="E559" i="2" s="1"/>
  <c r="E560" i="2" s="1"/>
  <c r="E561" i="2" s="1"/>
  <c r="E562" i="2" s="1"/>
  <c r="E563" i="2" s="1"/>
  <c r="E564" i="2" s="1"/>
  <c r="E565" i="2" s="1"/>
  <c r="E566" i="2" s="1"/>
  <c r="E567" i="2" s="1"/>
  <c r="E568" i="2" s="1"/>
  <c r="E569" i="2" s="1"/>
  <c r="E570" i="2" s="1"/>
  <c r="E571" i="2" s="1"/>
  <c r="E572" i="2" s="1"/>
  <c r="E573" i="2" s="1"/>
  <c r="E574" i="2" s="1"/>
  <c r="E575" i="2" s="1"/>
  <c r="E576" i="2" s="1"/>
  <c r="E577" i="2" s="1"/>
  <c r="E578" i="2" s="1"/>
  <c r="E579" i="2" s="1"/>
  <c r="E580" i="2" s="1"/>
  <c r="E581" i="2" s="1"/>
  <c r="E582" i="2" s="1"/>
  <c r="E583" i="2" s="1"/>
  <c r="E584" i="2" s="1"/>
  <c r="E585" i="2" s="1"/>
  <c r="E586" i="2" s="1"/>
  <c r="E587" i="2" s="1"/>
  <c r="E588" i="2" s="1"/>
  <c r="E589" i="2" s="1"/>
  <c r="E590" i="2" s="1"/>
  <c r="E591" i="2" s="1"/>
  <c r="E592" i="2" s="1"/>
  <c r="E593" i="2" s="1"/>
  <c r="E594" i="2" s="1"/>
  <c r="E595" i="2" s="1"/>
  <c r="E596" i="2" s="1"/>
  <c r="E597" i="2" s="1"/>
  <c r="E598" i="2" s="1"/>
  <c r="E599" i="2" s="1"/>
  <c r="E600" i="2" s="1"/>
  <c r="E601" i="2" s="1"/>
  <c r="E602" i="2" s="1"/>
  <c r="E603" i="2" s="1"/>
  <c r="E604" i="2" s="1"/>
  <c r="E605" i="2" s="1"/>
  <c r="E606" i="2" s="1"/>
  <c r="E607" i="2" s="1"/>
  <c r="E608" i="2" s="1"/>
  <c r="E609" i="2" s="1"/>
  <c r="E610" i="2" s="1"/>
  <c r="E611" i="2" s="1"/>
  <c r="E612" i="2" s="1"/>
  <c r="E613" i="2" s="1"/>
  <c r="E614" i="2" s="1"/>
  <c r="E615" i="2" s="1"/>
  <c r="E616" i="2" s="1"/>
  <c r="E617" i="2" s="1"/>
  <c r="E618" i="2" s="1"/>
  <c r="E619" i="2" s="1"/>
  <c r="E620" i="2" s="1"/>
  <c r="E621" i="2" s="1"/>
  <c r="E622" i="2" s="1"/>
  <c r="E623" i="2" s="1"/>
  <c r="E624" i="2" s="1"/>
  <c r="E625" i="2" s="1"/>
  <c r="E626" i="2" s="1"/>
  <c r="E627" i="2" s="1"/>
  <c r="E628" i="2" s="1"/>
  <c r="E629" i="2" s="1"/>
  <c r="E630" i="2" s="1"/>
  <c r="E631" i="2" s="1"/>
  <c r="E632" i="2" s="1"/>
  <c r="E633" i="2" s="1"/>
  <c r="E634" i="2" s="1"/>
  <c r="E635" i="2" s="1"/>
  <c r="E636" i="2" s="1"/>
  <c r="E637" i="2" s="1"/>
  <c r="E638" i="2" s="1"/>
  <c r="E639" i="2" s="1"/>
  <c r="E640" i="2" s="1"/>
  <c r="E641" i="2" s="1"/>
  <c r="E642" i="2" s="1"/>
  <c r="E643" i="2" s="1"/>
  <c r="E644" i="2" s="1"/>
  <c r="E645" i="2" s="1"/>
  <c r="E646" i="2" s="1"/>
  <c r="E647" i="2" s="1"/>
  <c r="E648" i="2" s="1"/>
  <c r="E649" i="2" s="1"/>
  <c r="E650" i="2" s="1"/>
  <c r="E651" i="2" s="1"/>
  <c r="E652" i="2" s="1"/>
  <c r="E653" i="2" s="1"/>
  <c r="E654" i="2" s="1"/>
  <c r="E655" i="2" s="1"/>
  <c r="E656" i="2" s="1"/>
  <c r="E657" i="2" s="1"/>
  <c r="E658" i="2" s="1"/>
  <c r="E659" i="2" s="1"/>
  <c r="E660" i="2" s="1"/>
  <c r="E661" i="2" s="1"/>
  <c r="E662" i="2" s="1"/>
  <c r="E663" i="2" s="1"/>
  <c r="E664" i="2" s="1"/>
  <c r="E665" i="2" s="1"/>
  <c r="E666" i="2" s="1"/>
  <c r="E667" i="2" s="1"/>
  <c r="E668" i="2" s="1"/>
  <c r="E669" i="2" s="1"/>
  <c r="E670" i="2" s="1"/>
  <c r="E671" i="2" s="1"/>
  <c r="E672" i="2" s="1"/>
  <c r="E673" i="2" s="1"/>
  <c r="E674" i="2" s="1"/>
  <c r="E675" i="2" s="1"/>
  <c r="E676" i="2" s="1"/>
  <c r="E677" i="2" s="1"/>
  <c r="E678" i="2" s="1"/>
  <c r="E679" i="2" s="1"/>
  <c r="E680" i="2" s="1"/>
  <c r="E681" i="2" s="1"/>
  <c r="E682" i="2" s="1"/>
  <c r="E683" i="2" s="1"/>
  <c r="E684" i="2" s="1"/>
  <c r="E685" i="2" s="1"/>
  <c r="E686" i="2" s="1"/>
  <c r="E687" i="2" s="1"/>
  <c r="E688" i="2" s="1"/>
  <c r="E689" i="2" s="1"/>
  <c r="E690" i="2" s="1"/>
  <c r="E691" i="2" s="1"/>
  <c r="E692" i="2" s="1"/>
  <c r="E693" i="2" s="1"/>
  <c r="E694" i="2" s="1"/>
  <c r="E695" i="2" s="1"/>
  <c r="E696" i="2" s="1"/>
  <c r="E697" i="2" s="1"/>
  <c r="E698" i="2" s="1"/>
  <c r="E699" i="2" s="1"/>
  <c r="E700" i="2" s="1"/>
  <c r="E701" i="2" s="1"/>
  <c r="E702" i="2" s="1"/>
  <c r="E703" i="2" s="1"/>
  <c r="E704" i="2" s="1"/>
  <c r="E705" i="2" s="1"/>
  <c r="E706" i="2" s="1"/>
  <c r="E707" i="2" s="1"/>
  <c r="E708" i="2" s="1"/>
  <c r="E709" i="2" s="1"/>
  <c r="E710" i="2" s="1"/>
  <c r="E711" i="2" s="1"/>
  <c r="E712" i="2" s="1"/>
  <c r="E713" i="2" s="1"/>
  <c r="E714" i="2" s="1"/>
  <c r="E715" i="2" s="1"/>
  <c r="E716" i="2" s="1"/>
  <c r="E717" i="2" s="1"/>
  <c r="E718" i="2" s="1"/>
  <c r="E719" i="2" s="1"/>
  <c r="E720" i="2" s="1"/>
  <c r="E721" i="2" s="1"/>
  <c r="E722" i="2" s="1"/>
  <c r="E723" i="2" s="1"/>
  <c r="E724" i="2" s="1"/>
  <c r="E725" i="2" s="1"/>
  <c r="E726" i="2" s="1"/>
  <c r="E727" i="2" s="1"/>
  <c r="E728" i="2" s="1"/>
  <c r="E729" i="2" s="1"/>
  <c r="E730" i="2" s="1"/>
  <c r="E731" i="2" s="1"/>
  <c r="E732" i="2" s="1"/>
  <c r="E733" i="2" s="1"/>
  <c r="E734" i="2" s="1"/>
  <c r="E735" i="2" s="1"/>
  <c r="E736" i="2" s="1"/>
  <c r="E737" i="2" s="1"/>
  <c r="E738" i="2" s="1"/>
  <c r="E739" i="2" s="1"/>
  <c r="E740" i="2" s="1"/>
  <c r="E741" i="2" s="1"/>
  <c r="E742" i="2" s="1"/>
  <c r="E743" i="2" s="1"/>
  <c r="E744" i="2" s="1"/>
  <c r="E745" i="2" s="1"/>
  <c r="E746" i="2" s="1"/>
  <c r="E747" i="2" s="1"/>
  <c r="E748" i="2" s="1"/>
  <c r="E749" i="2" s="1"/>
  <c r="E750" i="2" s="1"/>
  <c r="E751" i="2" s="1"/>
  <c r="E752" i="2" s="1"/>
  <c r="E753" i="2" s="1"/>
  <c r="E754" i="2" s="1"/>
  <c r="E755" i="2" s="1"/>
  <c r="E756" i="2" s="1"/>
  <c r="E757" i="2" s="1"/>
  <c r="E758" i="2" s="1"/>
  <c r="E759" i="2" s="1"/>
  <c r="E760" i="2" s="1"/>
  <c r="E761" i="2" s="1"/>
  <c r="E762" i="2" s="1"/>
  <c r="E763" i="2" s="1"/>
  <c r="E764" i="2" s="1"/>
  <c r="E765" i="2" s="1"/>
  <c r="E766" i="2" s="1"/>
  <c r="E767" i="2" s="1"/>
  <c r="E768" i="2" s="1"/>
  <c r="E769" i="2" s="1"/>
  <c r="E770" i="2" s="1"/>
  <c r="E771" i="2" s="1"/>
  <c r="E772" i="2" s="1"/>
  <c r="E773" i="2" s="1"/>
  <c r="E774" i="2" s="1"/>
  <c r="E775" i="2" s="1"/>
  <c r="E776" i="2" s="1"/>
  <c r="E777" i="2" s="1"/>
  <c r="E778" i="2" s="1"/>
  <c r="E779" i="2" s="1"/>
  <c r="E780" i="2" s="1"/>
  <c r="E781" i="2" s="1"/>
  <c r="E782" i="2" s="1"/>
  <c r="E783" i="2" s="1"/>
  <c r="E784" i="2" s="1"/>
  <c r="E785" i="2" s="1"/>
  <c r="E786" i="2" s="1"/>
  <c r="E787" i="2" s="1"/>
  <c r="E788" i="2" s="1"/>
  <c r="E789" i="2" s="1"/>
  <c r="E790" i="2" s="1"/>
  <c r="E791" i="2" s="1"/>
  <c r="E792" i="2" s="1"/>
  <c r="E793" i="2" s="1"/>
  <c r="E794" i="2" s="1"/>
  <c r="E795" i="2" s="1"/>
  <c r="E796" i="2" s="1"/>
  <c r="E797" i="2" s="1"/>
  <c r="E798" i="2" s="1"/>
  <c r="E799" i="2" s="1"/>
  <c r="E800" i="2" s="1"/>
  <c r="E801" i="2" s="1"/>
  <c r="E802" i="2" s="1"/>
  <c r="E803" i="2" s="1"/>
  <c r="E804" i="2" s="1"/>
  <c r="E805" i="2" s="1"/>
  <c r="E806" i="2" s="1"/>
  <c r="E807" i="2" s="1"/>
  <c r="E808" i="2" s="1"/>
  <c r="E809" i="2" s="1"/>
  <c r="E810" i="2" s="1"/>
  <c r="E811" i="2" s="1"/>
  <c r="E812" i="2" s="1"/>
  <c r="E813" i="2" s="1"/>
  <c r="E814" i="2" s="1"/>
  <c r="E815" i="2" s="1"/>
  <c r="E816" i="2" s="1"/>
  <c r="E817" i="2" s="1"/>
  <c r="E818" i="2" s="1"/>
  <c r="E819" i="2" s="1"/>
  <c r="E820" i="2" s="1"/>
  <c r="E821" i="2" s="1"/>
  <c r="E822" i="2" s="1"/>
  <c r="E823" i="2" s="1"/>
  <c r="E824" i="2" s="1"/>
  <c r="E825" i="2" s="1"/>
  <c r="E826" i="2" s="1"/>
  <c r="E827" i="2" s="1"/>
  <c r="E828" i="2" s="1"/>
  <c r="E829" i="2" s="1"/>
  <c r="E830" i="2" s="1"/>
  <c r="E831" i="2" s="1"/>
  <c r="E832" i="2" s="1"/>
  <c r="E833" i="2" s="1"/>
  <c r="E834" i="2" s="1"/>
  <c r="E835" i="2" s="1"/>
  <c r="E836" i="2" s="1"/>
  <c r="E837" i="2" s="1"/>
  <c r="E838" i="2" s="1"/>
  <c r="E839" i="2" s="1"/>
  <c r="E840" i="2" s="1"/>
  <c r="E841" i="2" s="1"/>
  <c r="E842" i="2" s="1"/>
  <c r="E843" i="2" s="1"/>
  <c r="E844" i="2" s="1"/>
  <c r="E845" i="2" s="1"/>
  <c r="E846" i="2" s="1"/>
  <c r="E847" i="2" s="1"/>
  <c r="E848" i="2" s="1"/>
  <c r="E849" i="2" s="1"/>
  <c r="E850" i="2" s="1"/>
  <c r="E851" i="2" s="1"/>
  <c r="E852" i="2" s="1"/>
  <c r="E853" i="2" s="1"/>
  <c r="E854" i="2" s="1"/>
  <c r="E855" i="2" s="1"/>
  <c r="E856" i="2" s="1"/>
  <c r="E857" i="2" s="1"/>
  <c r="E858" i="2" s="1"/>
  <c r="E859" i="2" s="1"/>
  <c r="E860" i="2" s="1"/>
  <c r="E861" i="2" s="1"/>
  <c r="E862" i="2" s="1"/>
  <c r="E863" i="2" s="1"/>
  <c r="E864" i="2" s="1"/>
  <c r="E865" i="2" s="1"/>
  <c r="E866" i="2" s="1"/>
  <c r="E867" i="2" s="1"/>
  <c r="E868" i="2" s="1"/>
  <c r="E869" i="2" s="1"/>
  <c r="E870" i="2" s="1"/>
  <c r="E871" i="2" s="1"/>
  <c r="E872" i="2" s="1"/>
  <c r="E873" i="2" s="1"/>
  <c r="E874" i="2" s="1"/>
  <c r="E875" i="2" s="1"/>
  <c r="E876" i="2" s="1"/>
  <c r="E877" i="2" s="1"/>
  <c r="E878" i="2" s="1"/>
  <c r="E879" i="2" s="1"/>
  <c r="E880" i="2" s="1"/>
  <c r="E881" i="2" s="1"/>
  <c r="E882" i="2" s="1"/>
  <c r="E883" i="2" s="1"/>
  <c r="E884" i="2" s="1"/>
  <c r="E885" i="2" s="1"/>
  <c r="E886" i="2" s="1"/>
  <c r="E887" i="2" s="1"/>
  <c r="E888" i="2" s="1"/>
  <c r="E889" i="2" s="1"/>
  <c r="E890" i="2" s="1"/>
  <c r="E891" i="2" s="1"/>
  <c r="E892" i="2" s="1"/>
  <c r="E893" i="2" s="1"/>
  <c r="E894" i="2" s="1"/>
  <c r="E895" i="2" s="1"/>
  <c r="E896" i="2" s="1"/>
  <c r="E897" i="2" s="1"/>
  <c r="E898" i="2" s="1"/>
  <c r="E899" i="2" s="1"/>
  <c r="E900" i="2" s="1"/>
  <c r="E901" i="2" s="1"/>
  <c r="E902" i="2" s="1"/>
  <c r="E903" i="2" s="1"/>
  <c r="E904" i="2" s="1"/>
  <c r="E905" i="2" s="1"/>
  <c r="E906" i="2" s="1"/>
  <c r="E907" i="2" s="1"/>
  <c r="E908" i="2" s="1"/>
  <c r="E909" i="2" s="1"/>
  <c r="E910" i="2" s="1"/>
  <c r="E911" i="2" s="1"/>
  <c r="E912" i="2" s="1"/>
  <c r="E913" i="2" s="1"/>
  <c r="E914" i="2" s="1"/>
  <c r="E915" i="2" s="1"/>
  <c r="E916" i="2" s="1"/>
  <c r="E917" i="2" s="1"/>
  <c r="E918" i="2" s="1"/>
  <c r="E919" i="2" s="1"/>
  <c r="E920" i="2" s="1"/>
  <c r="E921" i="2" s="1"/>
  <c r="E922" i="2" s="1"/>
  <c r="E923" i="2" s="1"/>
  <c r="E924" i="2" s="1"/>
  <c r="E925" i="2" s="1"/>
  <c r="E926" i="2" s="1"/>
  <c r="E927" i="2" s="1"/>
  <c r="E928" i="2" s="1"/>
  <c r="E929" i="2" s="1"/>
  <c r="E930" i="2" s="1"/>
  <c r="E931" i="2" s="1"/>
  <c r="E932" i="2" s="1"/>
  <c r="E933" i="2" s="1"/>
  <c r="E934" i="2" s="1"/>
  <c r="E935" i="2" s="1"/>
  <c r="E936" i="2" s="1"/>
  <c r="E937" i="2" s="1"/>
  <c r="E938" i="2" s="1"/>
  <c r="E939" i="2" s="1"/>
  <c r="E940" i="2" s="1"/>
  <c r="E941" i="2" s="1"/>
  <c r="E942" i="2" s="1"/>
  <c r="E943" i="2" s="1"/>
  <c r="E944" i="2" s="1"/>
  <c r="E945" i="2" s="1"/>
  <c r="E946" i="2" s="1"/>
  <c r="E947" i="2" s="1"/>
  <c r="E948" i="2" s="1"/>
  <c r="E949" i="2" s="1"/>
  <c r="E950" i="2" s="1"/>
  <c r="E951" i="2" s="1"/>
  <c r="E952" i="2" s="1"/>
  <c r="E953" i="2" s="1"/>
  <c r="E954" i="2" s="1"/>
  <c r="E955" i="2" s="1"/>
  <c r="E956" i="2" s="1"/>
  <c r="E957" i="2" s="1"/>
  <c r="E958" i="2" s="1"/>
  <c r="E959" i="2" s="1"/>
  <c r="E960" i="2" s="1"/>
  <c r="E961" i="2" s="1"/>
  <c r="E962" i="2" s="1"/>
  <c r="E963" i="2" s="1"/>
  <c r="E964" i="2" s="1"/>
  <c r="E965" i="2" s="1"/>
  <c r="E966" i="2" s="1"/>
  <c r="E967" i="2" s="1"/>
  <c r="E968" i="2" s="1"/>
  <c r="E969" i="2" s="1"/>
  <c r="E970" i="2" s="1"/>
  <c r="E971" i="2" s="1"/>
  <c r="E972" i="2" s="1"/>
  <c r="E973" i="2" s="1"/>
  <c r="E974" i="2" s="1"/>
  <c r="E975" i="2" s="1"/>
  <c r="E976" i="2" s="1"/>
  <c r="E977" i="2" s="1"/>
  <c r="E978" i="2" s="1"/>
  <c r="E979" i="2" s="1"/>
  <c r="E980" i="2" s="1"/>
  <c r="E981" i="2" s="1"/>
  <c r="E982" i="2" s="1"/>
  <c r="E983" i="2" s="1"/>
  <c r="E984" i="2" s="1"/>
  <c r="E985" i="2" s="1"/>
  <c r="E986" i="2" s="1"/>
  <c r="E987" i="2" s="1"/>
  <c r="E988" i="2" s="1"/>
  <c r="E989" i="2" s="1"/>
  <c r="E990" i="2" s="1"/>
  <c r="E991" i="2" s="1"/>
  <c r="E992" i="2" s="1"/>
  <c r="E993" i="2" s="1"/>
  <c r="E994" i="2" s="1"/>
  <c r="E995" i="2" s="1"/>
  <c r="E996" i="2" s="1"/>
  <c r="E997" i="2" s="1"/>
  <c r="E998" i="2" s="1"/>
  <c r="E999" i="2" s="1"/>
  <c r="E1000" i="2" s="1"/>
  <c r="E1001" i="2" s="1"/>
  <c r="E1002" i="2" s="1"/>
  <c r="E1003" i="2" s="1"/>
  <c r="E1004" i="2" s="1"/>
  <c r="E1005" i="2" s="1"/>
  <c r="E1006" i="2" s="1"/>
  <c r="E1007" i="2" s="1"/>
  <c r="E1008" i="2" s="1"/>
  <c r="E1009" i="2" s="1"/>
  <c r="E1010" i="2" s="1"/>
  <c r="E1011" i="2" s="1"/>
  <c r="E1012" i="2" s="1"/>
  <c r="E1013" i="2" s="1"/>
  <c r="E1014" i="2" s="1"/>
  <c r="E1015" i="2" s="1"/>
  <c r="E1016" i="2" s="1"/>
  <c r="E1017" i="2" s="1"/>
  <c r="E1018" i="2" s="1"/>
  <c r="E1019" i="2" s="1"/>
  <c r="E1020" i="2" s="1"/>
  <c r="E1021" i="2" s="1"/>
  <c r="E1022" i="2" s="1"/>
  <c r="E1023" i="2" s="1"/>
  <c r="E1024" i="2" s="1"/>
  <c r="E1025" i="2" s="1"/>
  <c r="E1026" i="2" s="1"/>
  <c r="E1027" i="2" s="1"/>
  <c r="E1028" i="2" s="1"/>
  <c r="E1029" i="2" s="1"/>
  <c r="E1030" i="2" s="1"/>
  <c r="E1031" i="2" s="1"/>
  <c r="E1032" i="2" s="1"/>
  <c r="E1033" i="2" s="1"/>
  <c r="E1034" i="2" s="1"/>
  <c r="E1035" i="2" s="1"/>
  <c r="E1036" i="2" s="1"/>
  <c r="E1037" i="2" s="1"/>
  <c r="E1038" i="2" s="1"/>
  <c r="E1039" i="2" s="1"/>
  <c r="E1040" i="2" s="1"/>
  <c r="E1041" i="2" s="1"/>
  <c r="E1042" i="2" s="1"/>
  <c r="E1043" i="2" s="1"/>
  <c r="E1044" i="2" s="1"/>
  <c r="E1045" i="2" s="1"/>
  <c r="E1046" i="2" s="1"/>
  <c r="E1047" i="2" s="1"/>
  <c r="E1048" i="2" s="1"/>
  <c r="E1049" i="2" s="1"/>
  <c r="E1050" i="2" s="1"/>
  <c r="E1051" i="2" s="1"/>
  <c r="E1052" i="2" s="1"/>
  <c r="E1053" i="2" s="1"/>
  <c r="E1054" i="2" s="1"/>
  <c r="E1055" i="2" s="1"/>
  <c r="E1056" i="2" s="1"/>
  <c r="E1057" i="2" s="1"/>
  <c r="E1058" i="2" s="1"/>
  <c r="E1059" i="2" s="1"/>
  <c r="E1060" i="2" s="1"/>
  <c r="E1061" i="2" s="1"/>
  <c r="E1062" i="2" s="1"/>
  <c r="E1063" i="2" s="1"/>
  <c r="E1064" i="2" s="1"/>
  <c r="E1065" i="2" s="1"/>
  <c r="E1066" i="2" s="1"/>
  <c r="E1067" i="2" s="1"/>
  <c r="E1068" i="2" s="1"/>
  <c r="E1069" i="2" s="1"/>
  <c r="E1070" i="2" s="1"/>
  <c r="E1071" i="2" s="1"/>
  <c r="E1072" i="2" s="1"/>
  <c r="E1073" i="2" s="1"/>
  <c r="E1074" i="2" s="1"/>
  <c r="E1075" i="2" s="1"/>
  <c r="E1076" i="2" s="1"/>
  <c r="E1077" i="2" s="1"/>
  <c r="E1078" i="2" s="1"/>
  <c r="E1079" i="2" s="1"/>
  <c r="E1080" i="2" s="1"/>
  <c r="E1081" i="2" s="1"/>
  <c r="E1082" i="2" s="1"/>
  <c r="E1083" i="2" s="1"/>
  <c r="E1084" i="2" s="1"/>
  <c r="E1085" i="2" s="1"/>
  <c r="E1086" i="2" s="1"/>
  <c r="E1087" i="2" s="1"/>
  <c r="E1088" i="2" s="1"/>
  <c r="E1089" i="2" s="1"/>
  <c r="E1090" i="2" s="1"/>
  <c r="E1091" i="2" s="1"/>
  <c r="E1092" i="2" s="1"/>
  <c r="E1093" i="2" s="1"/>
  <c r="E1094" i="2" s="1"/>
  <c r="E1095" i="2" s="1"/>
  <c r="E1096" i="2" s="1"/>
  <c r="E1097" i="2" s="1"/>
  <c r="E1098" i="2" s="1"/>
  <c r="E1099" i="2" s="1"/>
  <c r="E1100" i="2" s="1"/>
  <c r="E1101" i="2" s="1"/>
  <c r="E1102" i="2" s="1"/>
  <c r="E1103" i="2" s="1"/>
  <c r="E1104" i="2" s="1"/>
  <c r="E1105" i="2" s="1"/>
  <c r="E1106" i="2" s="1"/>
  <c r="E1107" i="2" s="1"/>
  <c r="E1108" i="2" s="1"/>
  <c r="E1109" i="2" s="1"/>
  <c r="E1110" i="2" s="1"/>
  <c r="E1111" i="2" s="1"/>
  <c r="E1112" i="2" s="1"/>
  <c r="E1113" i="2" s="1"/>
  <c r="E1114" i="2" s="1"/>
  <c r="E1115" i="2" s="1"/>
  <c r="E1116" i="2" s="1"/>
  <c r="E1117" i="2" s="1"/>
  <c r="E1118" i="2" s="1"/>
  <c r="E1119" i="2" s="1"/>
  <c r="E1120" i="2" s="1"/>
  <c r="E1121" i="2" s="1"/>
  <c r="E1122" i="2" s="1"/>
  <c r="E1123" i="2" s="1"/>
  <c r="E1124" i="2" s="1"/>
  <c r="E1125" i="2" s="1"/>
  <c r="E1126" i="2" s="1"/>
  <c r="E1127" i="2" s="1"/>
  <c r="E1128" i="2" s="1"/>
  <c r="E1129" i="2" s="1"/>
  <c r="E1130" i="2" s="1"/>
  <c r="E1131" i="2" s="1"/>
  <c r="E1132" i="2" s="1"/>
  <c r="E1133" i="2" s="1"/>
  <c r="E1134" i="2" s="1"/>
  <c r="E1135" i="2" s="1"/>
  <c r="E1136" i="2" s="1"/>
  <c r="E1137" i="2" s="1"/>
  <c r="E1138" i="2" s="1"/>
  <c r="E1139" i="2" s="1"/>
  <c r="E1140" i="2" s="1"/>
  <c r="E1141" i="2" s="1"/>
  <c r="E1142" i="2" s="1"/>
  <c r="E1143" i="2" s="1"/>
  <c r="E1144" i="2" s="1"/>
  <c r="E1145" i="2" s="1"/>
  <c r="E1146" i="2" s="1"/>
  <c r="E1147" i="2" s="1"/>
  <c r="E1148" i="2" s="1"/>
  <c r="E1149" i="2" s="1"/>
  <c r="E1150" i="2" s="1"/>
  <c r="E1151" i="2" s="1"/>
  <c r="E1152" i="2" s="1"/>
  <c r="E1153" i="2" s="1"/>
  <c r="E1154" i="2" s="1"/>
  <c r="E1155" i="2" s="1"/>
  <c r="E1156" i="2" s="1"/>
  <c r="E1157" i="2" s="1"/>
  <c r="E1158" i="2" s="1"/>
  <c r="E1159" i="2" s="1"/>
  <c r="E1160" i="2" s="1"/>
  <c r="E1161" i="2" s="1"/>
  <c r="E1162" i="2" s="1"/>
  <c r="E1163" i="2" s="1"/>
  <c r="E1164" i="2" s="1"/>
  <c r="E1165" i="2" s="1"/>
  <c r="E1166" i="2" s="1"/>
  <c r="E1167" i="2" s="1"/>
  <c r="E1168" i="2" s="1"/>
  <c r="E1169" i="2" s="1"/>
  <c r="E1170" i="2" s="1"/>
  <c r="E1171" i="2" s="1"/>
  <c r="E1172" i="2" s="1"/>
  <c r="E1173" i="2" s="1"/>
  <c r="E1174" i="2" s="1"/>
  <c r="E1175" i="2" s="1"/>
  <c r="E1176" i="2" s="1"/>
  <c r="E1177" i="2" s="1"/>
  <c r="E1178" i="2" s="1"/>
  <c r="E1179" i="2" s="1"/>
  <c r="E1180" i="2" s="1"/>
  <c r="E1181" i="2" s="1"/>
  <c r="E1182" i="2" s="1"/>
  <c r="E1183" i="2" s="1"/>
  <c r="E1184" i="2" s="1"/>
  <c r="E1185" i="2" s="1"/>
  <c r="E1186" i="2" s="1"/>
  <c r="E1187" i="2" s="1"/>
  <c r="E1188" i="2" s="1"/>
  <c r="E1189" i="2" s="1"/>
  <c r="E1190" i="2" s="1"/>
  <c r="E1191" i="2" s="1"/>
  <c r="E1192" i="2" s="1"/>
  <c r="E1193" i="2" s="1"/>
  <c r="E1194" i="2" s="1"/>
  <c r="E1195" i="2" s="1"/>
  <c r="E1196" i="2" s="1"/>
  <c r="E1197" i="2" s="1"/>
  <c r="E1198" i="2" s="1"/>
  <c r="E1199" i="2" s="1"/>
  <c r="E1200" i="2" s="1"/>
  <c r="E1201" i="2" s="1"/>
  <c r="E1202" i="2" s="1"/>
  <c r="E1203" i="2" s="1"/>
  <c r="E1204" i="2" s="1"/>
  <c r="E1205" i="2" s="1"/>
  <c r="E1206" i="2" s="1"/>
  <c r="E1207" i="2" s="1"/>
  <c r="E1208" i="2" s="1"/>
  <c r="E1209" i="2" s="1"/>
  <c r="E1210" i="2" s="1"/>
  <c r="E1211" i="2" s="1"/>
  <c r="E1212" i="2" s="1"/>
  <c r="E1213" i="2" s="1"/>
  <c r="E1214" i="2" s="1"/>
  <c r="E1215" i="2" s="1"/>
  <c r="E1216" i="2" s="1"/>
  <c r="E1217" i="2" s="1"/>
  <c r="E1218" i="2" s="1"/>
  <c r="E1219" i="2" s="1"/>
  <c r="E1220" i="2" s="1"/>
  <c r="E1221" i="2" s="1"/>
  <c r="E1222" i="2" s="1"/>
  <c r="E1223" i="2" s="1"/>
  <c r="E1224" i="2" s="1"/>
  <c r="E1225" i="2" s="1"/>
  <c r="E1226" i="2" s="1"/>
  <c r="E1227" i="2" s="1"/>
  <c r="E1228" i="2" s="1"/>
  <c r="E1229" i="2" s="1"/>
  <c r="E1230" i="2" s="1"/>
  <c r="E1231" i="2" s="1"/>
  <c r="E1232" i="2" s="1"/>
  <c r="E1233" i="2" s="1"/>
  <c r="E1234" i="2" s="1"/>
  <c r="E1235" i="2" s="1"/>
  <c r="E1236" i="2" s="1"/>
  <c r="E1237" i="2" s="1"/>
  <c r="E1238" i="2" s="1"/>
  <c r="E1239" i="2" s="1"/>
  <c r="E1240" i="2" s="1"/>
  <c r="E1241" i="2" s="1"/>
  <c r="E1242" i="2" s="1"/>
  <c r="E1243" i="2" s="1"/>
  <c r="E1244" i="2" s="1"/>
  <c r="E1245" i="2" s="1"/>
  <c r="E1246" i="2" s="1"/>
  <c r="E1247" i="2" s="1"/>
  <c r="E1248" i="2" s="1"/>
  <c r="E1249" i="2" s="1"/>
  <c r="E1250" i="2" s="1"/>
  <c r="E1251" i="2" s="1"/>
  <c r="E1252" i="2" s="1"/>
  <c r="E1253" i="2" s="1"/>
  <c r="E1254" i="2" s="1"/>
  <c r="E1255" i="2" s="1"/>
  <c r="E1256" i="2" s="1"/>
  <c r="E1257" i="2" s="1"/>
  <c r="E1258" i="2" s="1"/>
  <c r="E1259" i="2" s="1"/>
  <c r="E1260" i="2" s="1"/>
  <c r="E1261" i="2" s="1"/>
  <c r="E1262" i="2" s="1"/>
  <c r="E1263" i="2" s="1"/>
  <c r="E1264" i="2" s="1"/>
  <c r="E1265" i="2" s="1"/>
  <c r="E1266" i="2" s="1"/>
  <c r="E1267" i="2" s="1"/>
  <c r="E1268" i="2" s="1"/>
  <c r="E1269" i="2" s="1"/>
  <c r="E1270" i="2" s="1"/>
  <c r="E1271" i="2" s="1"/>
  <c r="E1272" i="2" s="1"/>
  <c r="E1273" i="2" s="1"/>
  <c r="E1274" i="2" s="1"/>
  <c r="E1275" i="2" s="1"/>
  <c r="E1276" i="2" s="1"/>
  <c r="E1277" i="2" s="1"/>
  <c r="E1278" i="2" s="1"/>
  <c r="E1279" i="2" s="1"/>
  <c r="E1280" i="2" s="1"/>
  <c r="E1281" i="2" s="1"/>
  <c r="E1282" i="2" s="1"/>
  <c r="E1283" i="2" s="1"/>
  <c r="E1284" i="2" s="1"/>
  <c r="E1285" i="2" s="1"/>
  <c r="E1286" i="2" s="1"/>
  <c r="E1287" i="2" s="1"/>
  <c r="E1288" i="2" s="1"/>
  <c r="E1289" i="2" s="1"/>
  <c r="E1290" i="2" s="1"/>
  <c r="E1291" i="2" s="1"/>
  <c r="E1292" i="2" s="1"/>
  <c r="E1293" i="2" s="1"/>
  <c r="E1294" i="2" s="1"/>
  <c r="E1295" i="2" s="1"/>
  <c r="E1296" i="2" s="1"/>
  <c r="E1297" i="2" s="1"/>
  <c r="E1298" i="2" s="1"/>
  <c r="E1299" i="2" s="1"/>
  <c r="E1300" i="2" s="1"/>
  <c r="E1301" i="2" s="1"/>
  <c r="E1302" i="2" s="1"/>
  <c r="E1303" i="2" s="1"/>
  <c r="E1304" i="2" s="1"/>
  <c r="E1305" i="2" s="1"/>
  <c r="E1306" i="2" s="1"/>
  <c r="E1307" i="2" s="1"/>
  <c r="E1308" i="2" s="1"/>
  <c r="E1309" i="2" s="1"/>
  <c r="E1310" i="2" s="1"/>
  <c r="E1311" i="2" s="1"/>
  <c r="E1312" i="2" s="1"/>
  <c r="E1313" i="2" s="1"/>
  <c r="E1314" i="2" s="1"/>
  <c r="E1315" i="2" s="1"/>
  <c r="E1316" i="2" s="1"/>
  <c r="E1317" i="2" s="1"/>
  <c r="E1318" i="2" s="1"/>
  <c r="E1319" i="2" s="1"/>
  <c r="E1320" i="2" s="1"/>
  <c r="E1321" i="2" s="1"/>
  <c r="E1322" i="2" s="1"/>
  <c r="E1323" i="2" s="1"/>
  <c r="E1324" i="2" s="1"/>
  <c r="E1325" i="2" s="1"/>
  <c r="E1326" i="2" s="1"/>
  <c r="E1327" i="2" s="1"/>
  <c r="E1328" i="2" s="1"/>
  <c r="E1329" i="2" s="1"/>
  <c r="E1330" i="2" s="1"/>
  <c r="E1331" i="2" s="1"/>
  <c r="E1332" i="2" s="1"/>
  <c r="E1333" i="2" s="1"/>
  <c r="E1334" i="2" s="1"/>
  <c r="E1335" i="2" s="1"/>
  <c r="E1336" i="2" s="1"/>
  <c r="E1337" i="2" s="1"/>
  <c r="E1338" i="2" s="1"/>
  <c r="E1339" i="2" s="1"/>
  <c r="E1340" i="2" s="1"/>
  <c r="E1341" i="2" s="1"/>
  <c r="E1342" i="2" s="1"/>
  <c r="E1343" i="2" s="1"/>
  <c r="E1344" i="2" s="1"/>
  <c r="E1345" i="2" s="1"/>
  <c r="E1346" i="2" s="1"/>
  <c r="E1347" i="2" s="1"/>
  <c r="E1348" i="2" s="1"/>
  <c r="E1349" i="2" s="1"/>
  <c r="E1350" i="2" s="1"/>
  <c r="E1351" i="2" s="1"/>
  <c r="E1352" i="2" s="1"/>
  <c r="E1353" i="2" s="1"/>
  <c r="E1354" i="2" s="1"/>
  <c r="E1355" i="2" s="1"/>
  <c r="E1356" i="2" s="1"/>
  <c r="E1357" i="2" s="1"/>
  <c r="E1358" i="2" s="1"/>
  <c r="E1359" i="2" s="1"/>
  <c r="E1360" i="2" s="1"/>
  <c r="E1361" i="2" s="1"/>
  <c r="E1362" i="2" s="1"/>
  <c r="E1363" i="2" s="1"/>
  <c r="E1364" i="2" s="1"/>
  <c r="E1365" i="2" s="1"/>
  <c r="E1366" i="2" s="1"/>
  <c r="E1367" i="2" s="1"/>
  <c r="E1368" i="2" s="1"/>
  <c r="E1369" i="2" s="1"/>
  <c r="E1370" i="2" s="1"/>
  <c r="E1371" i="2" s="1"/>
  <c r="E1372" i="2" s="1"/>
  <c r="E1373" i="2" s="1"/>
  <c r="E1374" i="2" s="1"/>
  <c r="E1375" i="2" s="1"/>
  <c r="E1376" i="2" s="1"/>
  <c r="E1377" i="2" s="1"/>
  <c r="E1378" i="2" s="1"/>
  <c r="E1379" i="2" s="1"/>
  <c r="E1380" i="2" s="1"/>
  <c r="E1381" i="2" s="1"/>
  <c r="E1382" i="2" s="1"/>
  <c r="E1383" i="2" s="1"/>
  <c r="E1384" i="2" s="1"/>
  <c r="E1385" i="2" s="1"/>
  <c r="E1386" i="2" s="1"/>
  <c r="E1387" i="2" s="1"/>
  <c r="E1388" i="2" s="1"/>
  <c r="E1389" i="2" s="1"/>
  <c r="E1390" i="2" s="1"/>
  <c r="E1391" i="2" s="1"/>
  <c r="E1392" i="2" s="1"/>
  <c r="E1393" i="2" s="1"/>
  <c r="E1394" i="2" s="1"/>
  <c r="E1395" i="2" s="1"/>
  <c r="E1396" i="2" s="1"/>
  <c r="E1397" i="2" s="1"/>
  <c r="E1398" i="2" s="1"/>
  <c r="E1399" i="2" s="1"/>
  <c r="E1400" i="2" s="1"/>
  <c r="E1401" i="2" s="1"/>
  <c r="E1402" i="2" s="1"/>
  <c r="E1403" i="2" s="1"/>
  <c r="E1404" i="2" s="1"/>
  <c r="E1405" i="2" s="1"/>
  <c r="E1406" i="2" s="1"/>
  <c r="E1407" i="2" s="1"/>
  <c r="E1408" i="2" s="1"/>
  <c r="E1409" i="2" s="1"/>
  <c r="E1410" i="2" s="1"/>
  <c r="E1411" i="2" s="1"/>
  <c r="E1412" i="2" s="1"/>
  <c r="E1413" i="2" s="1"/>
  <c r="E1414" i="2" s="1"/>
  <c r="E1415" i="2" s="1"/>
  <c r="E1416" i="2" s="1"/>
  <c r="E1417" i="2" s="1"/>
  <c r="E1418" i="2" s="1"/>
  <c r="E1419" i="2" s="1"/>
  <c r="E1420" i="2" s="1"/>
  <c r="E1421" i="2" s="1"/>
  <c r="E1422" i="2" s="1"/>
  <c r="E1423" i="2" s="1"/>
  <c r="E1424" i="2" s="1"/>
  <c r="E1425" i="2" s="1"/>
  <c r="E1426" i="2" s="1"/>
  <c r="E1427" i="2" s="1"/>
  <c r="E1428" i="2" s="1"/>
  <c r="E1429" i="2" s="1"/>
  <c r="E1430" i="2" s="1"/>
  <c r="E1431" i="2" s="1"/>
  <c r="E1432" i="2" s="1"/>
  <c r="E1433" i="2" s="1"/>
  <c r="E1434" i="2" s="1"/>
  <c r="E1435" i="2" s="1"/>
  <c r="E1436" i="2" s="1"/>
  <c r="E1437" i="2" s="1"/>
  <c r="E1438" i="2" s="1"/>
  <c r="E1439" i="2" s="1"/>
  <c r="E1440" i="2" s="1"/>
  <c r="E1441" i="2" s="1"/>
  <c r="E1442" i="2" s="1"/>
  <c r="E1443" i="2" s="1"/>
  <c r="E1444" i="2" s="1"/>
  <c r="E1445" i="2" s="1"/>
  <c r="E1446" i="2" s="1"/>
  <c r="E1447" i="2" s="1"/>
  <c r="E1448" i="2" s="1"/>
  <c r="E1449" i="2" s="1"/>
  <c r="E1450" i="2" s="1"/>
  <c r="E1451" i="2" s="1"/>
  <c r="E1452" i="2" s="1"/>
  <c r="E1453" i="2" s="1"/>
  <c r="E1454" i="2" s="1"/>
  <c r="E1455" i="2" s="1"/>
  <c r="E1456" i="2" s="1"/>
  <c r="E1457" i="2" s="1"/>
  <c r="E1458" i="2" s="1"/>
  <c r="E1459" i="2" s="1"/>
  <c r="E1460" i="2" s="1"/>
  <c r="E1461" i="2" s="1"/>
  <c r="E1462" i="2" s="1"/>
  <c r="E1463" i="2" s="1"/>
  <c r="E1464" i="2" s="1"/>
  <c r="E1465" i="2" s="1"/>
  <c r="E1466" i="2" s="1"/>
  <c r="E1467" i="2" s="1"/>
  <c r="E1468" i="2" s="1"/>
  <c r="E1469" i="2" s="1"/>
  <c r="E1470" i="2" s="1"/>
  <c r="E1471" i="2" s="1"/>
  <c r="E1472" i="2" s="1"/>
  <c r="E1473" i="2" s="1"/>
  <c r="E1474" i="2" s="1"/>
  <c r="E1475" i="2" s="1"/>
  <c r="E1476" i="2" s="1"/>
  <c r="E1477" i="2" s="1"/>
  <c r="E1478" i="2" s="1"/>
  <c r="E1479" i="2" s="1"/>
  <c r="E1480" i="2" s="1"/>
  <c r="E1481" i="2" s="1"/>
  <c r="E1482" i="2" s="1"/>
  <c r="E1483" i="2" s="1"/>
  <c r="E1484" i="2" s="1"/>
  <c r="E1485" i="2" s="1"/>
  <c r="E1486" i="2" s="1"/>
  <c r="E1487" i="2" s="1"/>
  <c r="E1488" i="2" s="1"/>
  <c r="E1489" i="2" s="1"/>
  <c r="E1490" i="2" s="1"/>
  <c r="E1491" i="2" s="1"/>
  <c r="E1492" i="2" s="1"/>
  <c r="E1493" i="2" s="1"/>
  <c r="E1494" i="2" s="1"/>
  <c r="E1495" i="2" s="1"/>
  <c r="E1496" i="2" s="1"/>
  <c r="E1497" i="2" s="1"/>
  <c r="E1498" i="2" s="1"/>
  <c r="E1499" i="2" s="1"/>
  <c r="E1500" i="2" s="1"/>
  <c r="E1501" i="2" s="1"/>
  <c r="E1502" i="2" s="1"/>
  <c r="E1503" i="2" s="1"/>
  <c r="E1504" i="2" s="1"/>
  <c r="E1505" i="2" s="1"/>
  <c r="E1506" i="2" s="1"/>
  <c r="E1507" i="2" s="1"/>
  <c r="E1508" i="2" s="1"/>
  <c r="E1509" i="2" s="1"/>
  <c r="E1510" i="2" s="1"/>
  <c r="E1511" i="2" s="1"/>
  <c r="E1512" i="2" s="1"/>
  <c r="E1513" i="2" s="1"/>
  <c r="E1514" i="2" s="1"/>
  <c r="E1515" i="2" s="1"/>
  <c r="E1516" i="2" s="1"/>
  <c r="E1517" i="2" s="1"/>
  <c r="E1518" i="2" s="1"/>
  <c r="E1519" i="2" s="1"/>
  <c r="E1520" i="2" s="1"/>
  <c r="E1521" i="2" s="1"/>
  <c r="E1522" i="2" s="1"/>
  <c r="E1523" i="2" s="1"/>
  <c r="E1524" i="2" s="1"/>
  <c r="E1525" i="2" s="1"/>
  <c r="E1526" i="2" s="1"/>
  <c r="E1527" i="2" s="1"/>
  <c r="E1528" i="2" s="1"/>
  <c r="E1529" i="2" s="1"/>
  <c r="E1530" i="2" s="1"/>
  <c r="E1531" i="2" s="1"/>
  <c r="E1532" i="2" s="1"/>
  <c r="E1533" i="2" s="1"/>
  <c r="E1534" i="2" s="1"/>
  <c r="E1535" i="2" s="1"/>
  <c r="E1536" i="2" s="1"/>
  <c r="E1537" i="2" s="1"/>
  <c r="E1538" i="2" s="1"/>
  <c r="E1539" i="2" s="1"/>
  <c r="E1540" i="2" s="1"/>
  <c r="E1541" i="2" s="1"/>
  <c r="E1542" i="2" s="1"/>
  <c r="E1543" i="2" s="1"/>
  <c r="E1544" i="2" s="1"/>
  <c r="E1545" i="2" s="1"/>
  <c r="E1546" i="2" s="1"/>
  <c r="E1547" i="2" s="1"/>
  <c r="E1548" i="2" s="1"/>
  <c r="E1549" i="2" s="1"/>
  <c r="E1550" i="2" s="1"/>
  <c r="E1551" i="2" s="1"/>
  <c r="E1552" i="2" s="1"/>
  <c r="E1553" i="2" s="1"/>
  <c r="E1554" i="2" s="1"/>
  <c r="E1555" i="2" s="1"/>
  <c r="E1556" i="2" s="1"/>
  <c r="E1557" i="2" s="1"/>
  <c r="E1558" i="2" s="1"/>
  <c r="E1559" i="2" s="1"/>
  <c r="E1560" i="2" s="1"/>
  <c r="E1561" i="2" s="1"/>
  <c r="E1562" i="2" s="1"/>
  <c r="E1563" i="2" s="1"/>
  <c r="E1564" i="2" s="1"/>
  <c r="E1565" i="2" s="1"/>
  <c r="E1566" i="2" s="1"/>
  <c r="E1567" i="2" s="1"/>
  <c r="E1568" i="2" s="1"/>
  <c r="E1569" i="2" s="1"/>
  <c r="E1570" i="2" s="1"/>
  <c r="E1571" i="2" s="1"/>
  <c r="E1572" i="2" s="1"/>
  <c r="E1573" i="2" s="1"/>
  <c r="E1574" i="2" s="1"/>
  <c r="E1575" i="2" s="1"/>
  <c r="E1576" i="2" s="1"/>
  <c r="E1577" i="2" s="1"/>
  <c r="E1578" i="2" s="1"/>
  <c r="E1579" i="2" s="1"/>
  <c r="E1580" i="2" s="1"/>
  <c r="E1581" i="2" s="1"/>
  <c r="E1582" i="2" s="1"/>
  <c r="E1583" i="2" s="1"/>
  <c r="E1584" i="2" s="1"/>
  <c r="E1585" i="2" s="1"/>
  <c r="E1586" i="2" s="1"/>
  <c r="E1587" i="2" s="1"/>
  <c r="E1588" i="2" s="1"/>
  <c r="E1589" i="2" s="1"/>
  <c r="E1590" i="2" s="1"/>
  <c r="E1591" i="2" s="1"/>
  <c r="E1592" i="2" s="1"/>
  <c r="E1593" i="2" s="1"/>
  <c r="E1594" i="2" s="1"/>
  <c r="E1595" i="2" s="1"/>
  <c r="E1596" i="2" s="1"/>
  <c r="E1597" i="2" s="1"/>
  <c r="E1598" i="2" s="1"/>
  <c r="E1599" i="2" s="1"/>
  <c r="E1600" i="2" s="1"/>
  <c r="E1601" i="2" s="1"/>
  <c r="E1602" i="2" s="1"/>
  <c r="E1603" i="2" s="1"/>
  <c r="E1604" i="2" s="1"/>
  <c r="E1605" i="2" s="1"/>
  <c r="E1606" i="2" s="1"/>
  <c r="E1607" i="2" s="1"/>
  <c r="E1608" i="2" s="1"/>
  <c r="E1609" i="2" s="1"/>
  <c r="E1610" i="2" s="1"/>
  <c r="E1611" i="2" s="1"/>
  <c r="E1612" i="2" s="1"/>
  <c r="E1613" i="2" s="1"/>
  <c r="E1614" i="2" s="1"/>
  <c r="E1615" i="2" s="1"/>
  <c r="E1616" i="2" s="1"/>
  <c r="E1617" i="2" s="1"/>
  <c r="E1618" i="2" s="1"/>
  <c r="E1619" i="2" s="1"/>
  <c r="E1620" i="2" s="1"/>
  <c r="E1621" i="2" s="1"/>
  <c r="E1622" i="2" s="1"/>
  <c r="E1623" i="2" s="1"/>
  <c r="E1624" i="2" s="1"/>
  <c r="E1625" i="2" s="1"/>
  <c r="E1626" i="2" s="1"/>
  <c r="E1627" i="2" s="1"/>
  <c r="E1628" i="2" s="1"/>
  <c r="E1629" i="2" s="1"/>
  <c r="E1630" i="2" s="1"/>
  <c r="E1631" i="2" s="1"/>
  <c r="E1632" i="2" s="1"/>
  <c r="E1633" i="2" s="1"/>
  <c r="E1634" i="2" s="1"/>
  <c r="E1635" i="2" s="1"/>
  <c r="E1636" i="2" s="1"/>
  <c r="E1637" i="2" s="1"/>
  <c r="E1638" i="2" s="1"/>
  <c r="E1639" i="2" s="1"/>
  <c r="E1640" i="2" s="1"/>
  <c r="E1641" i="2" s="1"/>
  <c r="E1642" i="2" s="1"/>
  <c r="E1643" i="2" s="1"/>
  <c r="E1644" i="2" s="1"/>
  <c r="E1645" i="2" s="1"/>
  <c r="E1646" i="2" s="1"/>
  <c r="E1647" i="2" s="1"/>
  <c r="E1648" i="2" s="1"/>
  <c r="E1649" i="2" s="1"/>
  <c r="E1650" i="2" s="1"/>
  <c r="E1651" i="2" s="1"/>
  <c r="E1652" i="2" s="1"/>
  <c r="E1653" i="2" s="1"/>
  <c r="E1654" i="2" s="1"/>
  <c r="E1655" i="2" s="1"/>
  <c r="E1656" i="2" s="1"/>
  <c r="E1657" i="2" s="1"/>
  <c r="E1658" i="2" s="1"/>
  <c r="E1659" i="2" s="1"/>
  <c r="E1660" i="2" s="1"/>
  <c r="E1661" i="2" s="1"/>
  <c r="E1662" i="2" s="1"/>
  <c r="E1663" i="2" s="1"/>
  <c r="E1664" i="2" s="1"/>
  <c r="E1665" i="2" s="1"/>
  <c r="E1666" i="2" s="1"/>
  <c r="E1667" i="2" s="1"/>
  <c r="E1668" i="2" s="1"/>
  <c r="E1669" i="2" s="1"/>
  <c r="E1670" i="2" s="1"/>
  <c r="E1671" i="2" s="1"/>
  <c r="E1672" i="2" s="1"/>
  <c r="E1673" i="2" s="1"/>
  <c r="E1674" i="2" s="1"/>
  <c r="E1675" i="2" s="1"/>
  <c r="E1676" i="2" s="1"/>
  <c r="E1677" i="2" s="1"/>
  <c r="E1678" i="2" s="1"/>
  <c r="E1679" i="2" s="1"/>
  <c r="E1680" i="2" s="1"/>
  <c r="E1681" i="2" s="1"/>
  <c r="E1682" i="2" s="1"/>
  <c r="E1683" i="2" s="1"/>
  <c r="E1684" i="2" s="1"/>
  <c r="E1685" i="2" s="1"/>
  <c r="E1686" i="2" s="1"/>
  <c r="E1687" i="2" s="1"/>
  <c r="E1688" i="2" s="1"/>
  <c r="E1689" i="2" s="1"/>
  <c r="E1690" i="2" s="1"/>
  <c r="E1691" i="2" s="1"/>
  <c r="E1692" i="2" s="1"/>
  <c r="E1693" i="2" s="1"/>
  <c r="E1694" i="2" s="1"/>
  <c r="E1695" i="2" s="1"/>
  <c r="E1696" i="2" s="1"/>
  <c r="E1697" i="2" s="1"/>
  <c r="E1698" i="2" s="1"/>
  <c r="E1699" i="2" s="1"/>
  <c r="E1700" i="2" s="1"/>
  <c r="E1701" i="2" s="1"/>
  <c r="E1702" i="2" s="1"/>
  <c r="E1703" i="2" s="1"/>
  <c r="E1704" i="2" s="1"/>
  <c r="E1705" i="2" s="1"/>
  <c r="E1706" i="2" s="1"/>
  <c r="E1707" i="2" s="1"/>
  <c r="E1708" i="2" s="1"/>
  <c r="E1709" i="2" s="1"/>
  <c r="E1710" i="2" s="1"/>
  <c r="E1711" i="2" s="1"/>
  <c r="E1712" i="2" s="1"/>
  <c r="E1713" i="2" s="1"/>
  <c r="E1714" i="2" s="1"/>
  <c r="E1715" i="2" s="1"/>
  <c r="E1716" i="2" s="1"/>
  <c r="E1717" i="2" s="1"/>
  <c r="E1718" i="2" s="1"/>
  <c r="E1719" i="2" s="1"/>
  <c r="E1720" i="2" s="1"/>
  <c r="E1721" i="2" s="1"/>
  <c r="E1722" i="2" s="1"/>
  <c r="E1723" i="2" s="1"/>
  <c r="E1724" i="2" s="1"/>
  <c r="E1725" i="2" s="1"/>
  <c r="E1726" i="2" s="1"/>
  <c r="E1727" i="2" s="1"/>
  <c r="E1728" i="2" s="1"/>
  <c r="E1729" i="2" s="1"/>
  <c r="E1730" i="2" s="1"/>
  <c r="E1731" i="2" s="1"/>
  <c r="E1732" i="2" s="1"/>
  <c r="E1733" i="2" s="1"/>
  <c r="E1734" i="2" s="1"/>
  <c r="E1735" i="2" s="1"/>
  <c r="E1736" i="2" s="1"/>
  <c r="E1737" i="2" s="1"/>
  <c r="E1738" i="2" s="1"/>
  <c r="E1739" i="2" s="1"/>
  <c r="E1740" i="2" s="1"/>
  <c r="E1741" i="2" s="1"/>
  <c r="E1742" i="2" s="1"/>
  <c r="E1743" i="2" s="1"/>
  <c r="E1744" i="2" s="1"/>
  <c r="E1745" i="2" s="1"/>
  <c r="E1746" i="2" s="1"/>
  <c r="E1747" i="2" s="1"/>
  <c r="E1748" i="2" s="1"/>
  <c r="E1749" i="2" s="1"/>
  <c r="E1750" i="2" s="1"/>
  <c r="E1751" i="2" s="1"/>
  <c r="E1752" i="2" s="1"/>
  <c r="E1753" i="2" s="1"/>
  <c r="E1754" i="2" s="1"/>
  <c r="E1755" i="2" s="1"/>
  <c r="E1756" i="2" s="1"/>
  <c r="E1757" i="2" s="1"/>
  <c r="E1758" i="2" s="1"/>
  <c r="E1759" i="2" s="1"/>
  <c r="E1760" i="2" s="1"/>
  <c r="E1761" i="2" s="1"/>
  <c r="E1762" i="2" s="1"/>
  <c r="E1763" i="2" s="1"/>
  <c r="E1764" i="2" s="1"/>
  <c r="E1765" i="2" s="1"/>
  <c r="E1766" i="2" s="1"/>
  <c r="E1767" i="2" s="1"/>
  <c r="E1768" i="2" s="1"/>
  <c r="E1769" i="2" s="1"/>
  <c r="E1770" i="2" s="1"/>
  <c r="E1771" i="2" s="1"/>
  <c r="E1772" i="2" s="1"/>
  <c r="E1773" i="2" s="1"/>
  <c r="E1774" i="2" s="1"/>
  <c r="E1775" i="2" s="1"/>
  <c r="E1776" i="2" s="1"/>
  <c r="E1777" i="2" s="1"/>
  <c r="E1778" i="2" s="1"/>
  <c r="E1779" i="2" s="1"/>
  <c r="E1780" i="2" s="1"/>
  <c r="E1781" i="2" s="1"/>
  <c r="E1782" i="2" s="1"/>
  <c r="E1783" i="2" s="1"/>
  <c r="E1784" i="2" s="1"/>
  <c r="E1785" i="2" s="1"/>
  <c r="E1786" i="2" s="1"/>
  <c r="E1787" i="2" s="1"/>
  <c r="E1788" i="2" s="1"/>
  <c r="E1789" i="2" s="1"/>
  <c r="E1790" i="2" s="1"/>
  <c r="E1791" i="2" s="1"/>
  <c r="E1792" i="2" s="1"/>
  <c r="E1793" i="2" s="1"/>
  <c r="E1794" i="2" s="1"/>
  <c r="E1795" i="2" s="1"/>
  <c r="E1796" i="2" s="1"/>
  <c r="E1797" i="2" s="1"/>
  <c r="E1798" i="2" s="1"/>
  <c r="E1799" i="2" s="1"/>
  <c r="E1800" i="2" s="1"/>
  <c r="E1801" i="2" s="1"/>
  <c r="E1802" i="2" s="1"/>
  <c r="E1803" i="2" s="1"/>
  <c r="E1804" i="2" s="1"/>
  <c r="E1805" i="2" s="1"/>
  <c r="E1806" i="2" s="1"/>
  <c r="E1807" i="2" s="1"/>
  <c r="E1808" i="2" s="1"/>
  <c r="E1809" i="2" s="1"/>
  <c r="E1810" i="2" s="1"/>
  <c r="E1811" i="2" s="1"/>
  <c r="E1812" i="2" s="1"/>
  <c r="E1813" i="2" s="1"/>
  <c r="E1814" i="2" s="1"/>
  <c r="E1815" i="2" s="1"/>
  <c r="E1816" i="2" s="1"/>
  <c r="E1817" i="2" s="1"/>
  <c r="E1818" i="2" s="1"/>
  <c r="E1819" i="2" s="1"/>
  <c r="E1820" i="2" s="1"/>
  <c r="E1821" i="2" s="1"/>
  <c r="E1822" i="2" s="1"/>
  <c r="E1823" i="2" s="1"/>
  <c r="E1824" i="2" s="1"/>
  <c r="E1825" i="2" s="1"/>
  <c r="E1826" i="2" s="1"/>
  <c r="E1827" i="2" s="1"/>
  <c r="E1828" i="2" s="1"/>
  <c r="E1829" i="2" s="1"/>
  <c r="E1830" i="2" s="1"/>
  <c r="E1831" i="2" s="1"/>
  <c r="E1832" i="2" s="1"/>
  <c r="E1833" i="2" s="1"/>
  <c r="E1834" i="2" s="1"/>
  <c r="E1835" i="2" s="1"/>
  <c r="E1836" i="2" s="1"/>
  <c r="E1837" i="2" s="1"/>
  <c r="E1838" i="2" s="1"/>
  <c r="E1839" i="2" s="1"/>
  <c r="E1840" i="2" s="1"/>
  <c r="E1841" i="2" s="1"/>
  <c r="E1842" i="2" s="1"/>
  <c r="E1843" i="2" s="1"/>
  <c r="E1844" i="2" s="1"/>
  <c r="E1845" i="2" s="1"/>
  <c r="E1846" i="2" s="1"/>
  <c r="E1847" i="2" s="1"/>
  <c r="E1848" i="2" s="1"/>
  <c r="E1849" i="2" s="1"/>
  <c r="E1850" i="2" s="1"/>
  <c r="E1851" i="2" s="1"/>
  <c r="E1852" i="2" s="1"/>
  <c r="E1853" i="2" s="1"/>
  <c r="E1854" i="2" s="1"/>
  <c r="E1855" i="2" s="1"/>
  <c r="E1856" i="2" s="1"/>
  <c r="E1857" i="2" s="1"/>
  <c r="E1858" i="2" s="1"/>
  <c r="E1859" i="2" s="1"/>
  <c r="E1860" i="2" s="1"/>
  <c r="E1861" i="2" s="1"/>
  <c r="E1862" i="2" s="1"/>
  <c r="E1863" i="2" s="1"/>
  <c r="E1864" i="2" s="1"/>
  <c r="E1865" i="2" s="1"/>
  <c r="E1866" i="2" s="1"/>
  <c r="E1867" i="2" s="1"/>
  <c r="E1868" i="2" s="1"/>
  <c r="E1869" i="2" s="1"/>
  <c r="E1870" i="2" s="1"/>
  <c r="E1871" i="2" s="1"/>
  <c r="E1872" i="2" s="1"/>
  <c r="E1873" i="2" s="1"/>
  <c r="E1874" i="2" s="1"/>
  <c r="E1875" i="2" s="1"/>
  <c r="E1876" i="2" s="1"/>
  <c r="E1877" i="2" s="1"/>
  <c r="E1878" i="2" s="1"/>
  <c r="E1879" i="2" s="1"/>
  <c r="E1880" i="2" s="1"/>
  <c r="E1881" i="2" s="1"/>
  <c r="E1882" i="2" s="1"/>
  <c r="E1883" i="2" s="1"/>
  <c r="E1884" i="2" s="1"/>
  <c r="E1885" i="2" s="1"/>
  <c r="E1886" i="2" s="1"/>
  <c r="E1887" i="2" s="1"/>
  <c r="E1888" i="2" s="1"/>
  <c r="E1889" i="2" s="1"/>
  <c r="E1890" i="2" s="1"/>
  <c r="E1891" i="2" s="1"/>
  <c r="E1892" i="2" s="1"/>
  <c r="E1893" i="2" s="1"/>
  <c r="E1894" i="2" s="1"/>
  <c r="E1895" i="2" s="1"/>
  <c r="E1896" i="2" s="1"/>
  <c r="E1897" i="2" s="1"/>
  <c r="E1898" i="2" s="1"/>
  <c r="E1899" i="2" s="1"/>
  <c r="E1900" i="2" s="1"/>
  <c r="E1901" i="2" s="1"/>
  <c r="E1902" i="2" s="1"/>
  <c r="E1903" i="2" s="1"/>
  <c r="E1904" i="2" s="1"/>
  <c r="E1905" i="2" s="1"/>
  <c r="E1906" i="2" s="1"/>
  <c r="E1907" i="2" s="1"/>
  <c r="E1908" i="2" s="1"/>
  <c r="E1909" i="2" s="1"/>
  <c r="E1910" i="2" s="1"/>
  <c r="E1911" i="2" s="1"/>
  <c r="E1912" i="2" s="1"/>
  <c r="E1913" i="2" s="1"/>
  <c r="E1914" i="2" s="1"/>
  <c r="E1915" i="2" s="1"/>
  <c r="E1916" i="2" s="1"/>
  <c r="E1917" i="2" s="1"/>
  <c r="E1918" i="2" s="1"/>
  <c r="E1919" i="2" s="1"/>
  <c r="E1920" i="2" s="1"/>
  <c r="E1921" i="2" s="1"/>
  <c r="E1922" i="2" s="1"/>
  <c r="E1923" i="2" s="1"/>
  <c r="E1924" i="2" s="1"/>
  <c r="E1925" i="2" s="1"/>
  <c r="E1926" i="2" s="1"/>
  <c r="E1927" i="2" s="1"/>
  <c r="E1928" i="2" s="1"/>
  <c r="E1929" i="2" s="1"/>
  <c r="E1930" i="2" s="1"/>
  <c r="E1931" i="2" s="1"/>
  <c r="E1932" i="2" s="1"/>
  <c r="E1933" i="2" s="1"/>
  <c r="E1934" i="2" s="1"/>
  <c r="E1935" i="2" s="1"/>
  <c r="E1936" i="2" s="1"/>
  <c r="E1937" i="2" s="1"/>
  <c r="E1938" i="2" s="1"/>
  <c r="E1939" i="2" s="1"/>
  <c r="E1940" i="2" s="1"/>
  <c r="E1941" i="2" s="1"/>
  <c r="E1942" i="2" s="1"/>
  <c r="E1943" i="2" s="1"/>
  <c r="E1944" i="2" s="1"/>
  <c r="E1945" i="2" s="1"/>
  <c r="E1946" i="2" s="1"/>
  <c r="E1947" i="2" s="1"/>
  <c r="E1948" i="2" s="1"/>
  <c r="E1949" i="2" s="1"/>
  <c r="E1950" i="2" s="1"/>
  <c r="E1951" i="2" s="1"/>
  <c r="E1952" i="2" s="1"/>
  <c r="E1953" i="2" s="1"/>
  <c r="E1954" i="2" s="1"/>
  <c r="E1955" i="2" s="1"/>
  <c r="E1956" i="2" s="1"/>
  <c r="E1957" i="2" s="1"/>
  <c r="E1958" i="2" s="1"/>
  <c r="E1959" i="2" s="1"/>
  <c r="E1960" i="2" s="1"/>
  <c r="E1961" i="2" s="1"/>
  <c r="E1962" i="2" s="1"/>
  <c r="E1963" i="2" s="1"/>
  <c r="E1964" i="2" s="1"/>
  <c r="E1965" i="2" s="1"/>
  <c r="E1966" i="2" s="1"/>
  <c r="E1967" i="2" s="1"/>
  <c r="E1968" i="2" s="1"/>
  <c r="E1969" i="2" s="1"/>
  <c r="E1970" i="2" s="1"/>
  <c r="E1971" i="2" s="1"/>
  <c r="E1972" i="2" s="1"/>
  <c r="E1973" i="2" s="1"/>
  <c r="E1974" i="2" s="1"/>
  <c r="E1975" i="2" s="1"/>
  <c r="E1976" i="2" s="1"/>
  <c r="E1977" i="2" s="1"/>
  <c r="E1978" i="2" s="1"/>
  <c r="E1979" i="2" s="1"/>
  <c r="E1980" i="2" s="1"/>
  <c r="E1981" i="2" s="1"/>
  <c r="E1982" i="2" s="1"/>
  <c r="E1983" i="2" s="1"/>
  <c r="E1984" i="2" s="1"/>
  <c r="E1985" i="2" s="1"/>
  <c r="E1986" i="2" s="1"/>
  <c r="E1987" i="2" s="1"/>
  <c r="E1988" i="2" s="1"/>
  <c r="E1989" i="2" s="1"/>
  <c r="E1990" i="2" s="1"/>
  <c r="E1991" i="2" s="1"/>
  <c r="E1992" i="2" s="1"/>
  <c r="E1993" i="2" s="1"/>
  <c r="E1994" i="2" s="1"/>
  <c r="E1995" i="2" s="1"/>
  <c r="E1996" i="2" s="1"/>
  <c r="E1997" i="2" s="1"/>
  <c r="E1998" i="2" s="1"/>
  <c r="E1999" i="2" s="1"/>
  <c r="E2000" i="2" s="1"/>
  <c r="E2001" i="2" s="1"/>
  <c r="E2002" i="2" s="1"/>
  <c r="E2003" i="2" s="1"/>
  <c r="E2004" i="2" s="1"/>
  <c r="E2005" i="2" s="1"/>
  <c r="E2006" i="2" s="1"/>
  <c r="E2007" i="2" s="1"/>
  <c r="E2008" i="2" s="1"/>
  <c r="E2009" i="2" s="1"/>
  <c r="E2010" i="2" s="1"/>
  <c r="E2011" i="2" s="1"/>
  <c r="E2012" i="2" s="1"/>
  <c r="E2013" i="2" s="1"/>
  <c r="E2014" i="2" s="1"/>
  <c r="E2015" i="2" s="1"/>
  <c r="E2016" i="2" s="1"/>
  <c r="E2017" i="2" s="1"/>
  <c r="E2018" i="2" s="1"/>
  <c r="E2019" i="2" s="1"/>
  <c r="E2020" i="2" s="1"/>
  <c r="E2021" i="2" s="1"/>
  <c r="E2022" i="2" s="1"/>
  <c r="E2023" i="2" s="1"/>
  <c r="E2024" i="2" s="1"/>
  <c r="E2025" i="2" s="1"/>
  <c r="E2026" i="2" s="1"/>
  <c r="E2027" i="2" s="1"/>
  <c r="E2028" i="2" s="1"/>
  <c r="E2029" i="2" s="1"/>
  <c r="E2030" i="2" s="1"/>
  <c r="E2031" i="2" s="1"/>
  <c r="E2032" i="2" s="1"/>
  <c r="E2033" i="2" s="1"/>
  <c r="E2034" i="2" s="1"/>
  <c r="E2035" i="2" s="1"/>
  <c r="E2036" i="2" s="1"/>
  <c r="E2037" i="2" s="1"/>
  <c r="E2038" i="2" s="1"/>
  <c r="E2039" i="2" s="1"/>
  <c r="E2040" i="2" s="1"/>
  <c r="E2041" i="2" s="1"/>
  <c r="E2042" i="2" s="1"/>
  <c r="E2043" i="2" s="1"/>
  <c r="E2044" i="2" s="1"/>
  <c r="E2045" i="2" s="1"/>
  <c r="E2046" i="2" s="1"/>
  <c r="E2047" i="2" s="1"/>
  <c r="E2048" i="2" s="1"/>
  <c r="E2049" i="2" s="1"/>
  <c r="E2050" i="2" s="1"/>
  <c r="E2051" i="2" s="1"/>
  <c r="E2052" i="2" s="1"/>
  <c r="E2053" i="2" s="1"/>
  <c r="E2054" i="2" s="1"/>
  <c r="E2055" i="2" s="1"/>
  <c r="E2056" i="2" s="1"/>
  <c r="E2057" i="2" s="1"/>
  <c r="E2058" i="2" s="1"/>
  <c r="E2059" i="2" s="1"/>
  <c r="E2060" i="2" s="1"/>
  <c r="E2061" i="2" s="1"/>
  <c r="E2062" i="2" s="1"/>
  <c r="E2063" i="2" s="1"/>
  <c r="E2064" i="2" s="1"/>
  <c r="E2065" i="2" s="1"/>
  <c r="E2066" i="2" s="1"/>
  <c r="E2067" i="2" s="1"/>
  <c r="E2068" i="2" s="1"/>
  <c r="E2069" i="2" s="1"/>
  <c r="E2070" i="2" s="1"/>
  <c r="E2071" i="2" s="1"/>
  <c r="E2072" i="2" s="1"/>
  <c r="E2073" i="2" s="1"/>
  <c r="E2074" i="2" s="1"/>
  <c r="E2075" i="2" s="1"/>
  <c r="E2076" i="2" s="1"/>
  <c r="E2077" i="2" s="1"/>
  <c r="E2078" i="2" s="1"/>
  <c r="E2079" i="2" s="1"/>
  <c r="E2080" i="2" s="1"/>
  <c r="E2081" i="2" s="1"/>
  <c r="E2082" i="2" s="1"/>
  <c r="E2083" i="2" s="1"/>
  <c r="E2084" i="2" s="1"/>
  <c r="E2085" i="2" s="1"/>
  <c r="E2086" i="2" s="1"/>
  <c r="E2087" i="2" s="1"/>
  <c r="E2088" i="2" s="1"/>
  <c r="E2089" i="2" s="1"/>
  <c r="E2090" i="2" s="1"/>
  <c r="E2091" i="2" s="1"/>
  <c r="E2092" i="2" s="1"/>
  <c r="E2093" i="2" s="1"/>
  <c r="E2094" i="2" s="1"/>
  <c r="E2095" i="2" s="1"/>
  <c r="E2096" i="2" s="1"/>
  <c r="E2097" i="2" s="1"/>
  <c r="E2098" i="2" s="1"/>
  <c r="E2099" i="2" s="1"/>
  <c r="E2100" i="2" s="1"/>
  <c r="E2101" i="2" s="1"/>
  <c r="E2102" i="2" s="1"/>
  <c r="E2103" i="2" s="1"/>
  <c r="E2104" i="2" s="1"/>
  <c r="E2105" i="2" s="1"/>
  <c r="E2106" i="2" s="1"/>
  <c r="E2107" i="2" s="1"/>
  <c r="E2108" i="2" s="1"/>
  <c r="E2109" i="2" s="1"/>
  <c r="E2110" i="2" s="1"/>
  <c r="E2111" i="2" s="1"/>
  <c r="E2112" i="2" s="1"/>
  <c r="E2113" i="2" s="1"/>
  <c r="E2114" i="2" s="1"/>
  <c r="E2115" i="2" s="1"/>
  <c r="E2116" i="2" s="1"/>
  <c r="E2117" i="2" s="1"/>
  <c r="E2118" i="2" s="1"/>
  <c r="E2119" i="2" s="1"/>
  <c r="E2120" i="2" s="1"/>
  <c r="E2121" i="2" s="1"/>
  <c r="E2122" i="2" s="1"/>
  <c r="E2123" i="2" s="1"/>
  <c r="E2124" i="2" s="1"/>
  <c r="E2125" i="2" s="1"/>
  <c r="E2126" i="2" s="1"/>
  <c r="E2127" i="2" s="1"/>
  <c r="E2128" i="2" s="1"/>
  <c r="E2129" i="2" s="1"/>
  <c r="E2130" i="2" s="1"/>
  <c r="E2131" i="2" s="1"/>
  <c r="E2132" i="2" s="1"/>
  <c r="E2133" i="2" s="1"/>
  <c r="E2134" i="2" s="1"/>
  <c r="E2135" i="2" s="1"/>
  <c r="E2136" i="2" s="1"/>
  <c r="E2137" i="2" s="1"/>
  <c r="E2138" i="2" s="1"/>
  <c r="E2139" i="2" s="1"/>
  <c r="E2140" i="2" s="1"/>
  <c r="E2141" i="2" s="1"/>
  <c r="E2142" i="2" s="1"/>
  <c r="E2143" i="2" s="1"/>
  <c r="E2144" i="2" s="1"/>
  <c r="E2145" i="2" s="1"/>
  <c r="E2146" i="2" s="1"/>
  <c r="E2147" i="2" s="1"/>
  <c r="E2148" i="2" s="1"/>
  <c r="E2149" i="2" s="1"/>
  <c r="E2150" i="2" s="1"/>
  <c r="E2151" i="2" s="1"/>
  <c r="E2152" i="2" s="1"/>
  <c r="E2153" i="2" s="1"/>
  <c r="E2154" i="2" s="1"/>
  <c r="E2155" i="2" s="1"/>
  <c r="E2156" i="2" s="1"/>
  <c r="E2157" i="2" s="1"/>
  <c r="E2158" i="2" s="1"/>
  <c r="E2159" i="2" s="1"/>
  <c r="E2160" i="2" s="1"/>
  <c r="E2161" i="2" s="1"/>
  <c r="E2162" i="2" s="1"/>
  <c r="E2163" i="2" s="1"/>
  <c r="E2164" i="2" s="1"/>
  <c r="E2165" i="2" s="1"/>
  <c r="E2166" i="2" s="1"/>
  <c r="E2167" i="2" s="1"/>
  <c r="E2168" i="2" s="1"/>
  <c r="E2169" i="2" s="1"/>
  <c r="E2170" i="2" s="1"/>
  <c r="E2171" i="2" s="1"/>
  <c r="E2172" i="2" s="1"/>
  <c r="E2173" i="2" s="1"/>
  <c r="E2174" i="2" s="1"/>
  <c r="E2175" i="2" s="1"/>
  <c r="E2176" i="2" s="1"/>
  <c r="E2177" i="2" s="1"/>
  <c r="E2178" i="2" s="1"/>
  <c r="E2179" i="2" s="1"/>
  <c r="E2180" i="2" s="1"/>
  <c r="E2181" i="2" s="1"/>
  <c r="E2182" i="2" s="1"/>
  <c r="E2183" i="2" s="1"/>
  <c r="E2184" i="2" s="1"/>
  <c r="E2185" i="2" s="1"/>
  <c r="E2186" i="2" s="1"/>
  <c r="E2187" i="2" s="1"/>
  <c r="E2188" i="2" s="1"/>
  <c r="E2189" i="2" s="1"/>
  <c r="E2190" i="2" s="1"/>
  <c r="E2191" i="2" s="1"/>
  <c r="E2192" i="2" s="1"/>
  <c r="E2193" i="2" s="1"/>
  <c r="E2194" i="2" s="1"/>
  <c r="E2195" i="2" s="1"/>
  <c r="E2196" i="2" s="1"/>
  <c r="E2197" i="2" s="1"/>
  <c r="E2198" i="2" s="1"/>
  <c r="E2199" i="2" s="1"/>
  <c r="E2200" i="2" s="1"/>
  <c r="E2201" i="2" s="1"/>
  <c r="E2202" i="2" s="1"/>
  <c r="E2203" i="2" s="1"/>
  <c r="E2204" i="2" s="1"/>
  <c r="E2205" i="2" s="1"/>
  <c r="E2206" i="2" s="1"/>
  <c r="E2207" i="2" s="1"/>
  <c r="E2208" i="2" s="1"/>
  <c r="E2209" i="2" s="1"/>
  <c r="E2210" i="2" s="1"/>
  <c r="E2211" i="2" s="1"/>
  <c r="E2212" i="2" s="1"/>
  <c r="E2213" i="2" s="1"/>
  <c r="E2214" i="2" s="1"/>
  <c r="E2215" i="2" s="1"/>
  <c r="E2216" i="2" s="1"/>
  <c r="E2217" i="2" s="1"/>
  <c r="E2218" i="2" s="1"/>
  <c r="E2219" i="2" s="1"/>
  <c r="E2220" i="2" s="1"/>
  <c r="E2221" i="2" s="1"/>
  <c r="E2222" i="2" s="1"/>
  <c r="E2223" i="2" s="1"/>
  <c r="E2224" i="2" s="1"/>
  <c r="E2225" i="2" s="1"/>
  <c r="E2226" i="2" s="1"/>
  <c r="E2227" i="2" s="1"/>
  <c r="E2228" i="2" s="1"/>
  <c r="E2229" i="2" s="1"/>
  <c r="E2230" i="2" s="1"/>
  <c r="E2231" i="2" s="1"/>
  <c r="E2232" i="2" s="1"/>
  <c r="E2233" i="2" s="1"/>
  <c r="E2234" i="2" s="1"/>
  <c r="E2235" i="2" s="1"/>
  <c r="E2236" i="2" s="1"/>
  <c r="E2237" i="2" s="1"/>
  <c r="E2238" i="2" s="1"/>
  <c r="E2239" i="2" s="1"/>
  <c r="E2240" i="2" s="1"/>
  <c r="E2241" i="2" s="1"/>
  <c r="E2242" i="2" s="1"/>
  <c r="E2243" i="2" s="1"/>
  <c r="E2244" i="2" s="1"/>
  <c r="E2245" i="2" s="1"/>
  <c r="E2246" i="2" s="1"/>
  <c r="E2247" i="2" s="1"/>
  <c r="E2248" i="2" s="1"/>
  <c r="E2249" i="2" s="1"/>
  <c r="E2250" i="2" s="1"/>
  <c r="E2251" i="2" s="1"/>
  <c r="E2252" i="2" s="1"/>
  <c r="E2253" i="2" s="1"/>
  <c r="E2254" i="2" s="1"/>
  <c r="E2255" i="2" s="1"/>
  <c r="E2256" i="2" s="1"/>
  <c r="E2257" i="2" s="1"/>
  <c r="E2258" i="2" s="1"/>
  <c r="E2259" i="2" s="1"/>
  <c r="E2260" i="2" s="1"/>
  <c r="E2261" i="2" s="1"/>
  <c r="E2262" i="2" s="1"/>
  <c r="E2263" i="2" s="1"/>
  <c r="E2264" i="2" s="1"/>
  <c r="E2265" i="2" s="1"/>
  <c r="E2266" i="2" s="1"/>
  <c r="E2267" i="2" s="1"/>
  <c r="E2268" i="2" s="1"/>
  <c r="E2269" i="2" s="1"/>
  <c r="E2270" i="2" s="1"/>
  <c r="E2271" i="2" s="1"/>
  <c r="E2272" i="2" s="1"/>
  <c r="E2273" i="2" s="1"/>
  <c r="E2274" i="2" s="1"/>
  <c r="E2275" i="2" s="1"/>
  <c r="E2276" i="2" s="1"/>
  <c r="E2277" i="2" s="1"/>
  <c r="E2278" i="2" s="1"/>
  <c r="E2279" i="2" s="1"/>
  <c r="E2280" i="2" s="1"/>
  <c r="E2281" i="2" s="1"/>
  <c r="E2282" i="2" s="1"/>
  <c r="E2283" i="2" s="1"/>
  <c r="E2284" i="2" s="1"/>
  <c r="E2285" i="2" s="1"/>
  <c r="E2286" i="2" s="1"/>
  <c r="E2287" i="2" s="1"/>
  <c r="E2288" i="2" s="1"/>
  <c r="E2289" i="2" s="1"/>
  <c r="E2290" i="2" s="1"/>
  <c r="E2291" i="2" s="1"/>
  <c r="E2292" i="2" s="1"/>
  <c r="E2293" i="2" s="1"/>
  <c r="E2294" i="2" s="1"/>
  <c r="E2295" i="2" s="1"/>
  <c r="E2296" i="2" s="1"/>
  <c r="E2297" i="2" s="1"/>
  <c r="E2298" i="2" s="1"/>
  <c r="E2299" i="2" s="1"/>
  <c r="E2300" i="2" s="1"/>
  <c r="E2301" i="2" s="1"/>
  <c r="E2302" i="2" s="1"/>
  <c r="E2303" i="2" s="1"/>
  <c r="E2304" i="2" s="1"/>
  <c r="E2305" i="2" s="1"/>
  <c r="E2306" i="2" s="1"/>
  <c r="E2307" i="2" s="1"/>
  <c r="E2308" i="2" s="1"/>
  <c r="E2309" i="2" s="1"/>
  <c r="E2310" i="2" s="1"/>
  <c r="E2311" i="2" s="1"/>
  <c r="E2312" i="2" s="1"/>
  <c r="E2313" i="2" s="1"/>
  <c r="E2314" i="2" s="1"/>
  <c r="E2315" i="2" s="1"/>
  <c r="E2316" i="2" s="1"/>
  <c r="E2317" i="2" s="1"/>
  <c r="E2318" i="2" s="1"/>
  <c r="E2319" i="2" s="1"/>
  <c r="E2320" i="2" s="1"/>
  <c r="E2321" i="2" s="1"/>
  <c r="E2322" i="2" s="1"/>
  <c r="E2323" i="2" s="1"/>
  <c r="E2324" i="2" s="1"/>
  <c r="E2325" i="2" s="1"/>
  <c r="E2326" i="2" s="1"/>
  <c r="E2327" i="2" s="1"/>
  <c r="E2328" i="2" s="1"/>
  <c r="E2329" i="2" s="1"/>
  <c r="E2330" i="2" s="1"/>
  <c r="E2331" i="2" s="1"/>
  <c r="E2332" i="2" s="1"/>
  <c r="E2333" i="2" s="1"/>
  <c r="E2334" i="2" s="1"/>
  <c r="E2335" i="2" s="1"/>
  <c r="E2336" i="2" s="1"/>
  <c r="E2337" i="2" s="1"/>
  <c r="E2338" i="2" s="1"/>
  <c r="E2339" i="2" s="1"/>
  <c r="E2340" i="2" s="1"/>
  <c r="E2341" i="2" s="1"/>
  <c r="E2342" i="2" s="1"/>
  <c r="E2343" i="2" s="1"/>
  <c r="E2344" i="2" s="1"/>
  <c r="E2345" i="2" s="1"/>
  <c r="E2346" i="2" s="1"/>
  <c r="E2347" i="2" s="1"/>
  <c r="E2348" i="2" s="1"/>
  <c r="E2349" i="2" s="1"/>
  <c r="E2350" i="2" s="1"/>
  <c r="E2351" i="2" s="1"/>
  <c r="E2352" i="2" s="1"/>
  <c r="E2353" i="2" s="1"/>
  <c r="E2354" i="2" s="1"/>
  <c r="E2355" i="2" s="1"/>
  <c r="E2356" i="2" s="1"/>
  <c r="E2357" i="2" s="1"/>
  <c r="E2358" i="2" s="1"/>
  <c r="E2359" i="2" s="1"/>
  <c r="E2360" i="2" s="1"/>
  <c r="E2361" i="2" s="1"/>
  <c r="E2362" i="2" s="1"/>
  <c r="E2363" i="2" s="1"/>
  <c r="E2364" i="2" s="1"/>
  <c r="E2365" i="2" s="1"/>
  <c r="E2366" i="2" s="1"/>
  <c r="E2367" i="2" s="1"/>
  <c r="E2368" i="2" s="1"/>
  <c r="E2369" i="2" s="1"/>
  <c r="E2370" i="2" s="1"/>
  <c r="E2371" i="2" s="1"/>
  <c r="E2372" i="2" s="1"/>
  <c r="E2373" i="2" s="1"/>
  <c r="E2374" i="2" s="1"/>
  <c r="E2375" i="2" s="1"/>
  <c r="E2376" i="2" s="1"/>
  <c r="E2377" i="2" s="1"/>
  <c r="E2378" i="2" s="1"/>
  <c r="E2379" i="2" s="1"/>
  <c r="E2380" i="2" s="1"/>
  <c r="E2381" i="2" s="1"/>
  <c r="E2382" i="2" s="1"/>
  <c r="E2383" i="2" s="1"/>
  <c r="E2384" i="2" s="1"/>
  <c r="E2385" i="2" s="1"/>
  <c r="E2386" i="2" s="1"/>
  <c r="E2387" i="2" s="1"/>
  <c r="E2388" i="2" s="1"/>
  <c r="E2389" i="2" s="1"/>
  <c r="E2390" i="2" s="1"/>
  <c r="E2391" i="2" s="1"/>
  <c r="E2392" i="2" s="1"/>
  <c r="E2393" i="2" s="1"/>
  <c r="E2394" i="2" s="1"/>
  <c r="E2395" i="2" s="1"/>
  <c r="E2396" i="2" s="1"/>
  <c r="E2397" i="2" s="1"/>
  <c r="E2398" i="2" s="1"/>
  <c r="E2399" i="2" s="1"/>
  <c r="E2400" i="2" s="1"/>
  <c r="E2401" i="2" s="1"/>
  <c r="E2402" i="2" s="1"/>
  <c r="E2403" i="2" s="1"/>
  <c r="E2404" i="2" s="1"/>
  <c r="E2405" i="2" s="1"/>
  <c r="E2406" i="2" s="1"/>
  <c r="E2407" i="2" s="1"/>
  <c r="E2408" i="2" s="1"/>
  <c r="E2409" i="2" s="1"/>
  <c r="E2410" i="2" s="1"/>
  <c r="E2411" i="2" s="1"/>
  <c r="E2412" i="2" s="1"/>
  <c r="E2413" i="2" s="1"/>
  <c r="E2414" i="2" s="1"/>
  <c r="E2415" i="2" s="1"/>
  <c r="E2416" i="2" s="1"/>
  <c r="E2417" i="2" s="1"/>
  <c r="E2418" i="2" s="1"/>
  <c r="E2419" i="2" s="1"/>
  <c r="E2420" i="2" s="1"/>
  <c r="E2421" i="2" s="1"/>
  <c r="E2422" i="2" s="1"/>
  <c r="E2423" i="2" s="1"/>
  <c r="E2424" i="2" s="1"/>
  <c r="E2425" i="2" s="1"/>
  <c r="E2426" i="2" s="1"/>
  <c r="E2427" i="2" s="1"/>
  <c r="E2428" i="2" s="1"/>
  <c r="E2429" i="2" s="1"/>
  <c r="E2430" i="2" s="1"/>
  <c r="E2431" i="2" s="1"/>
  <c r="E2432" i="2" s="1"/>
  <c r="E2433" i="2" s="1"/>
  <c r="E2434" i="2" s="1"/>
  <c r="E2435" i="2" s="1"/>
  <c r="E2436" i="2" s="1"/>
  <c r="E2437" i="2" s="1"/>
  <c r="E2438" i="2" s="1"/>
  <c r="E2439" i="2" s="1"/>
  <c r="E2440" i="2" s="1"/>
  <c r="E2441" i="2" s="1"/>
  <c r="E2442" i="2" s="1"/>
  <c r="E2443" i="2" s="1"/>
  <c r="E2444" i="2" s="1"/>
  <c r="E2445" i="2" s="1"/>
  <c r="E2446" i="2" s="1"/>
  <c r="E2447" i="2" s="1"/>
  <c r="E2448" i="2" s="1"/>
  <c r="E2449" i="2" s="1"/>
  <c r="E2450" i="2" s="1"/>
  <c r="E2451" i="2" s="1"/>
  <c r="E2452" i="2" s="1"/>
  <c r="E2453" i="2" s="1"/>
  <c r="E2454" i="2" s="1"/>
  <c r="E2455" i="2" s="1"/>
  <c r="E2456" i="2" s="1"/>
  <c r="E2457" i="2" s="1"/>
  <c r="E2458" i="2" s="1"/>
  <c r="E2459" i="2" s="1"/>
  <c r="E2460" i="2" s="1"/>
  <c r="E2461" i="2" s="1"/>
  <c r="E2462" i="2" s="1"/>
  <c r="E2463" i="2" s="1"/>
  <c r="E2464" i="2" s="1"/>
  <c r="E2465" i="2" s="1"/>
  <c r="E2466" i="2" s="1"/>
  <c r="E2467" i="2" s="1"/>
  <c r="E2468" i="2" s="1"/>
  <c r="E2469" i="2" s="1"/>
  <c r="E2470" i="2" s="1"/>
  <c r="E2471" i="2" s="1"/>
  <c r="E2472" i="2" s="1"/>
  <c r="E2473" i="2" s="1"/>
  <c r="E2474" i="2" s="1"/>
  <c r="E2475" i="2" s="1"/>
  <c r="E2476" i="2" s="1"/>
  <c r="E2477" i="2" s="1"/>
  <c r="E2478" i="2" s="1"/>
  <c r="E2479" i="2" s="1"/>
  <c r="E2480" i="2" s="1"/>
  <c r="E2481" i="2" s="1"/>
  <c r="E2482" i="2" s="1"/>
  <c r="E2483" i="2" s="1"/>
  <c r="E2484" i="2" s="1"/>
  <c r="E2485" i="2" s="1"/>
  <c r="E2486" i="2" s="1"/>
  <c r="E2487" i="2" s="1"/>
  <c r="E2488" i="2" s="1"/>
  <c r="E2489" i="2" s="1"/>
  <c r="E2490" i="2" s="1"/>
  <c r="E2491" i="2" s="1"/>
  <c r="E2492" i="2" s="1"/>
  <c r="E2493" i="2" s="1"/>
  <c r="E2494" i="2" s="1"/>
  <c r="E2495" i="2" s="1"/>
  <c r="E2496" i="2" s="1"/>
  <c r="E2497" i="2" s="1"/>
  <c r="E2498" i="2" s="1"/>
  <c r="E2499" i="2" s="1"/>
  <c r="E2500" i="2" s="1"/>
  <c r="E2501" i="2" s="1"/>
  <c r="E2502" i="2" s="1"/>
  <c r="E2503" i="2" s="1"/>
  <c r="E2504" i="2" s="1"/>
  <c r="E2505" i="2" s="1"/>
  <c r="E2506" i="2" s="1"/>
  <c r="E2507" i="2" s="1"/>
  <c r="E2508" i="2" s="1"/>
  <c r="E2509" i="2" s="1"/>
  <c r="E2510" i="2" s="1"/>
  <c r="E2511" i="2" s="1"/>
  <c r="E2512" i="2" s="1"/>
  <c r="E2513" i="2" s="1"/>
  <c r="E2514" i="2" s="1"/>
  <c r="E2515" i="2" s="1"/>
  <c r="E2516" i="2" s="1"/>
  <c r="E2517" i="2" s="1"/>
  <c r="E2518" i="2" s="1"/>
  <c r="E2519" i="2" s="1"/>
  <c r="E2520" i="2" s="1"/>
  <c r="E2521" i="2" s="1"/>
  <c r="E2522" i="2" s="1"/>
  <c r="E2523" i="2" s="1"/>
  <c r="E2524" i="2" s="1"/>
  <c r="E2525" i="2" s="1"/>
  <c r="E2526" i="2" s="1"/>
  <c r="E2527" i="2" s="1"/>
  <c r="E2528" i="2" s="1"/>
  <c r="E2529" i="2" s="1"/>
  <c r="E2530" i="2" s="1"/>
  <c r="E2531" i="2" s="1"/>
  <c r="E2532" i="2" s="1"/>
  <c r="E2533" i="2" s="1"/>
  <c r="E2534" i="2" s="1"/>
  <c r="E2535" i="2" s="1"/>
  <c r="E2536" i="2" s="1"/>
  <c r="E2537" i="2" s="1"/>
  <c r="E2538" i="2" s="1"/>
  <c r="E2539" i="2" s="1"/>
  <c r="E2540" i="2" s="1"/>
  <c r="E2541" i="2" s="1"/>
  <c r="E2542" i="2" s="1"/>
  <c r="E2543" i="2" s="1"/>
  <c r="E2544" i="2" s="1"/>
  <c r="E2545" i="2" s="1"/>
  <c r="E2546" i="2" s="1"/>
  <c r="E2547" i="2" s="1"/>
  <c r="E2548" i="2" s="1"/>
  <c r="E2549" i="2" s="1"/>
  <c r="E2550" i="2" s="1"/>
  <c r="E2551" i="2" s="1"/>
  <c r="E2552" i="2" s="1"/>
  <c r="E2553" i="2" s="1"/>
  <c r="E2554" i="2" s="1"/>
  <c r="E2555" i="2" s="1"/>
  <c r="E2556" i="2" s="1"/>
  <c r="E2557" i="2" s="1"/>
  <c r="E2558" i="2" s="1"/>
  <c r="E2559" i="2" s="1"/>
  <c r="E2560" i="2" s="1"/>
  <c r="E2561" i="2" s="1"/>
  <c r="E2562" i="2" s="1"/>
  <c r="E2563" i="2" s="1"/>
  <c r="E2564" i="2" s="1"/>
  <c r="E2565" i="2" s="1"/>
  <c r="E2566" i="2" s="1"/>
  <c r="E2567" i="2" s="1"/>
  <c r="E2568" i="2" s="1"/>
  <c r="E2569" i="2" s="1"/>
  <c r="E2570" i="2" s="1"/>
  <c r="E2571" i="2" s="1"/>
  <c r="E2572" i="2" s="1"/>
  <c r="E2573" i="2" s="1"/>
  <c r="E2574" i="2" s="1"/>
  <c r="E2575" i="2" s="1"/>
  <c r="E2576" i="2" s="1"/>
  <c r="E2577" i="2" s="1"/>
  <c r="E2578" i="2" s="1"/>
  <c r="E2579" i="2" s="1"/>
  <c r="E2580" i="2" s="1"/>
  <c r="E2581" i="2" s="1"/>
  <c r="E2582" i="2" s="1"/>
  <c r="E2583" i="2" s="1"/>
  <c r="E2584" i="2" s="1"/>
  <c r="E2585" i="2" s="1"/>
  <c r="E2586" i="2" s="1"/>
  <c r="E2587" i="2" s="1"/>
  <c r="E2588" i="2" s="1"/>
  <c r="E2589" i="2" s="1"/>
  <c r="E2590" i="2" s="1"/>
  <c r="E2591" i="2" s="1"/>
  <c r="E2592" i="2" s="1"/>
  <c r="E2593" i="2" s="1"/>
  <c r="E2594" i="2" s="1"/>
  <c r="E2595" i="2" s="1"/>
  <c r="E2596" i="2" s="1"/>
  <c r="E2597" i="2" s="1"/>
  <c r="E2598" i="2" s="1"/>
  <c r="E2599" i="2" s="1"/>
  <c r="E2600" i="2" s="1"/>
  <c r="E2601" i="2" s="1"/>
  <c r="E2602" i="2" s="1"/>
  <c r="E2603" i="2" s="1"/>
  <c r="E2604" i="2" s="1"/>
  <c r="E2605" i="2" s="1"/>
  <c r="E2606" i="2" s="1"/>
  <c r="E2607" i="2" s="1"/>
  <c r="E2608" i="2" s="1"/>
  <c r="E2609" i="2" s="1"/>
  <c r="E2610" i="2" s="1"/>
  <c r="E2611" i="2" s="1"/>
  <c r="E2612" i="2" s="1"/>
  <c r="E2613" i="2" s="1"/>
  <c r="E2614" i="2" s="1"/>
  <c r="E2615" i="2" s="1"/>
  <c r="E2616" i="2" s="1"/>
  <c r="E2617" i="2" s="1"/>
  <c r="E2618" i="2" s="1"/>
  <c r="E2619" i="2" s="1"/>
  <c r="E2620" i="2" s="1"/>
  <c r="E2621" i="2" s="1"/>
  <c r="E2622" i="2" s="1"/>
  <c r="E2623" i="2" s="1"/>
  <c r="E2624" i="2" s="1"/>
  <c r="E2625" i="2" s="1"/>
  <c r="E2626" i="2" s="1"/>
  <c r="E2627" i="2" s="1"/>
  <c r="E2628" i="2" s="1"/>
  <c r="E2629" i="2" s="1"/>
  <c r="E2630" i="2" s="1"/>
  <c r="E2631" i="2" s="1"/>
  <c r="E2632" i="2" s="1"/>
  <c r="E2633" i="2" s="1"/>
  <c r="E2634" i="2" s="1"/>
  <c r="E2635" i="2" s="1"/>
  <c r="E2636" i="2" s="1"/>
  <c r="E2637" i="2" s="1"/>
  <c r="E2638" i="2" s="1"/>
  <c r="E2639" i="2" s="1"/>
  <c r="E2640" i="2" s="1"/>
  <c r="E2641" i="2" s="1"/>
  <c r="E2642" i="2" s="1"/>
  <c r="E2643" i="2" s="1"/>
  <c r="E2644" i="2" s="1"/>
  <c r="E2645" i="2" s="1"/>
  <c r="E2646" i="2" s="1"/>
  <c r="E2647" i="2" s="1"/>
  <c r="E2648" i="2" s="1"/>
  <c r="E2649" i="2" s="1"/>
  <c r="E2650" i="2" s="1"/>
  <c r="E2651" i="2" s="1"/>
  <c r="E2652" i="2" s="1"/>
  <c r="E2653" i="2" s="1"/>
  <c r="E2654" i="2" s="1"/>
  <c r="E2655" i="2" s="1"/>
  <c r="E2656" i="2" s="1"/>
  <c r="E2657" i="2" s="1"/>
  <c r="E2658" i="2" s="1"/>
  <c r="E2659" i="2" s="1"/>
  <c r="E2660" i="2" s="1"/>
  <c r="E2661" i="2" s="1"/>
  <c r="E2662" i="2" s="1"/>
  <c r="E2663" i="2" s="1"/>
  <c r="E2664" i="2" s="1"/>
  <c r="E2665" i="2" s="1"/>
  <c r="E2666" i="2" s="1"/>
  <c r="E2667" i="2" s="1"/>
  <c r="E2668" i="2" s="1"/>
  <c r="E2669" i="2" s="1"/>
  <c r="E2670" i="2" s="1"/>
  <c r="E2671" i="2" s="1"/>
  <c r="E2672" i="2" s="1"/>
  <c r="E2673" i="2" s="1"/>
  <c r="E2674" i="2" s="1"/>
  <c r="E2675" i="2" s="1"/>
  <c r="E2676" i="2" s="1"/>
  <c r="E2677" i="2" s="1"/>
  <c r="E2678" i="2" s="1"/>
  <c r="E2679" i="2" s="1"/>
  <c r="E2680" i="2" s="1"/>
  <c r="E2681" i="2" s="1"/>
  <c r="E2682" i="2" s="1"/>
  <c r="E2683" i="2" s="1"/>
  <c r="E2684" i="2" s="1"/>
  <c r="E2685" i="2" s="1"/>
  <c r="E2686" i="2" s="1"/>
  <c r="E2687" i="2" s="1"/>
  <c r="E2688" i="2" s="1"/>
  <c r="E2689" i="2" s="1"/>
  <c r="E2690" i="2" s="1"/>
  <c r="E2691" i="2" s="1"/>
  <c r="E2692" i="2" s="1"/>
  <c r="E2693" i="2" s="1"/>
  <c r="E2694" i="2" s="1"/>
  <c r="E2695" i="2" s="1"/>
  <c r="E2696" i="2" s="1"/>
  <c r="E2697" i="2" s="1"/>
  <c r="E2698" i="2" s="1"/>
  <c r="E2699" i="2" s="1"/>
  <c r="E2700" i="2" s="1"/>
  <c r="E2701" i="2" s="1"/>
  <c r="E2702" i="2" s="1"/>
  <c r="E2703" i="2" s="1"/>
  <c r="E2704" i="2" s="1"/>
  <c r="E2705" i="2" s="1"/>
  <c r="E2706" i="2" s="1"/>
  <c r="E2707" i="2" s="1"/>
  <c r="E2708" i="2" s="1"/>
  <c r="E2709" i="2" s="1"/>
  <c r="E2710" i="2" s="1"/>
  <c r="E2711" i="2" s="1"/>
  <c r="E2712" i="2" s="1"/>
  <c r="E2713" i="2" s="1"/>
  <c r="E2714" i="2" s="1"/>
  <c r="E2715" i="2" s="1"/>
  <c r="E2716" i="2" s="1"/>
  <c r="E2717" i="2" s="1"/>
  <c r="E2718" i="2" s="1"/>
  <c r="E2719" i="2" s="1"/>
  <c r="E2720" i="2" s="1"/>
  <c r="E2721" i="2" s="1"/>
  <c r="E2722" i="2" s="1"/>
  <c r="E2723" i="2" s="1"/>
  <c r="E2724" i="2" s="1"/>
  <c r="E2725" i="2" s="1"/>
  <c r="E2726" i="2" s="1"/>
  <c r="E2727" i="2" s="1"/>
  <c r="E2728" i="2" s="1"/>
  <c r="E2729" i="2" s="1"/>
  <c r="E2730" i="2" s="1"/>
  <c r="E2731" i="2" s="1"/>
  <c r="E2732" i="2" s="1"/>
  <c r="E2733" i="2" s="1"/>
  <c r="E2734" i="2" s="1"/>
  <c r="E2735" i="2" s="1"/>
  <c r="E2736" i="2" s="1"/>
  <c r="E2737" i="2" s="1"/>
  <c r="E2738" i="2" s="1"/>
  <c r="E2739" i="2" s="1"/>
  <c r="E2740" i="2" s="1"/>
  <c r="E2741" i="2" s="1"/>
  <c r="E2742" i="2" s="1"/>
  <c r="E2743" i="2" s="1"/>
  <c r="E2744" i="2" s="1"/>
  <c r="E2745" i="2" s="1"/>
  <c r="E2746" i="2" s="1"/>
  <c r="E2747" i="2" s="1"/>
  <c r="E2748" i="2" s="1"/>
  <c r="E2749" i="2" s="1"/>
  <c r="E2750" i="2" s="1"/>
  <c r="E2751" i="2" s="1"/>
  <c r="E2752" i="2" s="1"/>
  <c r="E2753" i="2" s="1"/>
  <c r="E2754" i="2" s="1"/>
  <c r="E2755" i="2" s="1"/>
  <c r="E2756" i="2" s="1"/>
  <c r="E2757" i="2" s="1"/>
  <c r="E2758" i="2" s="1"/>
  <c r="E2759" i="2" s="1"/>
  <c r="E2760" i="2" s="1"/>
  <c r="E2761" i="2" s="1"/>
  <c r="E2762" i="2" s="1"/>
  <c r="E2763" i="2" s="1"/>
  <c r="E2764" i="2" s="1"/>
  <c r="E2765" i="2" s="1"/>
  <c r="E2766" i="2" s="1"/>
  <c r="E2767" i="2" s="1"/>
  <c r="E2768" i="2" s="1"/>
  <c r="E2769" i="2" s="1"/>
  <c r="E2770" i="2" s="1"/>
  <c r="E2771" i="2" s="1"/>
  <c r="E2772" i="2" s="1"/>
  <c r="E2773" i="2" s="1"/>
  <c r="E2774" i="2" s="1"/>
  <c r="E2775" i="2" s="1"/>
  <c r="E2776" i="2" s="1"/>
  <c r="E2777" i="2" s="1"/>
  <c r="E2778" i="2" s="1"/>
  <c r="E2779" i="2" s="1"/>
  <c r="E2780" i="2" s="1"/>
  <c r="E2781" i="2" s="1"/>
  <c r="E2782" i="2" s="1"/>
  <c r="E2783" i="2" s="1"/>
  <c r="E2784" i="2" s="1"/>
  <c r="E2785" i="2" s="1"/>
  <c r="E2786" i="2" s="1"/>
  <c r="E2787" i="2" s="1"/>
  <c r="E2788" i="2" s="1"/>
  <c r="E2789" i="2" s="1"/>
  <c r="E2790" i="2" s="1"/>
  <c r="E2791" i="2" s="1"/>
  <c r="E2792" i="2" s="1"/>
  <c r="E2793" i="2" s="1"/>
  <c r="E2794" i="2" s="1"/>
  <c r="E2795" i="2" s="1"/>
  <c r="E2796" i="2" s="1"/>
  <c r="E2797" i="2" s="1"/>
  <c r="E2798" i="2" s="1"/>
  <c r="E2799" i="2" s="1"/>
  <c r="E2800" i="2" s="1"/>
  <c r="E2801" i="2" s="1"/>
  <c r="E2802" i="2" s="1"/>
  <c r="E2803" i="2" s="1"/>
  <c r="E2804" i="2" s="1"/>
  <c r="E2805" i="2" s="1"/>
  <c r="E2806" i="2" s="1"/>
  <c r="E2807" i="2" s="1"/>
  <c r="E2808" i="2" s="1"/>
  <c r="E2809" i="2" s="1"/>
  <c r="E2810" i="2" s="1"/>
  <c r="E2811" i="2" s="1"/>
  <c r="E2812" i="2" s="1"/>
  <c r="E2813" i="2" s="1"/>
  <c r="E2814" i="2" s="1"/>
  <c r="E2815" i="2" s="1"/>
  <c r="E2816" i="2" s="1"/>
  <c r="E2817" i="2" s="1"/>
  <c r="E2818" i="2" s="1"/>
  <c r="E2819" i="2" s="1"/>
  <c r="E2820" i="2" s="1"/>
  <c r="E2821" i="2" s="1"/>
  <c r="E2822" i="2" s="1"/>
  <c r="E2823" i="2" s="1"/>
  <c r="E2824" i="2" s="1"/>
  <c r="E2825" i="2" s="1"/>
  <c r="E2826" i="2" s="1"/>
  <c r="E2827" i="2" s="1"/>
  <c r="E2828" i="2" s="1"/>
  <c r="E2829" i="2" s="1"/>
  <c r="E2830" i="2" s="1"/>
  <c r="E2831" i="2" s="1"/>
  <c r="E2832" i="2" s="1"/>
  <c r="E2833" i="2" s="1"/>
  <c r="E2834" i="2" s="1"/>
  <c r="E2835" i="2" s="1"/>
  <c r="E2836" i="2" s="1"/>
  <c r="E2837" i="2" s="1"/>
  <c r="E2838" i="2" s="1"/>
  <c r="E2839" i="2" s="1"/>
  <c r="E2840" i="2" s="1"/>
  <c r="E2841" i="2" s="1"/>
  <c r="E2842" i="2" s="1"/>
  <c r="E2843" i="2" s="1"/>
  <c r="E2844" i="2" s="1"/>
  <c r="E2845" i="2" s="1"/>
  <c r="E2846" i="2" s="1"/>
  <c r="E2847" i="2" s="1"/>
  <c r="E2848" i="2" s="1"/>
  <c r="E2849" i="2" s="1"/>
  <c r="E2850" i="2" s="1"/>
  <c r="E2851" i="2" s="1"/>
  <c r="E2852" i="2" s="1"/>
  <c r="E2853" i="2" s="1"/>
  <c r="E2854" i="2" s="1"/>
  <c r="E2855" i="2" s="1"/>
  <c r="E2856" i="2" s="1"/>
  <c r="E2857" i="2" s="1"/>
  <c r="E2858" i="2" s="1"/>
  <c r="E2859" i="2" s="1"/>
  <c r="E2860" i="2" s="1"/>
  <c r="E2861" i="2" s="1"/>
  <c r="E2862" i="2" s="1"/>
  <c r="E2863" i="2" s="1"/>
  <c r="E2864" i="2" s="1"/>
  <c r="E2865" i="2" s="1"/>
  <c r="E2866" i="2" s="1"/>
  <c r="E2867" i="2" s="1"/>
  <c r="E2868" i="2" s="1"/>
  <c r="E2869" i="2" s="1"/>
  <c r="E2870" i="2" s="1"/>
  <c r="E2871" i="2" s="1"/>
  <c r="E2872" i="2" s="1"/>
  <c r="E2873" i="2" s="1"/>
  <c r="E2874" i="2" s="1"/>
  <c r="E2875" i="2" s="1"/>
  <c r="E2876" i="2" s="1"/>
  <c r="E2877" i="2" s="1"/>
  <c r="E2878" i="2" s="1"/>
  <c r="E2879" i="2" s="1"/>
  <c r="E2880" i="2" s="1"/>
  <c r="E2881" i="2" s="1"/>
  <c r="E2882" i="2" s="1"/>
  <c r="E2883" i="2" s="1"/>
  <c r="E2884" i="2" s="1"/>
  <c r="E2885" i="2" s="1"/>
  <c r="E2886" i="2" s="1"/>
  <c r="E2887" i="2" s="1"/>
  <c r="E2888" i="2" s="1"/>
  <c r="E2889" i="2" s="1"/>
  <c r="E2890" i="2" s="1"/>
  <c r="E2891" i="2" s="1"/>
  <c r="E2892" i="2" s="1"/>
  <c r="E2893" i="2" s="1"/>
  <c r="E2894" i="2" s="1"/>
  <c r="E2895" i="2" s="1"/>
  <c r="E2896" i="2" s="1"/>
  <c r="E2897" i="2" s="1"/>
  <c r="E2898" i="2" s="1"/>
  <c r="E2899" i="2" s="1"/>
  <c r="E2900" i="2" s="1"/>
  <c r="E2901" i="2" s="1"/>
  <c r="E2902" i="2" s="1"/>
  <c r="E2903" i="2" s="1"/>
  <c r="E2904" i="2" s="1"/>
  <c r="E2905" i="2" s="1"/>
  <c r="E2906" i="2" s="1"/>
  <c r="E2907" i="2" s="1"/>
  <c r="E2908" i="2" s="1"/>
  <c r="E2909" i="2" s="1"/>
  <c r="E2910" i="2" s="1"/>
  <c r="E2911" i="2" s="1"/>
  <c r="E2912" i="2" s="1"/>
  <c r="E2913" i="2" s="1"/>
  <c r="E2914" i="2" s="1"/>
  <c r="E2915" i="2" s="1"/>
  <c r="E2916" i="2" s="1"/>
  <c r="E2917" i="2" s="1"/>
  <c r="E2918" i="2" s="1"/>
  <c r="E2919" i="2" s="1"/>
  <c r="E2920" i="2" s="1"/>
  <c r="E2921" i="2" s="1"/>
  <c r="E2922" i="2" s="1"/>
  <c r="E2923" i="2" s="1"/>
  <c r="E2924" i="2" s="1"/>
  <c r="E2925" i="2" s="1"/>
  <c r="E2926" i="2" s="1"/>
  <c r="E2927" i="2" s="1"/>
  <c r="E2928" i="2" s="1"/>
  <c r="E2929" i="2" s="1"/>
  <c r="E2930" i="2" s="1"/>
  <c r="E2931" i="2" s="1"/>
  <c r="E2932" i="2" s="1"/>
  <c r="E2933" i="2" s="1"/>
  <c r="E2934" i="2" s="1"/>
  <c r="E2935" i="2" s="1"/>
  <c r="E2936" i="2" s="1"/>
  <c r="E2937" i="2" s="1"/>
  <c r="E2938" i="2" s="1"/>
  <c r="E2939" i="2" s="1"/>
  <c r="E2940" i="2" s="1"/>
  <c r="E2941" i="2" s="1"/>
  <c r="E2942" i="2" s="1"/>
  <c r="E2943" i="2" s="1"/>
  <c r="E2944" i="2" s="1"/>
  <c r="E2945" i="2" s="1"/>
  <c r="E2946" i="2" s="1"/>
  <c r="E2947" i="2" s="1"/>
  <c r="E2948" i="2" s="1"/>
  <c r="E2949" i="2" s="1"/>
  <c r="E2950" i="2" s="1"/>
  <c r="E2951" i="2" s="1"/>
  <c r="E2952" i="2" s="1"/>
  <c r="E2953" i="2" s="1"/>
  <c r="E2954" i="2" s="1"/>
  <c r="E2955" i="2" s="1"/>
  <c r="E2956" i="2" s="1"/>
  <c r="E2957" i="2" s="1"/>
  <c r="E2958" i="2" s="1"/>
  <c r="E2959" i="2" s="1"/>
  <c r="E2960" i="2" s="1"/>
  <c r="E2961" i="2" s="1"/>
  <c r="E2962" i="2" s="1"/>
  <c r="E2963" i="2" s="1"/>
  <c r="E2964" i="2" s="1"/>
  <c r="E2965" i="2" s="1"/>
  <c r="E2966" i="2" s="1"/>
  <c r="E2967" i="2" s="1"/>
  <c r="E2968" i="2" s="1"/>
  <c r="E2969" i="2" s="1"/>
  <c r="E2970" i="2" s="1"/>
  <c r="E2971" i="2" s="1"/>
  <c r="E2972" i="2" s="1"/>
  <c r="E2973" i="2" s="1"/>
  <c r="E2974" i="2" s="1"/>
  <c r="E2975" i="2" s="1"/>
  <c r="E2976" i="2" s="1"/>
  <c r="E2977" i="2" s="1"/>
  <c r="E2978" i="2" s="1"/>
  <c r="E2979" i="2" s="1"/>
  <c r="E2980" i="2" s="1"/>
  <c r="E2981" i="2" s="1"/>
  <c r="E2982" i="2" s="1"/>
  <c r="E2983" i="2" s="1"/>
  <c r="E2984" i="2" s="1"/>
  <c r="E2985" i="2" s="1"/>
  <c r="E2986" i="2" s="1"/>
  <c r="E2987" i="2" s="1"/>
  <c r="E2988" i="2" s="1"/>
  <c r="E2989" i="2" s="1"/>
  <c r="E2990" i="2" s="1"/>
  <c r="E2991" i="2" s="1"/>
  <c r="E2992" i="2" s="1"/>
  <c r="E2993" i="2" s="1"/>
  <c r="E2994" i="2" s="1"/>
  <c r="E2995" i="2" s="1"/>
  <c r="E2996" i="2" s="1"/>
  <c r="E2997" i="2" s="1"/>
  <c r="E2998" i="2" s="1"/>
  <c r="E2999" i="2" s="1"/>
  <c r="E3000" i="2" s="1"/>
  <c r="E3001" i="2" s="1"/>
  <c r="E3002" i="2" s="1"/>
  <c r="E3003" i="2" s="1"/>
  <c r="E3004" i="2" s="1"/>
  <c r="E3005" i="2" s="1"/>
  <c r="E3006" i="2" s="1"/>
  <c r="E3007" i="2" s="1"/>
  <c r="E3008" i="2" s="1"/>
  <c r="E3009" i="2" s="1"/>
  <c r="E3010" i="2" s="1"/>
  <c r="E3011" i="2" s="1"/>
  <c r="E3012" i="2" s="1"/>
  <c r="E3013" i="2" s="1"/>
  <c r="E3014" i="2" s="1"/>
  <c r="E3015" i="2" s="1"/>
  <c r="E3016" i="2" s="1"/>
  <c r="E3017" i="2" s="1"/>
  <c r="E3018" i="2" s="1"/>
  <c r="E3019" i="2" s="1"/>
  <c r="E3020" i="2" s="1"/>
  <c r="E3021" i="2" s="1"/>
  <c r="E3022" i="2" s="1"/>
  <c r="E3023" i="2" s="1"/>
  <c r="E3024" i="2" s="1"/>
  <c r="E3025" i="2" s="1"/>
  <c r="E3026" i="2" s="1"/>
  <c r="E3027" i="2" s="1"/>
  <c r="E3028" i="2" s="1"/>
  <c r="E3029" i="2" s="1"/>
  <c r="E3030" i="2" s="1"/>
  <c r="E3031" i="2" s="1"/>
  <c r="E3032" i="2" s="1"/>
  <c r="E3033" i="2" s="1"/>
  <c r="E3034" i="2" s="1"/>
  <c r="E3035" i="2" s="1"/>
  <c r="E3036" i="2" s="1"/>
  <c r="E3037" i="2" s="1"/>
  <c r="E3038" i="2" s="1"/>
  <c r="E3039" i="2" s="1"/>
  <c r="E3040" i="2" s="1"/>
  <c r="E3041" i="2" s="1"/>
  <c r="E3042" i="2" s="1"/>
  <c r="E3043" i="2" s="1"/>
  <c r="E3044" i="2" s="1"/>
  <c r="E3045" i="2" s="1"/>
  <c r="E3046" i="2" s="1"/>
  <c r="E3047" i="2" s="1"/>
  <c r="E3048" i="2" s="1"/>
  <c r="E3049" i="2" s="1"/>
  <c r="E3050" i="2" s="1"/>
  <c r="E3051" i="2" s="1"/>
  <c r="E3052" i="2" s="1"/>
  <c r="E3053" i="2" s="1"/>
  <c r="E3054" i="2" s="1"/>
  <c r="E3055" i="2" s="1"/>
  <c r="E3056" i="2" s="1"/>
  <c r="E3057" i="2" s="1"/>
  <c r="E3058" i="2" s="1"/>
  <c r="E3059" i="2" s="1"/>
  <c r="E3060" i="2" s="1"/>
  <c r="E3061" i="2" s="1"/>
  <c r="E3062" i="2" s="1"/>
  <c r="E3063" i="2" s="1"/>
  <c r="E3064" i="2" s="1"/>
  <c r="E3065" i="2" s="1"/>
  <c r="E3066" i="2" s="1"/>
  <c r="E3067" i="2" s="1"/>
  <c r="E3068" i="2" s="1"/>
  <c r="E3069" i="2" s="1"/>
  <c r="E3070" i="2" s="1"/>
  <c r="E3071" i="2" s="1"/>
  <c r="E3072" i="2" s="1"/>
  <c r="E3073" i="2" s="1"/>
  <c r="E3074" i="2" s="1"/>
  <c r="E3075" i="2" s="1"/>
  <c r="E3076" i="2" s="1"/>
  <c r="E3077" i="2" s="1"/>
  <c r="E3078" i="2" s="1"/>
  <c r="E3079" i="2" s="1"/>
  <c r="E3080" i="2" s="1"/>
  <c r="E3081" i="2" s="1"/>
  <c r="E3082" i="2" s="1"/>
  <c r="E3083" i="2" s="1"/>
  <c r="E3084" i="2" s="1"/>
  <c r="E3085" i="2" s="1"/>
  <c r="E3086" i="2" s="1"/>
  <c r="E3087" i="2" s="1"/>
  <c r="E3088" i="2" s="1"/>
  <c r="E3089" i="2" s="1"/>
  <c r="E3090" i="2" s="1"/>
  <c r="E3091" i="2" s="1"/>
  <c r="E3092" i="2" s="1"/>
  <c r="E3093" i="2" s="1"/>
  <c r="E3094" i="2" s="1"/>
  <c r="E3095" i="2" s="1"/>
  <c r="E3096" i="2" s="1"/>
  <c r="E3097" i="2" s="1"/>
  <c r="E3098" i="2" s="1"/>
  <c r="E3099" i="2" s="1"/>
  <c r="E3100" i="2" s="1"/>
  <c r="E3101" i="2" s="1"/>
  <c r="E3102" i="2" s="1"/>
  <c r="E3103" i="2" s="1"/>
  <c r="E3104" i="2" s="1"/>
  <c r="E3105" i="2" s="1"/>
  <c r="E3106" i="2" s="1"/>
  <c r="E3107" i="2" s="1"/>
  <c r="E3108" i="2" s="1"/>
  <c r="E3109" i="2" s="1"/>
  <c r="E3110" i="2" s="1"/>
  <c r="E3111" i="2" s="1"/>
  <c r="E3112" i="2" s="1"/>
  <c r="E3113" i="2" s="1"/>
  <c r="E3114" i="2" s="1"/>
  <c r="E3115" i="2" s="1"/>
  <c r="E3116" i="2" s="1"/>
  <c r="E3117" i="2" s="1"/>
  <c r="E3118" i="2" s="1"/>
  <c r="E3119" i="2" s="1"/>
  <c r="E3120" i="2" s="1"/>
  <c r="E3121" i="2" s="1"/>
  <c r="E3122" i="2" s="1"/>
  <c r="E3123" i="2" s="1"/>
  <c r="E3124" i="2" s="1"/>
  <c r="E3125" i="2" s="1"/>
  <c r="E3126" i="2" s="1"/>
  <c r="E3127" i="2" s="1"/>
  <c r="E3128" i="2" s="1"/>
  <c r="E3129" i="2" s="1"/>
  <c r="E3130" i="2" s="1"/>
  <c r="E3131" i="2" s="1"/>
  <c r="E3132" i="2" s="1"/>
  <c r="E3133" i="2" s="1"/>
  <c r="E3134" i="2" s="1"/>
  <c r="E3135" i="2" s="1"/>
  <c r="E3136" i="2" s="1"/>
  <c r="E3137" i="2" s="1"/>
  <c r="E3138" i="2" s="1"/>
  <c r="E3139" i="2" s="1"/>
  <c r="E3140" i="2" s="1"/>
  <c r="E3141" i="2" s="1"/>
  <c r="E3142" i="2" s="1"/>
  <c r="E3143" i="2" s="1"/>
  <c r="E3144" i="2" s="1"/>
  <c r="E3145" i="2" s="1"/>
  <c r="E3146" i="2" s="1"/>
  <c r="E3147" i="2" s="1"/>
  <c r="E3148" i="2" s="1"/>
  <c r="E3149" i="2" s="1"/>
  <c r="E3150" i="2" s="1"/>
  <c r="E3151" i="2" s="1"/>
  <c r="E3152" i="2" s="1"/>
  <c r="E3153" i="2" s="1"/>
  <c r="E3154" i="2" s="1"/>
  <c r="E3155" i="2" s="1"/>
  <c r="E3156" i="2" s="1"/>
  <c r="E3157" i="2" s="1"/>
  <c r="E3158" i="2" s="1"/>
  <c r="E3159" i="2" s="1"/>
  <c r="E3160" i="2" s="1"/>
  <c r="E3161" i="2" s="1"/>
  <c r="E3162" i="2" s="1"/>
  <c r="E3163" i="2" s="1"/>
  <c r="E3164" i="2" s="1"/>
  <c r="E3165" i="2" s="1"/>
  <c r="E3166" i="2" s="1"/>
  <c r="E3167" i="2" s="1"/>
  <c r="E3168" i="2" s="1"/>
  <c r="E3169" i="2" s="1"/>
  <c r="E3170" i="2" s="1"/>
  <c r="E3171" i="2" s="1"/>
  <c r="E3172" i="2" s="1"/>
  <c r="E3173" i="2" s="1"/>
  <c r="E3174" i="2" s="1"/>
  <c r="E3175" i="2" s="1"/>
  <c r="E3176" i="2" s="1"/>
  <c r="E3177" i="2" s="1"/>
  <c r="E3178" i="2" s="1"/>
  <c r="E3179" i="2" s="1"/>
  <c r="E3180" i="2" s="1"/>
  <c r="E3181" i="2" s="1"/>
  <c r="E3182" i="2" s="1"/>
  <c r="E3183" i="2" s="1"/>
  <c r="E3184" i="2" s="1"/>
  <c r="E3185" i="2" s="1"/>
  <c r="E3186" i="2" s="1"/>
  <c r="E3187" i="2" s="1"/>
  <c r="E3188" i="2" s="1"/>
  <c r="E3189" i="2" s="1"/>
  <c r="E3190" i="2" s="1"/>
  <c r="E3191" i="2" s="1"/>
  <c r="E3192" i="2" s="1"/>
  <c r="E3193" i="2" s="1"/>
  <c r="E3194" i="2" s="1"/>
  <c r="E3195" i="2" s="1"/>
  <c r="E3196" i="2" s="1"/>
  <c r="E3197" i="2" s="1"/>
  <c r="E3198" i="2" s="1"/>
  <c r="E3199" i="2" s="1"/>
  <c r="E3200" i="2" s="1"/>
  <c r="E3201" i="2" s="1"/>
  <c r="E3202" i="2" s="1"/>
  <c r="E3203" i="2" s="1"/>
  <c r="E3204" i="2" s="1"/>
  <c r="E3205" i="2" s="1"/>
  <c r="E3206" i="2" s="1"/>
  <c r="E3207" i="2" s="1"/>
  <c r="E3208" i="2" s="1"/>
  <c r="E3209" i="2" s="1"/>
  <c r="E3210" i="2" s="1"/>
  <c r="E3211" i="2" s="1"/>
  <c r="E3212" i="2" s="1"/>
  <c r="E3213" i="2" s="1"/>
  <c r="E3214" i="2" s="1"/>
  <c r="E3215" i="2" s="1"/>
  <c r="E3216" i="2" s="1"/>
  <c r="E3217" i="2" s="1"/>
  <c r="E3218" i="2" s="1"/>
  <c r="E3219" i="2" s="1"/>
  <c r="E3220" i="2" s="1"/>
  <c r="E3221" i="2" s="1"/>
  <c r="E3222" i="2" s="1"/>
  <c r="E3223" i="2" s="1"/>
  <c r="E3224" i="2" s="1"/>
  <c r="E3225" i="2" s="1"/>
  <c r="E3226" i="2" s="1"/>
  <c r="E3227" i="2" s="1"/>
  <c r="E3228" i="2" s="1"/>
  <c r="E3229" i="2" s="1"/>
  <c r="E3230" i="2" s="1"/>
  <c r="E3231" i="2" s="1"/>
  <c r="E3232" i="2" s="1"/>
  <c r="E3233" i="2" s="1"/>
  <c r="E3234" i="2" s="1"/>
  <c r="E3235" i="2" s="1"/>
  <c r="E3236" i="2" s="1"/>
  <c r="E3237" i="2" s="1"/>
  <c r="E3238" i="2" s="1"/>
  <c r="E3239" i="2" s="1"/>
  <c r="E3240" i="2" s="1"/>
  <c r="E3241" i="2" s="1"/>
  <c r="E3242" i="2" s="1"/>
  <c r="E3243" i="2" s="1"/>
  <c r="E3244" i="2" s="1"/>
  <c r="E3245" i="2" s="1"/>
  <c r="E3246" i="2" s="1"/>
  <c r="E3247" i="2" s="1"/>
  <c r="E3248" i="2" s="1"/>
  <c r="E3249" i="2" s="1"/>
  <c r="E3250" i="2" s="1"/>
  <c r="E3251" i="2" s="1"/>
  <c r="E3252" i="2" s="1"/>
  <c r="E3253" i="2" s="1"/>
  <c r="E3254" i="2" s="1"/>
  <c r="E3255" i="2" s="1"/>
  <c r="E3256" i="2" s="1"/>
  <c r="E3257" i="2" s="1"/>
  <c r="E3258" i="2" s="1"/>
  <c r="E3259" i="2" s="1"/>
  <c r="E3260" i="2" s="1"/>
  <c r="E3261" i="2" s="1"/>
  <c r="E3262" i="2" s="1"/>
  <c r="E3263" i="2" s="1"/>
  <c r="E3264" i="2" s="1"/>
  <c r="E3265" i="2" s="1"/>
  <c r="E3266" i="2" s="1"/>
  <c r="E3267" i="2" s="1"/>
  <c r="E3268" i="2" s="1"/>
  <c r="E3269" i="2" s="1"/>
  <c r="E3270" i="2" s="1"/>
  <c r="E3271" i="2" s="1"/>
  <c r="E3272" i="2" s="1"/>
  <c r="E3273" i="2" s="1"/>
  <c r="E3274" i="2" s="1"/>
  <c r="E3275" i="2" s="1"/>
  <c r="E3276" i="2" s="1"/>
  <c r="E3277" i="2" s="1"/>
  <c r="E3278" i="2" s="1"/>
  <c r="E3279" i="2" s="1"/>
  <c r="E3280" i="2" s="1"/>
  <c r="E3281" i="2" s="1"/>
  <c r="E3282" i="2" s="1"/>
  <c r="E3283" i="2" s="1"/>
  <c r="E3284" i="2" s="1"/>
  <c r="E3285" i="2" s="1"/>
  <c r="E3286" i="2" s="1"/>
  <c r="E3287" i="2" s="1"/>
  <c r="E3288" i="2" s="1"/>
  <c r="E3289" i="2" s="1"/>
  <c r="E3290" i="2" s="1"/>
  <c r="E3291" i="2" s="1"/>
  <c r="E3292" i="2" s="1"/>
  <c r="E3293" i="2" s="1"/>
  <c r="E3294" i="2" s="1"/>
  <c r="E3295" i="2" s="1"/>
  <c r="E3296" i="2" s="1"/>
  <c r="E3297" i="2" s="1"/>
  <c r="E3298" i="2" s="1"/>
  <c r="E3299" i="2" s="1"/>
  <c r="E3300" i="2" s="1"/>
  <c r="E3301" i="2" s="1"/>
  <c r="E3302" i="2" s="1"/>
  <c r="E3303" i="2" s="1"/>
  <c r="E3304" i="2" s="1"/>
  <c r="E3305" i="2" s="1"/>
  <c r="E3306" i="2" s="1"/>
  <c r="E3307" i="2" s="1"/>
  <c r="E3308" i="2" s="1"/>
  <c r="E3309" i="2" s="1"/>
  <c r="E3310" i="2" s="1"/>
  <c r="E3311" i="2" s="1"/>
  <c r="E3312" i="2" s="1"/>
  <c r="E3313" i="2" s="1"/>
  <c r="E3314" i="2" s="1"/>
  <c r="E3315" i="2" s="1"/>
  <c r="E3316" i="2" s="1"/>
  <c r="E3317" i="2" s="1"/>
  <c r="E3318" i="2" s="1"/>
  <c r="E3319" i="2" s="1"/>
  <c r="E3320" i="2" s="1"/>
  <c r="E3321" i="2" s="1"/>
  <c r="E3322" i="2" s="1"/>
  <c r="E3323" i="2" s="1"/>
  <c r="E3324" i="2" s="1"/>
  <c r="E3325" i="2" s="1"/>
  <c r="E3326" i="2" s="1"/>
  <c r="E3327" i="2" s="1"/>
  <c r="E3328" i="2" s="1"/>
  <c r="E3329" i="2" s="1"/>
  <c r="E3330" i="2" s="1"/>
  <c r="E3331" i="2" s="1"/>
  <c r="E3332" i="2" s="1"/>
  <c r="E3333" i="2" s="1"/>
  <c r="E3334" i="2" s="1"/>
  <c r="E3335" i="2" s="1"/>
  <c r="E3336" i="2" s="1"/>
  <c r="E3337" i="2" s="1"/>
  <c r="E3338" i="2" s="1"/>
  <c r="E3339" i="2" s="1"/>
  <c r="E3340" i="2" s="1"/>
  <c r="E3341" i="2" s="1"/>
  <c r="E3342" i="2" s="1"/>
  <c r="E3343" i="2" s="1"/>
  <c r="E3344" i="2" s="1"/>
  <c r="E3345" i="2" s="1"/>
  <c r="E3346" i="2" s="1"/>
  <c r="E3347" i="2" s="1"/>
  <c r="E3348" i="2" s="1"/>
  <c r="E3349" i="2" s="1"/>
  <c r="E3350" i="2" s="1"/>
  <c r="E3351" i="2" s="1"/>
  <c r="E3352" i="2" s="1"/>
  <c r="E3353" i="2" s="1"/>
  <c r="E3354" i="2" s="1"/>
  <c r="E3355" i="2" s="1"/>
  <c r="E3356" i="2" s="1"/>
  <c r="E3357" i="2" s="1"/>
  <c r="E3358" i="2" s="1"/>
  <c r="E3359" i="2" s="1"/>
  <c r="E3360" i="2" s="1"/>
  <c r="E3361" i="2" s="1"/>
  <c r="E3362" i="2" s="1"/>
  <c r="E3363" i="2" s="1"/>
  <c r="E3364" i="2" s="1"/>
  <c r="E3365" i="2" s="1"/>
  <c r="E3366" i="2" s="1"/>
  <c r="E3367" i="2" s="1"/>
  <c r="E3368" i="2" s="1"/>
  <c r="E3369" i="2" s="1"/>
  <c r="E3370" i="2" s="1"/>
  <c r="E3371" i="2" s="1"/>
  <c r="E3372" i="2" s="1"/>
  <c r="E3373" i="2" s="1"/>
  <c r="E3374" i="2" s="1"/>
  <c r="E3375" i="2" s="1"/>
  <c r="E3376" i="2" s="1"/>
  <c r="E3377" i="2" s="1"/>
  <c r="E3378" i="2" s="1"/>
  <c r="E3379" i="2" s="1"/>
  <c r="E3380" i="2" s="1"/>
  <c r="E3381" i="2" s="1"/>
  <c r="E3382" i="2" s="1"/>
  <c r="E3383" i="2" s="1"/>
  <c r="E3384" i="2" s="1"/>
  <c r="E3385" i="2" s="1"/>
  <c r="E3386" i="2" s="1"/>
  <c r="E3387" i="2" s="1"/>
  <c r="E3388" i="2" s="1"/>
  <c r="E3389" i="2" s="1"/>
  <c r="E3390" i="2" s="1"/>
  <c r="E3391" i="2" s="1"/>
  <c r="E3392" i="2" s="1"/>
  <c r="E3393" i="2" s="1"/>
  <c r="E3394" i="2" s="1"/>
  <c r="E3395" i="2" s="1"/>
  <c r="E3396" i="2" s="1"/>
  <c r="E3397" i="2" s="1"/>
  <c r="E3398" i="2" s="1"/>
  <c r="E3399" i="2" s="1"/>
  <c r="E3400" i="2" s="1"/>
  <c r="E3401" i="2" s="1"/>
  <c r="E3402" i="2" s="1"/>
  <c r="E3403" i="2" s="1"/>
  <c r="E3404" i="2" s="1"/>
  <c r="E3405" i="2" s="1"/>
  <c r="E3406" i="2" s="1"/>
  <c r="E3407" i="2" s="1"/>
  <c r="E3408" i="2" s="1"/>
  <c r="E3409" i="2" s="1"/>
  <c r="E3410" i="2" s="1"/>
  <c r="E3411" i="2" s="1"/>
  <c r="E3412" i="2" s="1"/>
  <c r="E3413" i="2" s="1"/>
  <c r="E3414" i="2" s="1"/>
  <c r="E3415" i="2" s="1"/>
  <c r="E3416" i="2" s="1"/>
  <c r="E3417" i="2" s="1"/>
  <c r="E3418" i="2" s="1"/>
  <c r="E3419" i="2" s="1"/>
  <c r="E3420" i="2" s="1"/>
  <c r="E3421" i="2" s="1"/>
  <c r="E3422" i="2" s="1"/>
  <c r="E3423" i="2" s="1"/>
  <c r="E3424" i="2" s="1"/>
  <c r="E3425" i="2" s="1"/>
  <c r="E3426" i="2" s="1"/>
  <c r="E3427" i="2" s="1"/>
  <c r="E3428" i="2" s="1"/>
  <c r="E3429" i="2" s="1"/>
  <c r="E3430" i="2" s="1"/>
  <c r="E3431" i="2" s="1"/>
  <c r="E3432" i="2" s="1"/>
  <c r="E3433" i="2" s="1"/>
  <c r="E3434" i="2" s="1"/>
  <c r="E3435" i="2" s="1"/>
  <c r="E3436" i="2" s="1"/>
  <c r="E3437" i="2" s="1"/>
  <c r="E3438" i="2" s="1"/>
  <c r="E3439" i="2" s="1"/>
  <c r="E3440" i="2" s="1"/>
  <c r="E3441" i="2" s="1"/>
  <c r="E3442" i="2" s="1"/>
  <c r="E3443" i="2" s="1"/>
  <c r="E3444" i="2" s="1"/>
  <c r="E3445" i="2" s="1"/>
  <c r="E3446" i="2" s="1"/>
  <c r="E3447" i="2" s="1"/>
  <c r="E3448" i="2" s="1"/>
  <c r="E3449" i="2" s="1"/>
  <c r="E3450" i="2" s="1"/>
  <c r="E3451" i="2" s="1"/>
  <c r="E3452" i="2" s="1"/>
  <c r="E3453" i="2" s="1"/>
  <c r="E3454" i="2" s="1"/>
  <c r="E3455" i="2" s="1"/>
  <c r="E3456" i="2" s="1"/>
  <c r="E3457" i="2" s="1"/>
  <c r="E3458" i="2" s="1"/>
  <c r="E3459" i="2" s="1"/>
  <c r="E3460" i="2" s="1"/>
  <c r="E3461" i="2" s="1"/>
  <c r="E3462" i="2" s="1"/>
  <c r="E3463" i="2" s="1"/>
  <c r="E3464" i="2" s="1"/>
  <c r="E3465" i="2" s="1"/>
  <c r="E3466" i="2" s="1"/>
  <c r="E3467" i="2" s="1"/>
  <c r="E3468" i="2" s="1"/>
  <c r="E3469" i="2" s="1"/>
  <c r="E3470" i="2" s="1"/>
  <c r="E3471" i="2" s="1"/>
  <c r="E3472" i="2" s="1"/>
  <c r="E3473" i="2" s="1"/>
  <c r="E3474" i="2" s="1"/>
  <c r="E3475" i="2" s="1"/>
  <c r="E3476" i="2" s="1"/>
  <c r="E3477" i="2" s="1"/>
  <c r="E3478" i="2" s="1"/>
  <c r="E3479" i="2" s="1"/>
  <c r="E3480" i="2" s="1"/>
  <c r="E3481" i="2" s="1"/>
  <c r="E3482" i="2" s="1"/>
  <c r="E3483" i="2" s="1"/>
  <c r="E3484" i="2" s="1"/>
  <c r="E3485" i="2" s="1"/>
  <c r="E3486" i="2" s="1"/>
  <c r="E3487" i="2" s="1"/>
  <c r="E3488" i="2" s="1"/>
  <c r="E3489" i="2" s="1"/>
  <c r="E3490" i="2" s="1"/>
  <c r="E3491" i="2" s="1"/>
  <c r="E3492" i="2" s="1"/>
  <c r="E3493" i="2" s="1"/>
  <c r="E3494" i="2" s="1"/>
  <c r="E3495" i="2" s="1"/>
  <c r="E3496" i="2" s="1"/>
  <c r="E3497" i="2" s="1"/>
  <c r="E3498" i="2" s="1"/>
  <c r="E3499" i="2" s="1"/>
  <c r="E3500" i="2" s="1"/>
  <c r="E3501" i="2" s="1"/>
  <c r="E3502" i="2" s="1"/>
  <c r="E3503" i="2" s="1"/>
  <c r="E3504" i="2" s="1"/>
  <c r="E3505" i="2" s="1"/>
  <c r="E3506" i="2" s="1"/>
  <c r="E3507" i="2" s="1"/>
  <c r="E3508" i="2" s="1"/>
  <c r="E3509" i="2" s="1"/>
  <c r="E3510" i="2" s="1"/>
  <c r="E3511" i="2" s="1"/>
  <c r="E3512" i="2" s="1"/>
  <c r="E3513" i="2" s="1"/>
  <c r="E3514" i="2" s="1"/>
  <c r="E3515" i="2" s="1"/>
  <c r="E3516" i="2" s="1"/>
  <c r="E3517" i="2" s="1"/>
  <c r="E3518" i="2" s="1"/>
  <c r="E3519" i="2" s="1"/>
  <c r="E3520" i="2" s="1"/>
  <c r="E3521" i="2" s="1"/>
  <c r="E3522" i="2" s="1"/>
  <c r="E3523" i="2" s="1"/>
  <c r="E3524" i="2" s="1"/>
  <c r="E3525" i="2" s="1"/>
  <c r="E3526" i="2" s="1"/>
  <c r="E3527" i="2" s="1"/>
  <c r="E3528" i="2" s="1"/>
  <c r="E3529" i="2" s="1"/>
  <c r="E3530" i="2" s="1"/>
  <c r="E3531" i="2" s="1"/>
  <c r="E3532" i="2" s="1"/>
  <c r="E3533" i="2" s="1"/>
  <c r="E3534" i="2" s="1"/>
  <c r="E3535" i="2" s="1"/>
  <c r="E3536" i="2" s="1"/>
  <c r="E3537" i="2" s="1"/>
  <c r="E3538" i="2" s="1"/>
  <c r="E3539" i="2" s="1"/>
  <c r="E3540" i="2" s="1"/>
  <c r="E3541" i="2" s="1"/>
  <c r="E3542" i="2" s="1"/>
  <c r="E3543" i="2" s="1"/>
  <c r="E3544" i="2" s="1"/>
  <c r="E3545" i="2" s="1"/>
  <c r="E3546" i="2" s="1"/>
  <c r="E3547" i="2" s="1"/>
  <c r="E3548" i="2" s="1"/>
  <c r="E3549" i="2" s="1"/>
  <c r="E3550" i="2" s="1"/>
  <c r="E3551" i="2" s="1"/>
  <c r="E3552" i="2" s="1"/>
  <c r="E3553" i="2" s="1"/>
  <c r="E3554" i="2" s="1"/>
  <c r="E3555" i="2" s="1"/>
  <c r="E3556" i="2" s="1"/>
  <c r="E3557" i="2" s="1"/>
  <c r="E3558" i="2" s="1"/>
  <c r="E3559" i="2" s="1"/>
  <c r="E3560" i="2" s="1"/>
  <c r="E3561" i="2" s="1"/>
  <c r="E3562" i="2" s="1"/>
  <c r="E3563" i="2" s="1"/>
  <c r="E3564" i="2" s="1"/>
  <c r="E3565" i="2" s="1"/>
  <c r="E3566" i="2" s="1"/>
  <c r="E3567" i="2" s="1"/>
  <c r="E3568" i="2" s="1"/>
  <c r="E3569" i="2" s="1"/>
  <c r="E3570" i="2" s="1"/>
  <c r="E3571" i="2" s="1"/>
  <c r="E3572" i="2" s="1"/>
  <c r="E3573" i="2" s="1"/>
  <c r="E3574" i="2" s="1"/>
  <c r="E3575" i="2" s="1"/>
  <c r="E3576" i="2" s="1"/>
  <c r="E3577" i="2" s="1"/>
  <c r="E3578" i="2" s="1"/>
  <c r="E3579" i="2" s="1"/>
  <c r="E3580" i="2" s="1"/>
  <c r="E3581" i="2" s="1"/>
  <c r="E3582" i="2" s="1"/>
  <c r="E3583" i="2" s="1"/>
  <c r="E3584" i="2" s="1"/>
  <c r="E3585" i="2" s="1"/>
  <c r="E3586" i="2" s="1"/>
  <c r="E3587" i="2" s="1"/>
  <c r="E3588" i="2" s="1"/>
  <c r="E3589" i="2" s="1"/>
  <c r="E3590" i="2" s="1"/>
  <c r="E3591" i="2" s="1"/>
  <c r="E3592" i="2" s="1"/>
  <c r="E3593" i="2" s="1"/>
  <c r="E3594" i="2" s="1"/>
  <c r="E3595" i="2" s="1"/>
</calcChain>
</file>

<file path=xl/sharedStrings.xml><?xml version="1.0" encoding="utf-8"?>
<sst xmlns="http://schemas.openxmlformats.org/spreadsheetml/2006/main" count="23255" uniqueCount="7149">
  <si>
    <t>Soggetto erogatore</t>
  </si>
  <si>
    <t>Data bonifico</t>
  </si>
  <si>
    <t>Causale</t>
  </si>
  <si>
    <t>(indicare il Comitato CRI di riferimento)</t>
  </si>
  <si>
    <t xml:space="preserve">(indicare le p.a. o comunque i soggetti anche partecipati da p.a. che erogano il finanziamento) </t>
  </si>
  <si>
    <t>(indicarlo solo se è di valore pari o superiore a 10.000 Euro)</t>
  </si>
  <si>
    <t>(indicare sinteticamente la finalità del contributo)</t>
  </si>
  <si>
    <t xml:space="preserve">Importo </t>
  </si>
  <si>
    <t>Soggetto beneficiario</t>
  </si>
  <si>
    <t>(indicare solo quelli che fanno riferimento a contributi percepiti nell’anno 2018)</t>
  </si>
  <si>
    <t xml:space="preserve">“SOVVENZIONI, CONTRIBUTI, INCARICHI RETRIBUITI E VANTAGGI ECONOMICI – L. N. 124/2017, ART. 1, COMMA 125” per l'anno 2018 </t>
  </si>
  <si>
    <r>
      <rPr>
        <sz val="11"/>
        <color theme="1"/>
        <rFont val="Arial"/>
        <family val="2"/>
      </rPr>
      <t xml:space="preserve"> </t>
    </r>
    <r>
      <rPr>
        <b/>
        <sz val="11"/>
        <color theme="1"/>
        <rFont val="Arial"/>
        <family val="2"/>
      </rPr>
      <t>- Regione</t>
    </r>
    <r>
      <rPr>
        <b/>
        <sz val="11"/>
        <color theme="1"/>
        <rFont val="Calibri"/>
        <family val="2"/>
        <scheme val="minor"/>
      </rPr>
      <t xml:space="preserve"> _______________________</t>
    </r>
  </si>
  <si>
    <t>PROTEZIONE CIVILE</t>
  </si>
  <si>
    <t>Data operazione</t>
  </si>
  <si>
    <t>Data valuta</t>
  </si>
  <si>
    <t>Importo Entrate</t>
  </si>
  <si>
    <t>Importo Uscite</t>
  </si>
  <si>
    <t>Descrizione  movimento</t>
  </si>
  <si>
    <t>10/01/2018</t>
  </si>
  <si>
    <t>01/11/2017</t>
  </si>
  <si>
    <t>3,50</t>
  </si>
  <si>
    <t>95</t>
  </si>
  <si>
    <t xml:space="preserve">COMMISS./SPESE SU OPERAZ. ESTEROOP.ESTERO 10/01/2018 NUM.18270 ADD/ACCR SPESE E COMMISSION I RIF. 00959BIM45340 VOSTRO RIF. . CAUS. SPESE RELCA MATE DA BANCA ESTERA SU PAGAMENTO DEL 30102017 DI EUR 1447 ,57 DI. *** **************** RECUPERO SP EUR CAMBIO APPL . ************                                                                               </t>
  </si>
  <si>
    <t>02/01/2018</t>
  </si>
  <si>
    <t>31/12/2017</t>
  </si>
  <si>
    <t>25,20</t>
  </si>
  <si>
    <t>66</t>
  </si>
  <si>
    <t xml:space="preserve">COMMISSIONI/SPESEBOLLO E/C ART.13 C.2BIS TARIFFA DA 01.10.2017 A 31.12.2017                                                 </t>
  </si>
  <si>
    <t>11/01/2018</t>
  </si>
  <si>
    <t>6,10</t>
  </si>
  <si>
    <t>16</t>
  </si>
  <si>
    <t xml:space="preserve">COMMISSIONI/SPESECANONE NOWBANKING CORPORATE IMPONIBILE                                                                     </t>
  </si>
  <si>
    <t>0,10</t>
  </si>
  <si>
    <t xml:space="preserve">COMMISSIONI/SPESECOMMISSIONI SU BONIFICO                                                                                    </t>
  </si>
  <si>
    <t>7.189,00</t>
  </si>
  <si>
    <t>26</t>
  </si>
  <si>
    <t xml:space="preserve">DISPOSIZIONE DI PAGAMENTOID10623000037289139260320403204ITIB   2639411514543796165                                                  RI1PROROGA TRIMESTRALE POLIZZA I        NFORTUNI N. 107191031                                              B1NJ7 ASSOCIAZIONE DELLA CR000000097673309 IN PIU BROKER V/ORDINE E CONTO DESCR.OPERAZIONE SCT:PROROGA TRIMESTRALE POLIZZA I NFORTUNI N. 107191031&lt;*&gt; RIFERIMENTO SCT:2639411514543796165 IDENTIFICATIVO SCT:0623000037289139260320403204ITIB RIF. CRO: NROSUPCBI 889065                                                         </t>
  </si>
  <si>
    <t>300,00</t>
  </si>
  <si>
    <t>48</t>
  </si>
  <si>
    <t>GIROCONTO/BONIFICOID11712281302148962480320001600IT     ND                                                                   RI1FONDO EMERGENZA NAZIONALE                                                                               YY2                                                  IT29G0301503200000003198561                           YYY                        DI GIACOMO CLAUDIO ALBERTO                                                      ORD:DI GIACOMO CLAUDIO ALBERTO DT.ORD:000000 DESCR.OPERAZIONE SCT:FONDO EMERGENZA NAZIONALE&lt;*&gt; IDENTIFICATI</t>
  </si>
  <si>
    <t>GIROCONTO/BONIFICOID11712281302149116480320001600IT     ND                                                                   RI1FONDO EMERGENZA INTERNAZIONALE                                                                          YY2                                                  IT29G0301503200000003198561                           YYY                        DI GIACOMO CLAUDIO ALBERTO                                                      ORD:DI GIACOMO CLAUDIO ALBERTO DT.ORD:000000 DESCR.OPERAZIONE SCT:FONDO EMERGENZA INTERNAZIONALE&lt;*&gt; IDENTIF</t>
  </si>
  <si>
    <t>16,00</t>
  </si>
  <si>
    <t>GIROCONTO/BONIFICOID1A103544687601030480282802800IT     DONAZIONE BRINI BATACCHI PAOLO C.F.                                  RI1BRNPLA30C01D612O VIA DI PATERNO 3 50012 BAGNO A RIPOLI FI                                               YY2                                                  IT49P0103002828000001163923                           YYY                        ABBATE B. BRINI BATACCHI P.                                                     ORD:ABBATE B. BRINI BATACCHI P. DT.ORD:000000 DESCR.OPERAZIONE SCT:BRNPLA30C01D612O VIA DI PATERNO 3 500 12</t>
  </si>
  <si>
    <t>50,00</t>
  </si>
  <si>
    <t>GIROCONTO/BONIFICOID11101173620585680                   ND                                                                   RI1DONAZINE ANNO 2017                                                                                      YY2                                                  IT37A0200874161000102867780                           YYY                        BERNAZZA GELTRUDE,DI PIETRO AUGUSTO                                             ORD:BERNAZZA GELTRUDE,DI PIETRO AUGUSTO DT.ORD:000000 DESCR.OPERAZIONE SCT:DONAZINE ANNO 2017&lt;*&gt; IDENTIFICA</t>
  </si>
  <si>
    <t>4.176,52</t>
  </si>
  <si>
    <t>GIROCONTO/BONIFICOID16008363LHA99                       200841957-35B66B                                                     RI1FOR PAYMENT OF CHARITABLE GRANT 2017-181172                                                             YY2                                                  GB62BOFA16505020416485                                YYY                        SILICON VALLEY COMMUNITY FOUNDATIO                                              ORD:SILICON VALLEY COMMUNITY FOUNDATIO DT.ORD:000000 DESCR.OPERAZIONE SCT:FOR PAYMENT OF CHARITABLE GRANT 2</t>
  </si>
  <si>
    <t>100,00</t>
  </si>
  <si>
    <t>GIROCONTO/BONIFICOID10000028115891902483390033900IT     ND                                                                   RI1DONAZIONE                                                                                               YY2                                                  IT67R0344033900000000868900                           YYY                        PIZZAGALLI ANTONIO                                                              ORD:PIZZAGALLI ANTONIO DT.ORD:000000 DESCR.OPERAZIONE SCT:DONAZIONE&lt;*&gt; IDENTIFICATIVO SCT:00000281158919024</t>
  </si>
  <si>
    <t>GIROCONTO/BONIFICOID11712291236535563480160411100IT31951ND                                                                   RI1EROGAZIONE LIBERALE                                                                                     YY2                                                  IT34T0305801604100570717383                           YYY                        MOLOGNI OSCAR                                                                   ORD:MOLOGNI OSCAR DT.ORD:000000 DESCR.OPERAZIONE SCT:EROGAZIONE LIBERALE&lt;*&gt; IDENTIFICATIVO SCT:171229123653</t>
  </si>
  <si>
    <t>213,84</t>
  </si>
  <si>
    <t>GIROCONTO/BONIFICOID1173626060012645-480480104800IT01015ND                                                                   RI1CAMPI GIOVANI 2016 - RESTITUZIONE SOMME ECCEDENTI                                                       YY2                                                  IT07T0101504801000070364560                           YYY                        CROCE ROSSA ITALIANA COMITATO PROVIN IALE                                       ORD:CROCE ROSSA ITALIANA COMITATO PROVIN IALEDT.ORD:000000 DESCR.OPERAZIONE SCT:CAMPI GIOVANI 2016 - RESTIT</t>
  </si>
  <si>
    <t>03/01/2018</t>
  </si>
  <si>
    <t>0,30</t>
  </si>
  <si>
    <t>15.211,31</t>
  </si>
  <si>
    <t xml:space="preserve">DISPOSIZIONE DI PAGAMENTOB1NJ7 ASSOCIAZIONE DELLA CR000000097737816 BENEF. DIVERSI V/ORDINE E CONTO RIF. CRO: NROSUPCBI 854770      </t>
  </si>
  <si>
    <t>0,20</t>
  </si>
  <si>
    <t>4.451,08</t>
  </si>
  <si>
    <t xml:space="preserve">DISPOSIZIONE DI PAGAMENTOB1NJ7 ASSOCIAZIONE DELLA CR000000097738437 BENEF. DIVERSI V/ORDINE E CONTO RIF. CRO: NROSUPCBI 889082      </t>
  </si>
  <si>
    <t>1.636,00</t>
  </si>
  <si>
    <t>39</t>
  </si>
  <si>
    <t xml:space="preserve">VOSTRA DISPOSIZIONE EMOLUMENTIB1NJ7 ASSOCIAZIONE DELLA CR000000097739984 BENEF. DIVERSI V/ORDINE E CONTO DESCR.OPERAZIONE SCT:STIPENDIO DICEMBRE E TREDICES IMA&lt;*&gt; RIFERIMENTO SCT:6568061514884008754 IDENTIFICATIVO SCT:0623000037314193390320403204ITIB RIF. CRO: NROSUPCBI 890553                                                                          </t>
  </si>
  <si>
    <t>GIROCONTO/BONIFICOID10306904754506711486517065310IT     ND                                                                   RI1DONAZIONE CRI PAOLO DELLEDONNE                                                                          YY2                                                  IT94H0306965173000000002768                           YYY                        DELLEDONNE PAOLO                                                                ORD:DELLEDONNE PAOLO DT.ORD:000000 DESCR.OPERAZIONE SCT:DONAZIONE CRI PAOLO DELLEDONNE&lt;*&gt; IDENTIFICATIVO SC</t>
  </si>
  <si>
    <t>20,00</t>
  </si>
  <si>
    <t>GIROCONTO/BONIFICOID11712301302864240480320002400IT     ND                                                                   RI1EROGAZIONE LIBERALE                                                                                     YY2                                                  IT10G0301503200000000081808                           YYY                        MANCINI SIMONE                                                                  ORD:MANCINI SIMONE DT.ORD:000000 DESCR.OPERAZIONE SCT:EROGAZIONE LIBERALE&lt;*&gt; IDENTIFICATIVO SCT:17123013028</t>
  </si>
  <si>
    <t>05/01/2018</t>
  </si>
  <si>
    <t>45.068,50</t>
  </si>
  <si>
    <t>ZL</t>
  </si>
  <si>
    <t xml:space="preserve">0959BIM62047  BEN. 1/PALESTINE REDZZ3RESCENT SOCIETY 2/AL MASYOUN 471 3/               S/RAMALLAH  CAUS. DEVELOPMENT CONTRACT PSS PROGRAMME  OP.ESTERO 03/01/2018 NUM.16957 DISPOSIZIONE DI BONIFICO RIF. 00959BIM62047 BEN. 1/PALESTINE RED CRESCENT SOCIETY 2/AL MASYOUN 471 3/PS/RAMALLAH CAUS. DEVELOPMENT CONTRAC T PSS PROGRAMME ITRC CONTRIBUTION 2017 DI. EUR 45.000,00 COMM.INT EUR 67,50 COME DA DISTINTA BANK LINK B1NJ7062 290 256 DEL 2018/01/02 SPESE EUR 1,00  </t>
  </si>
  <si>
    <t>2.139,17</t>
  </si>
  <si>
    <t xml:space="preserve">0959BIM62048  BEN. 1/FED. INT. DESZZ3OC. DE LA CROIX 2/CASE POSTALE 2600                1211 3/CH/GENEVA  CAUS. INVOICE N. OO/SRI 15973  DI. OP.ESTERO 03/01/2018 NUM.16967 DISPOSIZIONE DI BONIFICO RIF. 00959BIM62048 BEN. 1/FED. INT. DES SOC. DE LA CROIX 2/CASE POSTALE 2600, 1211 3/CH/GENEVA CAUS. INVOICE N. O O/SRI 15973 DI. CHF 2.487,62 COMM.INT EUR 3,50 COME DA DI STINTA BANK LINK B1NJ7062 020257 DEL 2018/01/02 SPESE EUR 1,00 CAMBIO APPL. 1,165343         </t>
  </si>
  <si>
    <t>39.040,00</t>
  </si>
  <si>
    <t xml:space="preserve">DISPOSIZIONE DI PAGAMENTOID10623000036342191260320403204ITIB   ND                                                                   RI1FATTURA 87/2017 DEL 02.11.2017 CIG              ZAB1F793F6                                              B1NJ7 ASSOCIAZIONE DELLA CRO000000095430398 VILLA MARAINI COOPERATIVA SOCIALE S.R.L. ONLUS RIF. CRO: NROSUPCBI 815501 V/ORDINE E CONTO DESCR.OPERAZIONE SCT:FATTURA 87/2017 DEL 02.11.2017 CIG ZAB1F793F6&lt;*&gt; IDENTIFICATIVO SCT:0623000036342191260320403204ITIB                                                                 </t>
  </si>
  <si>
    <t xml:space="preserve">COMMISSIONI/SPESECOMMISSIONI ADDEBITO UTENZE - BONIFICI                                                                     </t>
  </si>
  <si>
    <t>150,00</t>
  </si>
  <si>
    <t xml:space="preserve">DISPOSIZIONE DI PAGAMENTOID10623000037396343260320403204ITIB   4153721514965144974                                                  RI1ANTICIPO PER MISSIONE MADRID         DEL 16.01.2018                                                     B1NJ7 ASSOCIAZIONE DELLA CR000000097929248 PINTO CLAUDIO V/ORDINE E CONTO DESCR.OPERAZIONE SCT:ANTICIPO PERMISSIONE MADRID DEL 16.01.2018&lt;*&gt; RIFERIMENTO SCT:4153721514965144974 IDENTIFICATIVO SCT:0623000037396343260320403204ITIB RIF. CRO: NROSUPCBI 891916                                                                  </t>
  </si>
  <si>
    <t>1,00</t>
  </si>
  <si>
    <t>70.381,11</t>
  </si>
  <si>
    <t xml:space="preserve">DISPOSIZIONE DI PAGAMENTOB1NJ7 ASSOCIAZIONE DELLA CR000000097929250 BENEF. DIVERSI V/ORDINE E CONTO RIF. CRO: NROSUPCBI 891938      </t>
  </si>
  <si>
    <t>1.567,00</t>
  </si>
  <si>
    <t xml:space="preserve">DISPOSIZIONE DI PAGAMENTOID10623000037396354260320403204ITIB   5105481514970829630                                                  RI1SALDO FT. PROFORMA SETT-OTT 2        017                                                                B1NJ7 ASSOCIAZIONE DELLA CR000000097929261 INGALA ALESSANDRO V/ORDINE E CONTO DESCR.OPERAZIONE SCT:SALDO FT. PROFORMA SETT-OTT 2 017&lt;*&gt; RIFERIMENTO SCT:5105481514970829630 IDENTIFICATIVO SCT:0623000037396354260320403204ITIB RIF. CRO: NROSUPCBI 892036                                                                       </t>
  </si>
  <si>
    <t>520,00</t>
  </si>
  <si>
    <t xml:space="preserve">DISPOSIZIONE DI PAGAMENTOID10623000037396355260320403204ITIB   0053921514970916427                                                  RI1PROGETTO DI PARCELLA CONSULEN        ZA COLLOQUI TECNICI 14.12.2017                                     B1NJ7 ASSOCIAZIONE DELLA CR000000097929263 ANDREA ALTIERI V/ORDINE E CONTO DESCR.OPERAZIONE SCT:PROGETTO DIPARCELLA CONSULEN ZA COLLOQUI TECNICI 14.12.2017&lt;*&gt; RIFERIMENTO SCT:0053921514970916427 IDENTIFICATIVO SCT:0623000037396355260320403204ITIB RIF. CRO: NROSUPCBI 892063                                                </t>
  </si>
  <si>
    <t>1.635,00</t>
  </si>
  <si>
    <t xml:space="preserve">DISPOSIZIONE DI PAGAMENTOID10623000037396600260320403204ITIB   7001671515067156048                                                  B1NJ7 ASSOCIAZIONE DELLA CR000000097929583 SPINELLI CERTIFICATI S.R.L. V/ORDINE E CONTO DESCR.OPERAZIONE SCT:DIFFERENZA CONTRATTO TOSCANA&lt; *&gt; RIFERIMENTO SCT:7001671515067156048 IDENTIFICATIVO SCT:0623000037396600260320403204ITIB RIF. CRO: NROSUPCBI 894456                                                                 </t>
  </si>
  <si>
    <t>09/01/2018</t>
  </si>
  <si>
    <t>4.215,09</t>
  </si>
  <si>
    <t xml:space="preserve">0959BIM62687  BEN. 1/KRCS PNS SUPPZZ3T ACCOUNT 2/KAPITI RD OFF MOMBASA R               40712 3/KE/NAIROBI  CAUS. INVOICE NOVEMBER - DECEMBER OP.ESTERO 05/01/2018 NUM.08478 DISPOSIZIONE DI BONIFICO RIF. 00959BIM62687 BEN. 1/KRCS PNS SUPPORT ACCOUNT 2/KAP ITI RD OFF MOMBASA R 40712 3/KE/NAIROBI CAUS. INVOICE NOV EMBER - DECEMBER 2017 DI. USD 5.048,74 COMM.INT EUR 6,31 COME DA DISTINTA BANK LINK B1NJ7062 040258 DEL 2018/01/05 SPESE EUR 1,00 CAMBIO APPL. 1,199857                                                                                                          </t>
  </si>
  <si>
    <t>9.199,99</t>
  </si>
  <si>
    <t xml:space="preserve">0959BIM62688  BEN. 1/FED. INT. DESZZ3OC. DE LA CROIX 2/CASE POSTALE 2600                1211 3/CH/GENEVA  CAUS. INVOICE N. OO/SRI 16168  DI. OP.ESTERO 05/01/2018 NUM.08498 DISPOSIZIONE DI BONIFICO RIF. 00959BIM62688 BEN. 1/FED. INT. DES SOC. DE LA CROIX 2/CASE POSTALE 2600, 1211 3/CH/GENEVA CAUS. INVOICE N. O O/SRI 16168 DI. CHF 10.762,94 COMM.INT EUR 13,78 COME DA DISTINTA BANK LINK B1NJ7062 040260 DEL 2018/01/05 SPESE EU R 1,00 CAMBIO APPL. 1,171769       </t>
  </si>
  <si>
    <t>6.671,98</t>
  </si>
  <si>
    <t xml:space="preserve">0959BIM62692  BEN. 1/INT. COMMITTEZZ3F THE RED CROSS 2/P.O. BOX 2600 3/C               /GENEVE  CAUS. INVOICE N. 17007052-17008513-170095 25 OP.ESTERO 05/01/2018 NUM.08507 DISPOSIZIONE DI BONIFICO RIF. 00959BIM62692 BEN. 1/INT. COMMITTE OF THE RED CROSS 2/P.O. BOX 2600 3/CH/GENEVE CAUS. INVOICE N. 17007052-17 008513-170095 25-17010717 ITRC - COORD. ACTIVITY- ISRAEL/P BL00265 DI. CHF 7.805,67 COMM.INT EUR 9,99 COME DA DISTIN TA BANK LINK B1NJ7062 040259 DEL 2018/01/05 SPESE EUR 1,00 CAMBIO APPL. 1,171848                                                             </t>
  </si>
  <si>
    <t>08/01/2018</t>
  </si>
  <si>
    <t>30,00</t>
  </si>
  <si>
    <t>GIROCONTO/BONIFICOID15584000974178004485181051810IT     ND                                                                   RI1PAOLO SALA VIALE PROMESSI SPOSI 36 VALMADRERA                                                           YY2                                                  IT29V0558451810000000001249                           YYY                        SALA PAOLO                                                                      ORD:SALA PAOLO DT.ORD:000000 DESCR.OPERAZIONE SCT:PAOLO SALA VIALE PROMESSI SPOSI 36 VA LMADRERA&lt;*&gt; IDENTIF</t>
  </si>
  <si>
    <t xml:space="preserve">GIROCONTO/BONIFICOID11101180080219591                   ND                                                                   RI1RESTITUZIONE PER PAGAMENTO DUPLICATO NOSTRA FT. 87/2017 DEL 02.11.2017 CIG ZAB1F793F6                   YY2                                                  IT89T0200805061000002949439                           YYY                        VILLA MARAINI COOPERATIVA SOCIALE S. .L.                                        ORD:VILLA MARAINI COOPERATIVA SOCIALE S. .L. DT.ORD:000000 DESCR.OPERAZIONE SCT:RESTITUZIONE PER PAGAMENTO </t>
  </si>
  <si>
    <t>GIROCONTO/BONIFICOID10306904833495506480320003200IT     ND                                                                   RI1DONAZIONE                                                                                               YY2                                                  IT64W0306903214100000009876                           YYY                        VOLPETTI CLAUDIA                                                                ORD:VOLPETTI CLAUDIA DT.ORD:000000 DESCR.OPERAZIONE SCT:DONAZIONE&lt;*&gt; IDENTIFICATIVO SCT:0306904833495506480</t>
  </si>
  <si>
    <t xml:space="preserve">GIROCONTO/BONIFICOID1EA18010920671356480320003200IT     NOT_PROVIDED                                                         RI1RESTITUZIONE ERRATO ACCREDITO STIPENDIO                                                                 YY2                                                  IT32V0760103200001028311924                           YYY                        DONATI RITA BOLIGNARI GIORGIA                                                   ORD:DONATI RITA BOLIGNARI GIORGIA DT.ORD:000000 DESCR.OPERAZIONE SCT:RESTITUZIONE ERRATO ACCREDITO STIPEND </t>
  </si>
  <si>
    <t>3,30</t>
  </si>
  <si>
    <t>3.652,67</t>
  </si>
  <si>
    <t xml:space="preserve">DISPOSIZIONE DI PAGAMENTOB1NJ7 ASSOCIAZIONE DELLA CR000000098348450 BENEF. DIVERSI V/ORDINE E CONTO RIF. CRO: NROSUPCBI 901622      </t>
  </si>
  <si>
    <t>12/01/2018</t>
  </si>
  <si>
    <t>0,40</t>
  </si>
  <si>
    <t>25.292,91</t>
  </si>
  <si>
    <t xml:space="preserve">DISPOSIZIONE DI PAGAMENTOB1NJ7 ASSOCIAZIONE DELLA CR000000098537445 BENEF. DIVERSI V/ORDINE E CONTO RIF. CRO: NROSUPCBI 900024      </t>
  </si>
  <si>
    <t>15/01/2018</t>
  </si>
  <si>
    <t xml:space="preserve">COMMISSIONI/SPESECOMMIS.SU ADDEB. SEPA DIRECT.DEBIT                                                                         </t>
  </si>
  <si>
    <t>12.280,99</t>
  </si>
  <si>
    <t>45</t>
  </si>
  <si>
    <t xml:space="preserve">PAG. PER UTILIZZO CARTE CREDITOSDD A : CARTASI S.P.A. CORSO SEMPIONE, 55 ADDEBITO SPESE CARTA DI CREDITO ESTRATTO CONTO DEL : 31/12 /2 017 ADDEBITO SDD NUMERO 8839113021                                                                            </t>
  </si>
  <si>
    <t>352,20</t>
  </si>
  <si>
    <t xml:space="preserve">GIROCONTO/BONIFICOID17012022911018012481080010800IT     ND                                                                   RI1RESO DIFFERENZA IMPORTO IN ECCEDENZA 79  CORSO OPERATORI INTERNAZIONALI NOVEMBRE 2017                   YY2                                                  IT15F0521610800000000006590                           YYY                        CROCE ROSSA ITALIANA COMITATO LOCALE DI V                                       ORD:CROCE ROSSA ITALIANA COMITATO LOCALE DI VDT.ORD:000000 DESCR.OPERAZIONE SCT:RESO DIFFERENZA IMPORTO IN </t>
  </si>
  <si>
    <t>17/01/2018</t>
  </si>
  <si>
    <t>16/01/2018</t>
  </si>
  <si>
    <t>1.520,17</t>
  </si>
  <si>
    <t>19</t>
  </si>
  <si>
    <t xml:space="preserve">IMPOSTE E TASSEF24CBI CODICE SIA B1NJ7 0000013669721006 DELEGA NUMERO: 003689789000000001                                 </t>
  </si>
  <si>
    <t>2.506,48</t>
  </si>
  <si>
    <t xml:space="preserve">IMPOSTE E TASSEF24CBI CODICE SIA B1NJ7 0000013669721006 DELEGA NUMERO: 003689791000000001                                 </t>
  </si>
  <si>
    <t>492.296,98</t>
  </si>
  <si>
    <t xml:space="preserve">IMPOSTE E TASSEF24CBI CODICE SIA B1NJ7 0000013669721006 DELEGA NUMERO: 003689795000000001                                 </t>
  </si>
  <si>
    <t>4.664,20</t>
  </si>
  <si>
    <t xml:space="preserve">IMPOSTE E TASSEF24CBI CODICE SIA B1NJ7 0000013669721006 DELEGA NUMERO: 003689794000000001                                 </t>
  </si>
  <si>
    <t>18/01/2018</t>
  </si>
  <si>
    <t>23.817,67</t>
  </si>
  <si>
    <t xml:space="preserve">IMPOSTE E TASSEF24CBI CODICE SIA B1NJ7 0000013669721006 DELEGA NUMERO: 003690578000000001                                 </t>
  </si>
  <si>
    <t>3.668,50</t>
  </si>
  <si>
    <t xml:space="preserve">DISPOSIZIONE DI PAGAMENTOB1NJ7 ASSOCIAZIONE DELLA CR000000098895098 BENEF. DIVERSI V/ORDINE E CONTO RIF. CRO: NROSUPCBI 906772      </t>
  </si>
  <si>
    <t>1.200,00</t>
  </si>
  <si>
    <t xml:space="preserve">DISPOSIZIONE DI PAGAMENTOID10623000037816443260320403204ITIB   6234861515588511235                                                  B1NJ7 ASSOCIAZIONE DELLA CR000000098895103 CIRIACI FLAVIO V/ORDINE E CONTO DESCR.OPERAZIONE SCT:PARCELLA N.6 DEL 22/12/2017&lt; *&gt; RIFERIMENTO SCT:6234861515588511235 IDENTIFICATIVO SCT:0623000037816443260320403204ITIB RIF. CRO: NROSUPCBI 906821                                                                               </t>
  </si>
  <si>
    <t>39,40</t>
  </si>
  <si>
    <t xml:space="preserve">DISPOSIZIONE DI PAGAMENTOID10623000037816444260320403204ITIB   5165381515588566266                                                  RI1RIMBORSO SPESE MISSIONI ROMA         14-15 E 17 DICEMBRE 2017                                           B1NJ7 ASSOCIAZIONE DELLA CR000000098895105 VALASTRO ROSARIO MARIA GIANLUCA V/ORDINE E CONTO DESCR.OPERAZIONE SCT:RIMBORSO SPESE MISSIONI ROMA 14-15 E 17 DICEMBRE 2017&lt;*&gt; RIFERIMENTO SCT:5165381515588566266 IDENTIFICATIVO SCT:0623000037816444260320403204ITIB RIF. CRO: NROSUPCBI 906823                                     </t>
  </si>
  <si>
    <t>786,70</t>
  </si>
  <si>
    <t xml:space="preserve">DISPOSIZIONE DI PAGAMENTOID10623000037825354260320403204ITIB   4294051510922513783                                                  RI1RIMBORSO SPESE MISSIONE PARIG        I 26/10/2017                                                       B1NJ7 ASSOCIAZIONE DELLA CR000000098906819 ROCCA FRANCESCO V/ORDINE E CONTO DESCR.OPERAZIONE SCT:RIMBORSO SPESE MISSIONE PARIG I 26/10/2017&lt;*&gt; RIFERIMENTO SCT:4294051510922513783 IDENTIFICATIVO SCT:0623000037825354260320403204ITIB RIF. CRO: NROSUPCBI 810768                                                                </t>
  </si>
  <si>
    <t>3.350,00</t>
  </si>
  <si>
    <t xml:space="preserve">DISPOSIZIONE DI PAGAMENTOID10623000037816445260320403204ITIB   3682631515588847173                                                  RI1SALDO PARCELLA N.  4 DEL 06/1        2/2017                                                             B1NJ7 ASSOCIAZIONE DELLA CR000000098895107 MACCHIARULO MARIAPIA V/ORDINE E CONTO DESCR.OPERAZIONE SCT:SALDOPARCELLA N. 4 DEL 06/1 2/2017&lt;*&gt; RIFERIMENTO SCT:3682631515588847173 IDENTIFICATIVO SCT:0623000037816445260320403204ITIB RIF. CRO: NROSUPCBI 906832                                                                   </t>
  </si>
  <si>
    <t>1.126,13</t>
  </si>
  <si>
    <t xml:space="preserve">DISPOSIZIONE DI PAGAMENTOID10623000037821763260320403204ITIB   3878961510666711038                                                  RI1RIMBORSO SPESE MISSIONE TURCH        IA DAL 01/11/2017-12/11/2017                                       B1NJ7 ASSOCIAZIONE DELLA CR000000098901839 ROCCA FRANCESCO V/ORDINE E CONTO DESCR.OPERAZIONE SCT:RIMBORSO SPESE MISSIONE TURCH IA DAL 01/11/2017-12/11/2017&lt;*&gt; RIFERIMENTO SCT:3878961510666711038 IDENTIFICATIVO SCT:0623000037821763260320403204ITIB RIF. CRO: NROSUPCBI 804268                                                </t>
  </si>
  <si>
    <t>1,60</t>
  </si>
  <si>
    <t>108.882,11</t>
  </si>
  <si>
    <t xml:space="preserve">DISPOSIZIONE DI PAGAMENTOB1NJ7 ASSOCIAZIONE DELLA CR000000098901858 BENEF. DIVERSI V/ORDINE E CONTO RIF. CRO: NROSUPCBI 911369      </t>
  </si>
  <si>
    <t>3.123,20</t>
  </si>
  <si>
    <t xml:space="preserve">DISPOSIZIONE DI PAGAMENTOB1NJ7 ASSOCIAZIONE DELLA CR000000098901875 BENEF. DIVERSI V/ORDINE E CONTO RIF. CRO: NROSUPCBI 911369      </t>
  </si>
  <si>
    <t>1.784,36</t>
  </si>
  <si>
    <t xml:space="preserve">VOSTRA DISPOSIZIONE EMOLUMENTIB1NJ7 ASSOCIAZIONE DELLA CR000000098901947 BENEF. DIVERSI V/ORDINE E CONTO RIF. CRO: NROSUPCBI 913817      </t>
  </si>
  <si>
    <t>31.282,48</t>
  </si>
  <si>
    <t xml:space="preserve">DISPOSIZIONE DI PAGAMENTOID10623000037821870260320403204ITIB   4209611515849306405                                                  RI1SALDO FT. 2017011003256635-32        56635-3258094-3256630-3271482-3112506                              B1NJ7 ASSOCIAZIONE DELLA CR000000098901964 ACEA ATO 2 SPA V/ORDINE E CONTO DESCR.OPERAZIONE SCT:SALDO FT. 2017011003256635-32 56635-3258094-3256630-3271482-3112506&lt;*&gt; RIFERIMENTO SCT:4209611515849306405 IDENTIFICATIVO SCT:0623000037821870260320403204ITIB RIF. CRO: NROSUPCBI 913846                                        </t>
  </si>
  <si>
    <t>1.529,84</t>
  </si>
  <si>
    <t xml:space="preserve">DISPOSIZIONE DI PAGAMENTOID10623000037822112260320403204ITIB   4776131516089171188                                                  RI1ORDINE N. 201000410 DEL 12/01        /2017                                                              B1NJ7 ASSOCIAZIONE DELLA CR000000098902285 AREA D. S.R.L. V/ORDINE E CONTO DESCR.OPERAZIONE SCT:ORDINE N. 201000410 DEL 12/01 /2017&lt;*&gt; RIFERIMENTO SCT:4776131516089171188 IDENTIFICATIVO SCT:0623000037822112260320403204ITIB RIF. CRO: NROSUPCBI 917171                                                                        </t>
  </si>
  <si>
    <t>968,51</t>
  </si>
  <si>
    <t xml:space="preserve">DISPOSIZIONE DI PAGAMENTOID10623000037825366260320403204ITIB   5648781515664331900                                                  RI1RIMBORSO AEREO MISSIONE BEIRU        T                                                                  B1NJ7 ASSOCIAZIONE DELLA CR000000098906833 ROCCA FRANCESCO V/ORDINE E CONTO DESCR.OPERAZIONE SCT:RIMBORSO AEREO MISSIONE BEIRU T&lt;*&gt; RIFERIMENTO SCT:5648781515664331900 IDENTIFICATIVO SCT:0623000037825366260320403204ITIB RIF. CRO: NROSUPCBI 909242                                                                           </t>
  </si>
  <si>
    <t>520,40</t>
  </si>
  <si>
    <t xml:space="preserve">DISPOSIZIONE DI PAGAMENTOB1NJ7 ASSOCIAZIONE DELLA CR000000098912356 BENEF. DIVERSI V/ORDINE E CONTO RIF. CRO: NROSUPCBI 915382      </t>
  </si>
  <si>
    <t>41.000,00</t>
  </si>
  <si>
    <t xml:space="preserve">DISPOSIZIONE DI PAGAMENTOB1NJ7 ASSOCIAZIONE DELLA CR000000098912360 BENEF. DIVERSI V/ORDINE E CONTO RIF. CRO: NROSUPCBI 915430      </t>
  </si>
  <si>
    <t>1.271,26</t>
  </si>
  <si>
    <t xml:space="preserve">DISPOSIZIONE DI PAGAMENTOB1NJ7 ASSOCIAZIONE DELLA CR000000098912380 BENEF. DIVERSI V/ORDINE E CONTO RIF. CRO: NROSUPCBI 916825      </t>
  </si>
  <si>
    <t>1.000,00</t>
  </si>
  <si>
    <t>GIROCONTO/BONIFICOID11101180160114638                   ND                                                                   RI1PERSONE IN FUGA                                                                                         YY2                                                  IT22M0200802485000010359664                           YYY                        CONSIGLIO ANTONIO,LENAZ GIULIANA                                                ORD:CONSIGLIO ANTONIO,LENAZ GIULIANA DT.ORD:000000 DESCR.OPERAZIONE SCT:PERSONE IN FUGA&lt;*&gt; IDENTIFICATIVO S</t>
  </si>
  <si>
    <t>40.000,00</t>
  </si>
  <si>
    <t>GIROCONTO/BONIFICOID10623000037823191260320403204ITIB   0283621516111610018                                                  RI1RESTITUZIONE III TRANCHE FONDI MEF                                                                      YY2                                                  IT68V0623003204000030657549                           YYY16012018                ASSOCIAZIONE DELLA CROCE ROSSA ITALI NA                                         ORD:ASSOCIAZIONE DELLA CROCE ROSSA ITALI NA DT.ORD:160118 DESCR.OPERAZIONE SCT:RESTITUZIONE III TRANCHE FON</t>
  </si>
  <si>
    <t>25,16</t>
  </si>
  <si>
    <t>GIROCONTO/BONIFICOID10306928319919910481271112711IT     HZTOR9GF1900015160941359570.7625950                                  RI1IMPORTO A FAVORE DEL FONDO EMERGENZA NAZIONALE                                                          YY2                                                  IT92U0306912711100000010745                           YYY                        SIDIEF SPA                                                                      ORD:SIDIEF SPA DT.ORD:000000 DESCR.OPERAZIONE SCT:IMPORTO A FAVORE DEL FONDO EMERGENZA NAZIONALE&lt;*&gt; RIFERIM</t>
  </si>
  <si>
    <t>19/01/2018</t>
  </si>
  <si>
    <t>3.000,00</t>
  </si>
  <si>
    <t xml:space="preserve">DISPOSIZIONE DI PAGAMENTOID10623000037891786260320403204ITIB   9837431516113982813                                                  RI1PAGAMENTO POLIZZA N. 36123260        2                                                                  B1NJ7 ASSOCIAZIONE DELLA CR000000099063911 AGENZIA CLODIO SAS V/ORDINE E CONTO DESCR.OPERAZIONE SCT:PAGAMENTO POLIZZA N. 36123260 2&lt;*&gt; RIFERIMENTO SCT:9837431516113982813 IDENTIFICATIVO SCT:0623000037891786260320403204ITIB RIF. CRO: NROSUPCBI 918840                                                                        </t>
  </si>
  <si>
    <t>6.489,27</t>
  </si>
  <si>
    <t xml:space="preserve">DISPOSIZIONE DI PAGAMENTOID10623000037892333260320403204ITIB   5982451516274851222                                                  RI1PREVENTIVO SCONTO GRUPPI CROC        E ROSSA ITALIANA                                                   B1NJ7 ASSOCIAZIONE DELLA CR000000099064655 COMPAGNIA ITALIANA DI NAVIGAZIONE S.P.A. V/ORDINE E CONTO DESCR.OPERAZIONE SCT:PREVENTIVO SCONTO GRUPPI CROC E ROSSA ITALIANA&lt;*&gt; RIFERIMENTO SCT:5982451516274851222 IDENTIFICATIVO SCT:0623000037892333260320403204ITIB RIF. CRO: NROSUPCBI 923473                                   </t>
  </si>
  <si>
    <t>12.000,00</t>
  </si>
  <si>
    <t xml:space="preserve">DISPOSIZIONE DI PAGAMENTOID10623000037894542260320403204ITIB   0387671516190590296                                                  RI1PAGAMENTO POLIZZA N. 37011722        1                                                                  B1NJ7 ASSOCIAZIONE DELLA CR000000099067760 AGENZIA CLODIO SAS V/ORDINE E CONTO DESCR.OPERAZIONE SCT:PAGAMENTO POLIZZA N. 37011722 1&lt;*&gt; RIFERIMENTO SCT:0387671516190590296 IDENTIFICATIVO SCT:0623000037894542260320403204ITIB RIF. CRO: NROSUPCBI 920997                                                                        </t>
  </si>
  <si>
    <t>5.000,00</t>
  </si>
  <si>
    <t>GIROCONTO/BONIFICOID10308364374601705480160061860IT     ND                                                                   RI1DONAZIONE                                                                                               YY2                                                  IT59X0308301612000000098632                           YYY                        FRISIERO CARLO                                                                  ORD:FRISIERO CARLO DT.ORD:000000 DESCR.OPERAZIONE SCT:DONAZIONE&lt;*&gt; TRASFERIMENTO GENERICO IDENTIFICATIVO SC</t>
  </si>
  <si>
    <t>22/01/2018</t>
  </si>
  <si>
    <t>462,53</t>
  </si>
  <si>
    <t xml:space="preserve">DISPOSIZIONE DI PAGAMENTOID10623000037924979260320403204ITIB   0062901515588722704                                                  RI1RIMBORSO SPESE MISSIONE CROCE         ROSSA GAMBIA 9-16/08/2017                                         B1NJ7 ASSOCIAZIONE DELLA CR000000099142732 CAVO SABRINA V/ORDINE E CONTO DESCR.OPERAZIONE SCT:RIMBORSO SPESE MISSIONE CROCE ROSSA GAMBIA 9-16/08/2017&lt;*&gt; RIFERIMENTO SCT:0062901515588722704 IDENTIFICATIVO SCT:0623000037924979260320403204ITIB RIF. CRO: NROSUPCBI 906828                                                      </t>
  </si>
  <si>
    <t>0,60</t>
  </si>
  <si>
    <t>8.715,68</t>
  </si>
  <si>
    <t xml:space="preserve">DISPOSIZIONE DI PAGAMENTOB1NJ7 ASSOCIAZIONE DELLA CR000000099142738 BENEF. DIVERSI V/ORDINE E CONTO RIF. CRO: NROSUPCBI 921003      </t>
  </si>
  <si>
    <t>0,50</t>
  </si>
  <si>
    <t>5.688,62</t>
  </si>
  <si>
    <t xml:space="preserve">DISPOSIZIONE DI PAGAMENTOB1NJ7 ASSOCIAZIONE DELLA CR000000099142745 BENEF. DIVERSI V/ORDINE E CONTO RIF. CRO: NROSUPCBI 921033      </t>
  </si>
  <si>
    <t>0,70</t>
  </si>
  <si>
    <t>3.180,39</t>
  </si>
  <si>
    <t xml:space="preserve">DISPOSIZIONE DI PAGAMENTOB1NJ7 ASSOCIAZIONE DELLA CR000000099142762 BENEF. DIVERSI V/ORDINE E CONTO RIF. CRO: NROSUPCBI 922751      </t>
  </si>
  <si>
    <t>GIROCONTO/BONIFICOID182423280506                        82423280506                                                          RI1DONAZIONE 2018                                                                                          YY2                                                  IT09T0100501605000000002697                           YYY                        CLAUDIO DE PEDRINI                                                              ORD:CLAUDIO DE PEDRINI DT.ORD:000000 DESCR.OPERAZIONE SCT:DONAZIONE 2018&lt;*&gt; RIFERIMENTO SCT:82423280506 IDE</t>
  </si>
  <si>
    <t>150.800,00</t>
  </si>
  <si>
    <t>GIROCONTO/BONIFICOID1CB20180119ACGR218019E38226180000001HEIMDALL                                                             RI1GA: 740689 - PRE-FINANCING                                                                              YY2                                                  DE27370400440503304832                                YYY                        DLR - HEIMDALL                                                                  ORD:DLR - HEIMDALL DT.ORD:000000 DESCR.OPERAZIONE SCT:GA: 740689 - PRE-FINANCING&lt;*&gt; RIFERIMENTO SCT:HEIMDAL</t>
  </si>
  <si>
    <t>91.000,00</t>
  </si>
  <si>
    <t xml:space="preserve">GIROCONTO/BONIFICOID10623000037931480260320403204ITIB   9267241516384572297                                                  RI1RESTITUZIONE ANTICIPO FONDI PER CAS JESOLO - ULTIMA TRANCHE                                             YY2                                                  IT98J0623003204000030661286                           YYY19012018                ASSOCIAZIONE DELLA CROCE ROSSA ITALI NA                                         ORD:ASSOCIAZIONE DELLA CROCE ROSSA ITALI NA DT.ORD:190118 DESCR.OPERAZIONE SCT:RESTITUZIONE ANTICIPO FONDI </t>
  </si>
  <si>
    <t>23/01/2018</t>
  </si>
  <si>
    <t>305,00</t>
  </si>
  <si>
    <t>GIROCONTO/BONIFICOID10854200009015944481320067790IT     XSDD4GXR210120181956451                                              RI1DONAZIONE PARTECIPANTI ALLA TOMBOLA DI NATALE 2017 - PALAGAMBERINI                                      YY2                                                  IT73J0854213200060000224461                           YYY                        ZATTONI GIUSEPPE                                                                ORD:ZATTONI GIUSEPPE DT.ORD:000000 DESCR.OPERAZIONE SCT:DONAZIONE PARTECIPANTI ALLA TOMBOLA D I NATALE 2017</t>
  </si>
  <si>
    <t>GIROCONTO/BONIFICOID11101180210001192                   ND                                                                   RI1FONDO EMERGENZA NAZIONALE                                                                               YY2                                                  IT13S0200860800000013312523                           YYY                        ACCORDI MARCO                                                                   ORD:ACCORDI MARCO DT.ORD:000000 DESCR.OPERAZIONE SCT:FONDO EMERGENZA NAZIONALE&lt;*&gt; IDENTIFICATIVO SCT:110118</t>
  </si>
  <si>
    <t>233,10</t>
  </si>
  <si>
    <t xml:space="preserve">GIROCONTO/BONIFICOID11101180220256638                   ND                                                                   RI1RESTITUZIONE FONDI CORSO 77 DIU COMITATO DI FERRARA,ERRONEAMENTE ACCREDITATI AL COMITATO DI BRESCIA     YY2                                                  IT14T0200811224000102996026                           YYY                        CROCE ROSSA ITALIANA BRESCIA COMITAT  LO                                        ORD:CROCE ROSSA ITALIANA BRESCIA COMITAT LO DT.ORD:000000 DESCR.OPERAZIONE SCT:RESTITUZIONE FONDI CORSO 77 </t>
  </si>
  <si>
    <t>24/01/2018</t>
  </si>
  <si>
    <t>392,80</t>
  </si>
  <si>
    <t xml:space="preserve">DISPOSIZIONE DI PAGAMENTOID10623000037993807260320403204ITIB   5105681516703486533                                                  RI1SERVIZIO DI POSTA PICKUP LIGH        T                                                                  B1NJ7 ASSOCIAZIONE DELLA CR000000099328232 POSTE ITALIANE SPA ALT CENTRO INCASSI PICKUP POSTAEASY V/ORDINE E CONTO DESCR.OPERAZIONE SCT:SERVIZIO DI POSTA PICKUP LIGH T&lt;*&gt; RIFERIMENTO SCT:5105681516703486533 IDENTIFICATIVO SCT:0623000037993807260320403204ITIB RIF. CRO: NROSUPCBI 930798                                    </t>
  </si>
  <si>
    <t>60.060,00</t>
  </si>
  <si>
    <t xml:space="preserve">DISPOSIZIONE DI PAGAMENTOID10623000037996903260320403204ITIB   9159971516639597719                                                  RI1ACCONTO DEL 30X100 CIG 734182        48D2                                                               B1NJ7 ASSOCIAZIONE DELLA CR000000099333187 ALFATOUR BY LP DI LPM V/ORDINE E CONTO DESCR.OPERAZIONE SCT:ACCONTO DEL 30X100 CIG 734182 48D2&lt;*&gt; RIFERIMENTO SCT:9159971516639597719 IDENTIFICATIVO SCT:0623000037996903260320403204ITIB RIF. CRO: NROSUPCBI 929895                                                                  </t>
  </si>
  <si>
    <t>46.225,35</t>
  </si>
  <si>
    <t xml:space="preserve">PAG. PER UTILIZZO CARTE CREDITOSDD A : AMERICAN EXPRESS SERVICES EUROPE LTD 91009 ADDEBITO SDD NUMERO 8839552095                          </t>
  </si>
  <si>
    <t>622,70</t>
  </si>
  <si>
    <t>GIROCONTO/BONIFICOID15584000564848023483332033320IT     ND                                                                   RI1POZZI MALAWI                                                                                            YY2                                                  IT81C0558433320000000002527                           YYY                        PERRONE MARIANNA                                                                ORD:PERRONE MARIANNA DT.ORD:000000 DESCR.OPERAZIONE SCT:POZZI MALAWI&lt;*&gt; IDENTIFICATIVO SCT:5584000564848023</t>
  </si>
  <si>
    <t>200,00</t>
  </si>
  <si>
    <t>GIROCONTO/BONIFICOID1EA18012327395799480513899999IT     NOT_PROVIDED                                                         RI1DONAZIONE PER SENTENZA TRIBUNALE DI IMPERIA                                                             YY2                                                  IT96R0760105138283178383179                           YYY                        MAGNO VITANTONIO                                                                ORD:MAGNO VITANTONIO DT.ORD:000000 DESCR.OPERAZIONE SCT:DONAZIONE PER SENTENZA TRIBUNALE DI I MPERIA&lt;*&gt; RIF</t>
  </si>
  <si>
    <t>2.994,00</t>
  </si>
  <si>
    <t>GIROCONTO/BONIFICOID10623004159102407480010009401IT     SALDO CARTA DI CREDITO                                               RI1SALDO DELLA CARTA DI CREDITO,         DEDOTTE LE SOLE SPESE BANCARIE                                    YY2                                                  IT47L0623031032000046496208                           YYY                        CASULE ROBERTO                                                                  ORD:CASULE ROBERTO DT.ORD:240118 DESCR.OPERAZIONE SCT:SALDO DELLA CARTA DI CREDITO, DEDOTTE LE SOLE SPESE B</t>
  </si>
  <si>
    <t>25/01/2018</t>
  </si>
  <si>
    <t>24.627,00</t>
  </si>
  <si>
    <t xml:space="preserve">DISPOSIZIONE DI PAGAMENTOID10623000038043121260320403204ITIB   2834031513791491123                                                  RI1SALDO EVENTO - FATTURA 4618 D        EL 13/12/2017                                                      B1NJ7 ASSOCIAZIONE DELLA CR000000099420261 REGINAL SRL V/ORDINE E CONTO DESCR.OPERAZIONE SCT:SALDO EVENTO -FATTURA 4618 D EL 13/12/2017&lt;*&gt; RIFERIMENTO SCT:2834031513791491123 IDENTIFICATIVO SCT:0623000038043121260320403204ITIB RIF. CRO: NROSUPCBI 875114                                                                    </t>
  </si>
  <si>
    <t>34.158,31</t>
  </si>
  <si>
    <t xml:space="preserve">DISPOSIZIONE DI PAGAMENTOB1NJ7 ASSOCIAZIONE DELLA CR000000099420263 BENEF. DIVERSI V/ORDINE E CONTO RIF. CRO: NROSUPCBI 928297      </t>
  </si>
  <si>
    <t>5.660,00</t>
  </si>
  <si>
    <t xml:space="preserve">DISPOSIZIONE DI PAGAMENTOID10623000038043131260320403204ITIB   4008801516641108282                                                  RI1RIMBORSO SPESE SOSTENUTE PER         SOUTHERN EUROPE YOUTH NETWORK                                      B1NJ7 ASSOCIAZIONE DELLA CR000000099420277 CROCE ROSSA ITALIANA COMITATO DI NAPOLI V/ORDINE E CONTO DESCR.OPERAZIONE SCT:RIMBORSO SPESE SOSTENUTE PER SOUTHERN EUROPE YOUTH NETWORK&lt;*&gt; RIFERIMENTO SCT:4008801516641108282 IDENTIFICATIVO SCT:0623000038043131260320403204ITIB RIF. CRO: NROSUPCBI 929986                        </t>
  </si>
  <si>
    <t>23,00</t>
  </si>
  <si>
    <t>443.622,19</t>
  </si>
  <si>
    <t xml:space="preserve">VOSTRA DISPOSIZIONE EMOLUMENTIB1NJ7 ASSOCIAZIONE DELLA CR000000099479824 BENEF. DIVERSI V/ORDINE E CONTO RIF. CRO: NROSUPCBI 2018012418104163189692                                                                                                 </t>
  </si>
  <si>
    <t>652,25</t>
  </si>
  <si>
    <t>79</t>
  </si>
  <si>
    <t xml:space="preserve">GIROCONTO/BONIFICOORD:ASSOCIAZIONE DELLA CROCE ROSSA ITALI NA DT.ORD:240118 DESCR.OPERAZIONE SCT:RESTITUZIONE SOMME ECCEDENTICAMPO GI OVANI 2016 VS. MAIL 22/12/2017&lt;*&gt; RIFERIMENTO SCT:3522011516801349646 IDENTIFICATIVO SCT:0623000038038186340320403204ITIB IBAN:IT18L0623003204000030691194 DA: 06230/03204                                   </t>
  </si>
  <si>
    <t>26/01/2018</t>
  </si>
  <si>
    <t>6.905,00</t>
  </si>
  <si>
    <t xml:space="preserve">VOSTRA DISPOSIZIONE EMOLUMENTIB1NJ7 ASSOCIAZIONE DELLA CR000000099480055 BENEF. DIVERSI V/ORDINE E CONTO RIF. CRO: NROSUPCBI 2018012418104163189692                                                                                                 </t>
  </si>
  <si>
    <t>2.393,00</t>
  </si>
  <si>
    <t xml:space="preserve">VOSTRA DISPOSIZIONE EMOLUMENTIB1NJ7 ASSOCIAZIONE DELLA CR000000099501628 BENEF. DIVERSI V/ORDINE E CONTO RIF. CRO: NROSUPCBI 936128      </t>
  </si>
  <si>
    <t>30/01/2018</t>
  </si>
  <si>
    <t>1.210,50</t>
  </si>
  <si>
    <t xml:space="preserve">0959BIM68707  BEN. 1/NEDIM JASIC 2ZZ3ARDINALA STEPINCA BB 3/BA/MOSTAR  C               US. GENNAIO 2018  DI. EUR 1.206,00 COMM.INT EUR 3,50  OP.ESTERO 26/01/2018 NUM.14792 DISPOSIZIONE DI BONIFICO RIF. 00959BIM68707 BEN. 1/NEDIM JASIC 2/KARDINALA STEPIN CA BB 3/BA/MOSTAR CAUS. GENNAIO 2018 DI. EUR 1.206,00 CO MM.INT EUR 3,50 COME DA DISTINTA BANK LINK B1NJ7062 250266 DEL 2018/01/24 SPESE EUR 1,00                                                               </t>
  </si>
  <si>
    <t>29/01/2018</t>
  </si>
  <si>
    <t>118,56</t>
  </si>
  <si>
    <t xml:space="preserve">DISPOSIZIONE DI PAGAMENTOB1NJ7 ASSOCIAZIONE DELLA CR000000099620361 BENEF. DIVERSI V/ORDINE E CONTO RIF. CRO: NROSUPCBI 926855      </t>
  </si>
  <si>
    <t>2,10</t>
  </si>
  <si>
    <t>62.569,10</t>
  </si>
  <si>
    <t xml:space="preserve">DISPOSIZIONE DI PAGAMENTOB1NJ7 ASSOCIAZIONE DELLA CR000000099620389 BENEF. DIVERSI V/ORDINE E CONTO RIF. CRO: NROSUPCBI 928851      </t>
  </si>
  <si>
    <t>0,80</t>
  </si>
  <si>
    <t>22.257,80</t>
  </si>
  <si>
    <t xml:space="preserve">DISPOSIZIONE DI PAGAMENTOB1NJ7 ASSOCIAZIONE DELLA CR000000099620437 BENEF. DIVERSI V/ORDINE E CONTO RIF. CRO: NROSUPCBI 929236      </t>
  </si>
  <si>
    <t>1,70</t>
  </si>
  <si>
    <t>42.756,47</t>
  </si>
  <si>
    <t xml:space="preserve">DISPOSIZIONE DI PAGAMENTOB1NJ7 ASSOCIAZIONE DELLA CR000000099620446 BENEF. DIVERSI V/ORDINE E CONTO RIF. CRO: NROSUPCBI 929339      </t>
  </si>
  <si>
    <t>1,30</t>
  </si>
  <si>
    <t>39.587,32</t>
  </si>
  <si>
    <t xml:space="preserve">DISPOSIZIONE DI PAGAMENTOB1NJ7 ASSOCIAZIONE DELLA CR000000099620464 BENEF. DIVERSI V/ORDINE E CONTO RIF. CRO: NROSUPCBI 929644      </t>
  </si>
  <si>
    <t>822,44</t>
  </si>
  <si>
    <t xml:space="preserve">DISPOSIZIONE DI PAGAMENTOID10623000038121793260320403204ITIB   6670451516641050297                                                  RI1SALDO PREAVVISO DI FATTURA N.        25 DEL 6/12/2017                                                   B1NJ7 ASSOCIAZIONE DELLA CR000000099620478 MEI CRISTIANA V/ORDINE E CONTO DESCR.OPERAZIONE SCT:SALDO PREAVVISO DI FATTURA N. 25 DEL 6/12/2017&lt;*&gt; RIFERIMENTO SCT:6670451516641050297 IDENTIFICATIVO SCT:0623000038121793260320403204ITIB RIF. CRO: NROSUPCBI 929972                                                              </t>
  </si>
  <si>
    <t>2.129,09</t>
  </si>
  <si>
    <t xml:space="preserve">DISPOSIZIONE DI PAGAMENTOB1NJ7 ASSOCIAZIONE DELLA CR000000099620514 BENEF. DIVERSI V/ORDINE E CONTO RIF. CRO: NROSUPCBI 934486      </t>
  </si>
  <si>
    <t>199,00</t>
  </si>
  <si>
    <t xml:space="preserve">VOSTRA DISPOSIZIONE EMOLUMENTIB1NJ7 ASSOCIAZIONE DELLA CR000000099621145 BENEF. DIVERSI V/ORDINE E CONTO DESCR.OPERAZIONE SCT:INTEGRAZIONE STIPENDIO GENNAI O 2018&lt;*&gt; RIFERIMENTO SCT:6144371516972680815 IDENTIFICATIVO SCT:0623000038122298390320403204ITIB RIF. CRO: NROSUPCBI 938022                                                                       </t>
  </si>
  <si>
    <t>499,99</t>
  </si>
  <si>
    <t xml:space="preserve">DISPOSIZIONE DI PAGAMENTOID10623000038122299260320403204ITIB   1158721516972981706                                                  RI1SALDO FT 27/2018  DEL 25.01.2        018                                                                B1NJ7 ASSOCIAZIONE DELLA CR000000099621147 PUNTO SERVICE DI TELESCA CRISTIAN V/ORDINE E CONTO DESCR.OPERAZIONE SCT:SALDO FT 27/2018 DEL 25.01.2 018&lt;*&gt; RIFERIMENTO SCT:1158721516972981706 IDENTIFICATIVO SCT:0623000038122299260320403204ITIB RIF. CRO: NROSUPCBI 938035                                                        </t>
  </si>
  <si>
    <t>4.250,75</t>
  </si>
  <si>
    <t xml:space="preserve">DISPOSIZIONE DI PAGAMENTOID10623000038122357260320403204ITIB   1013931516977737192                                                  RI1CAPARRA CONFIRMATORIA EVENTO         27-28/01/2018 ASSEMBLEA NAZIONALE CRI                              B1NJ7 ASSOCIAZIONE DELLA CR000000099621221 REGINAL SRL V/ORDINE E CONTO DESCR.OPERAZIONE SCT:CAPARRA CONFIRMATORIA EVENTO 27-28/01/2018 ASSEMBLEA NAZIONALE CRI&lt;*&gt; RIFERIMENTO SCT:1013931516977737192 IDENTIFICATIVO SCT:0623000038122357260320403204ITIB RIF. CRO: NROSUPCBI 938310                                            </t>
  </si>
  <si>
    <t>2.440,00</t>
  </si>
  <si>
    <t>GIROCONTO/BONIFICOID1VTP18026T0034188480160001600IT     ND                                                                   RI1FATT 3/17                                                                                               YY2                                                  IT51W0569601600000002726X43                           YYY                        CORPO NAZIONALE SOCCORSO ALPINO E SP LEOL                                       ORD:CORPO NAZIONALE SOCCORSO ALPINO E SP LEOLDT.ORD:000000 DESCR.OPERAZIONE SCT:FATT 3/17&lt;*&gt; IDENTIFICATIVO</t>
  </si>
  <si>
    <t>191,55</t>
  </si>
  <si>
    <t>GIROCONTO/BONIFICOID11101180260260856                   ND                                                                   RI1RISTORO IMPORTO DI TESORERIA DECENTRATA COMITATO REGIONALE CRI LAZIO CONTO 10030102750                  YY2                                                  IT78W0200805017000400501703                           YYY                        SCARFO  NICOLA                                                                  ORD:SCARFO NICOLA DT.ORD:000000 DESCR.OPERAZIONE SCT:RISTORO IMPORTO DI TESORERIA DECENTRA TA COMITATO REGI</t>
  </si>
  <si>
    <t>15,00</t>
  </si>
  <si>
    <t xml:space="preserve">GIROCONTO/BONIFICOID11802612536602046480480643840IT     DONAZIONE                                                            YY2                                                  IT26D0310404806000000821637                           YYY                        LI CAUSI MASSIMILIANO                                                           ORD:LI CAUSI MASSIMILIANO DT.ORD:000000 RIFERIMENTO SCT:DONAZIONE IDENTIFICATIVO SCT:1802612536602046480480643840IT IBAN:IT26D0310404806000000821637 DA: 03104/04806                                                  </t>
  </si>
  <si>
    <t>528,00</t>
  </si>
  <si>
    <t xml:space="preserve">IMPOSTE E TASSEF24CBI CODICE SIA B1NJ7 0000013669721006 DELEGA NUMERO: 003693314000000001                                 </t>
  </si>
  <si>
    <t>GIROCONTO/BONIFICOID10839700007247904481020210200IT     ND                                                                   RI1DONAZIONE DA PARTE DI PIRRA MICHELE ANGELO                                                              YY2                                                  IT98R0839710202000080180251                           YYY                        PIRRA DARIO E PIRRA MICHELEANGELO                                               ORD:PIRRA DARIO E PIRRA MICHELEANGELO DT.ORD:000000 DESCR.OPERAZIONE SCT:DONAZIONE DA PARTE DI PIRRA MICHEL</t>
  </si>
  <si>
    <t>31/01/2018</t>
  </si>
  <si>
    <t>1.304,00</t>
  </si>
  <si>
    <t>GIROCONTO/BONIFICOID10306905069289910480160032930IT     ND                                                                   RI1RESTITUZIONE STIPENDIO                                                                                  YY2                                                  IT38W0306909468000017437106                           YYY                        VANZINI LUCA                                                                    ORD:VANZINI LUCA DT.ORD:000000 DESCR.OPERAZIONE SCT:RESTITUZIONE STIPENDIO&lt;*&gt; IDENTIFICATIVO SCT:0306905069</t>
  </si>
  <si>
    <t>25.117,94</t>
  </si>
  <si>
    <t xml:space="preserve">GIROCONTO/BONIFICOID1CUMC803050002386                   ND                                                                   RI1INVOICE 166/18 - 25/01/18                                                                               YY2                                                  FR5830002004190000008982B58                           YYY                        COMITE INTERNATIONAL DE LA CROIX ROU E                                          ORD:COMITE INTERNATIONAL DE LA CROIX ROU E DT.ORD:000000 DESCR.OPERAZIONE SCT:INVOICE 166/18 - 25/01/18&lt;*&gt; </t>
  </si>
  <si>
    <t>02/02/2018</t>
  </si>
  <si>
    <t>72.709,90</t>
  </si>
  <si>
    <t xml:space="preserve">0959BIM69640  BEN. 1/RED CRESCENTZZ3CIETY OF TAJIKISTA 1/N 2/GAGARIN AV               . 3/KZ/ALMATY  CAUS. YOUTH PROJECT 2017-2018  DI. EUR OP.ESTERO 31/01/2018 NUM.07506 DISPOSIZIONE DI BONIFICO RIF. 00959BIM69640 BEN. 1/RED CRESCENT SOCIETY OF TAJIKI STA 1/N 2/GAGARIN AVE. 3/KZ/ALMATY CAUS. YOUTH PROJECT 20 17-2018 DI. EUR 72.600,00 COMM.INT EUR 108,90 COME DA DIS TINTA BANK LINK B1NJ7062 260267 DEL 2018/01/29 SPESE EUR 1 ,00                              </t>
  </si>
  <si>
    <t>01/02/2018</t>
  </si>
  <si>
    <t xml:space="preserve">VOSTRA DISPOSIZIONE EMOLUMENTIB1NJ7 ASSOCIAZIONE DELLA CR000000099944126 BENEF. DIVERSI V/ORDINE E CONTO DESCR.OPERAZIONE SCT:GENNAIO 2018&lt;*&gt; RIFERIMENTO SCT:5080741517316542255 IDENTIFICATIVO SCT:0623000038242228390320403204ITIB RIF. CRO: NROSUPCBI 943535                                                                                               </t>
  </si>
  <si>
    <t xml:space="preserve">DISPOSIZIONE DI PAGAMENTOID10623000038247439260320403204ITIB   9698391517389767301                                                  RI1GIROCONTO PER ERRATO ACCREDIT        O                                                                  B1NJ7 ASSOCIAZIONE DELLA CR000000099953331 CROCE ROSSA ITALIANA - COMITATO DI POMPEI V/ORDINE E CONTO DESCR.OPERAZIONE SCT:GIROCONTO PER ERRATO ACCREDIT O&lt;*&gt; RIFERIMENTO SCT:9698391517389767301 IDENTIFICATIVO SCT:0623000038247439260320403204ITIB RIF. CRO: NROSUPCBI 945182                                                 </t>
  </si>
  <si>
    <t>347,70</t>
  </si>
  <si>
    <t xml:space="preserve">DISPOSIZIONE DI PAGAMENTOID10623000038247440260320403204ITIB   2284111517389966442                                                  B1NJ7 ASSOCIAZIONE DELLA CR000000099953333 STAR SPA V/ORDINE E CONTO DESCR.OPERAZIONE SCT:SALDO FT N. 6 DEL29/01/2018&lt; *&gt; RIFERIMENTO SCT:2284111517389966442 IDENTIFICATIVO SCT:0623000038247440260320403204ITIB RIF.CRO: NROSUPCBI 945190                                                                                      </t>
  </si>
  <si>
    <t>24.279,27</t>
  </si>
  <si>
    <t xml:space="preserve">DISPOSIZIONE DI PAGAMENTOB1NJ7 ASSOCIAZIONE DELLA CR000000100080766 BENEF. DIVERSI V/ORDINE E CONTO RIF. CRO: NROSUPCBI 940721      </t>
  </si>
  <si>
    <t>11.600,00</t>
  </si>
  <si>
    <t xml:space="preserve">DISPOSIZIONE DI PAGAMENTOID1ND                                 3048291517480419979                                                  RI1GIROCONTO CONTRIBUTO SALA SIR        ACUSA 2017                                                         B1NJ7 ASSOCIAZIONE DELLA CR000000100081320 GIRO A CONTO 999/0306901/84 CRI REGIONALE SICILIA NUOVO V/ORDINEE CONTO DESCR.OPERAZIONE SCT:GIROCONTO CONTRIBUTO SALA SIR ACUSA 2017&lt;*&gt; RIFERIMENTO SCT:3048291517480419979 IDENTIFICATIVO SCT: RIF. CRO: NROSUPCBI 948067                                                           </t>
  </si>
  <si>
    <t>183,00</t>
  </si>
  <si>
    <t xml:space="preserve">DISPOSIZIONE DI PAGAMENTOID10623000038311400260320403204ITIB   2948751517494152087                                                  RI1DISMISSIONE ROULOTTE SENZA TA        RGA PARCHEGGIATA PRESSO CONE ROMA                                  B1NJ7 ASSOCIAZIONE DELLA CR000000100081583 RULLO TEC.E.R. S.R.L. V/ORDINE E CONTO DESCR.OPERAZIONE SCT:DISMISSIONE ROULOTTE SENZA TA RGA PARCHEGGIATA PRESSO CONE ROMA&lt;*&gt; RIFERIMENTO SCT:2948751517494152087 IDENTIFICATIVO SCT:0623000038311400260320403204ITIB RIF. CRO: NROSUPCBI 949061                                     </t>
  </si>
  <si>
    <t>52.585,51</t>
  </si>
  <si>
    <t xml:space="preserve">DISPOSIZIONE DI PAGAMENTOID10623000038311338260320403204ITIB   3181891517487787651                                                  RI1SALDO FT 7X00980717-7X0121711        1-7X04148396-7X04225827-7X05247652-8W0074689                       B1NJ7 ASSOCIAZIONE DELLA CR000000100081462 TELECOM ITALIA S.P.A. V/ORDINE E CONTO DESCR.OPERAZIONE SCT:SALDO FT 7X00980717-7X0121711 1-7X04148396-7X04225827-7X05247652-8W0074689&lt;*&gt; RIFERIMENTO SCT:3181891517487787651 IDENTIFICATIVO SCT:0623000038311338260320403204ITIB RIF. CRO: NROSUPCBI 948759                          </t>
  </si>
  <si>
    <t>181,15</t>
  </si>
  <si>
    <t xml:space="preserve">GIROCONTO/BONIFICOID10623030634003211480010032003IT     RIMBORSO ERRATO USO CC AZIENDALE                                     YY2                                                  IT21R0623003204000030579343                           YYY02022018                RONZI FLAVIO                                                                    ORD:RONZI FLAVIO DT.ORD:020218 RIFERIMENTO SCT:RIMBORSO ERRATO USO CC AZIENDALE IDENTIFICATIVO SCT:0623030634003211480010032003IT IBAN:IT21R0623003204000030579343 DA: 06230/03204                                    </t>
  </si>
  <si>
    <t>05/02/2018</t>
  </si>
  <si>
    <t>5.310,60</t>
  </si>
  <si>
    <t xml:space="preserve">DISPOSIZIONE DI PAGAMENTOID10623000038328415260320403204ITIB   9563161517562085054                                                  RI1SALDO FT. AH22315144 DEL 14.1        2.2017                                                             B1NJ7 ASSOCIAZIONE DELLA CR000000100133403 VODAFONE ITALIA S.P.A. V/ORDINE E CONTO DESCR.OPERAZIONE SCT:SALDO FT. AH22315144 DEL 14.1 2.2017&lt;*&gt; RIFERIMENTO SCT:9563161517562085054 IDENTIFICATIVO SCT:0623000038328415260320403204ITIB RIF. CRO: NROSUPCBI 950180                                                               </t>
  </si>
  <si>
    <t>GIROCONTO/BONIFICOID15034000466738033483404034040IT     ND                                                                   RI1DONAZIONE                                                                                               YY2                                                  IT11G0503434040000000000518                           YYY                        GIACOMAZZI VALENTINA                                                            ORD:GIACOMAZZI VALENTINA DT.ORD:000000 DESCR.OPERAZIONE SCT:DONAZIONE&lt;*&gt; IDENTIFICATIVO SCT:503400046673803</t>
  </si>
  <si>
    <t>06/02/2018</t>
  </si>
  <si>
    <t>28.841,63</t>
  </si>
  <si>
    <t xml:space="preserve">DISPOSIZIONE DI PAGAMENTOID1ND                                 1530961510214384280                                                  RI1SPOSTAMENTO FONDI BNL PER EME        RGENZA SISMA CENTRO ITALIA                                         B1NJ7 ASSOCIAZIONE DELLA CR000000100267502 GIRO A CONTO 999/0306316/81 ASSOCIAZIONE DELLA CROCE ROSSA ITALIANA - RACCOLTA FONDI V/ORDINE E CONTO DESCR.OPERAZIONE SCT:SPOSTAMENTO FONDI BNL PER EME RGENZA SISMA CENTRO ITALIA&lt;*&gt; RIFERIMENTO SCT:1530961510214384280 IDENTIFICATIVO SCT: RIF. CRO: NROSUPCBI 794164             </t>
  </si>
  <si>
    <t>500.000,00</t>
  </si>
  <si>
    <t>DISPOSIZIONE DI PAGAMENTOID1ND                                 1530961510214384280                                                  RI1SPOSTAMENTO FONDI BNL PER EME        RGENZA SISMA CENTRO ITALIA                                         B1NJ7 ASSOCIAZIONE DELLA CR000000100267504 GIRO A CONTO 999/0306316/81 ASSOCIAZIONE DELLA CROCE ROSSA ITALIANA - RACCOLTA FONDI V/ORDINE E CONTO DESCR.OPERAZIONE SCT:SPOSTAMENTO FONDI BNL PER EME RGENZA SISMA CENTRO ITALIA&lt;*&gt; RIFERIMENTO SCT:1530961510214384280 IDENTIFICATIVO SCT: RIF. CRO: NROSUPCBI 2017122018304051199</t>
  </si>
  <si>
    <t>25.000,00</t>
  </si>
  <si>
    <t xml:space="preserve">DISPOSIZIONE DI PAGAMENTOID1ND                                 9534201517573030288                                                  RI1VERSAMENTO II TRANCHE MEF 201        7                                                                  B1NJ7 ASSOCIAZIONE DELLA CR000000100268578 GIRO A CONTO 999/0306335/03 CROCE ROSSA ITALIANA - REGIONE MOLISE V/ORDINE E CONTO DESCR.OPERAZIONE SCT:VERSAMENTO II TRANCHE MEF 201 7&lt;*&gt; RIFERIMENTO SCT:9534201517573030288 IDENTIFICATIVO SCT: RIF. CRO: NROSUPCBI 951502                                                         </t>
  </si>
  <si>
    <t>10.524,00</t>
  </si>
  <si>
    <t xml:space="preserve">VOSTRA DISPOSIZIONE EMOLUMENTIB1NJ7 ASSOCIAZIONE DELLA CR000000100278328 BENEF. DIVERSI V/ORDINE E CONTO RIF. CRO: NROSUPCBI 951783      </t>
  </si>
  <si>
    <t xml:space="preserve">VOSTRA DISPOSIZIONE EMOLUMENTIB1NJ7 ASSOCIAZIONE DELLA CR000000100278337 BENEF. DIVERSI V/ORDINE E CONTO DESCR.OPERAZIONE SCT:GENNAIO 2018&lt;*&gt; RIFERIMENTO SCT:8740821517579045201 IDENTIFICATIVO SCT: RIF. CRO: NROSUPCBI 951783                    </t>
  </si>
  <si>
    <t>9.774,10</t>
  </si>
  <si>
    <t xml:space="preserve">DISPOSIZIONE DI PAGAMENTOB1NJ7 ASSOCIAZIONE DELLA CR000000100287135 BENEF. DIVERSI V/ORDINE E CONTO RIF. CRO: NROSUPCBI 948776      </t>
  </si>
  <si>
    <t>17.169,38</t>
  </si>
  <si>
    <t>GIROCONTO/BONIFICOID10623000038392615260320403204ITIB   0015411517823873419                                                  RI1RESO RIMANENZA SOLFERINO 2017                                                                           YY2                                                  IT70D0623003204000030633907                           YYY05022018                ASSOCIAZIONE DELLA CROCE ROSSA ITALI NA                                         ORD:ASSOCIAZIONE DELLA CROCE ROSSA ITALI NA DT.ORD:050218 DESCR.OPERAZIONE SCT:RESO RIMANENZA SOLFERINO 201</t>
  </si>
  <si>
    <t>07/02/2018</t>
  </si>
  <si>
    <t>3.385,37</t>
  </si>
  <si>
    <t xml:space="preserve">DISPOSIZIONE DI PAGAMENTOB1NJ7 ASSOCIAZIONE DELLA CR000000100401730 BENEF. DIVERSI V/ORDINE E CONTO RIF. CRO: NROSUPCBI 951510      </t>
  </si>
  <si>
    <t>1.500,00</t>
  </si>
  <si>
    <t xml:space="preserve">DISPOSIZIONE DI PAGAMENTOID10623000038461016260320403204ITIB   4476181517578319561                                                  RI1FONDI 81 CORSO DIU PER OPERAT        ORI INTERNAZIONALI E 55 CORSO PER CONSIGLIERI QUAL        IFICATI DRI2IU                                                                                                      B1NJ7 ASSOCIAZIONE DELLA CR000000100413425 CROCE ROSSA ITALIANA COMITATO DI SORIANO NEL CIMINO V/ORDINE E CONTO DESCR.OPERAZIONE SCT:FONDI 81 CORSO DIU PER OPERAT ORI INTERNAZIONALI E 55 CORSO PER CONSIGLIERI QUAL </t>
  </si>
  <si>
    <t>1.015,00</t>
  </si>
  <si>
    <t xml:space="preserve">DISPOSIZIONE DI PAGAMENTOID10623000038461044260320403204ITIB   5082061517842978154                                                  RI1SALDO FT 20 DEL 17-11-2016                                                                              B1NJ7 ASSOCIAZIONE DELLA CR000000100413469 RISTOVA SRL V/ORDINE E CONTO DESCR.OPERAZIONE SCT:SALDO FT 20 DEL 17-11-2016&lt;*&gt; RIFERIMENTO SCT:5082061517842978154 IDENTIFICATIVO SCT:0623000038461044260320403204ITIB RIF. CRO: NROSUPCBI 955294                                                                                    </t>
  </si>
  <si>
    <t>09/02/2018</t>
  </si>
  <si>
    <t>348,92</t>
  </si>
  <si>
    <t>GIROCONTO/BONIFICOID15034901955598039480320003200IT     VANTAGGT0503408/02/2018T085049                                       RI1RESTITUZIONE ERRATO PAGAMENTO                                                                           YY2                                                  IT03S0503403214000000130312                           YYY                        SCIBBOLET SOCIETA COOPERATIVA                                                   ORD:SCIBBOLET SOCIETA COOPERATIVA DT.ORD:000000 DESCR.OPERAZIONE SCT:RESTITUZIONE ERRATO PAGAMENTO&lt;*&gt; RIFER</t>
  </si>
  <si>
    <t>12/02/2018</t>
  </si>
  <si>
    <t>10/02/2018</t>
  </si>
  <si>
    <t>05</t>
  </si>
  <si>
    <t xml:space="preserve">PRELIEVO NOSTRO SPORTELLO AUTOM.PREL. CON CARTA 02721988 DEL 10/02/18 ORE 10.43 CR DIT AGRICOLE CARIPARMA -SPORT. 7508 AG. DI ROMA 4       </t>
  </si>
  <si>
    <t>397,00</t>
  </si>
  <si>
    <t xml:space="preserve">DISPOSIZIONE DI PAGAMENTOID10623000038595154260320403204ITIB   1051251518075576016                                                  RI1ANTICIPO SPESE MISSIONE TOKYO         24/02-01/03/2018                                                  B1NJ7 ASSOCIAZIONE DELLA CR000000100715282 DAMIANI FABRIZIO V/ORDINE E CONTO DESCR.OPERAZIONE SCT:ANTICIPO SPESE MISSIONE TOKYO 24/02-01/03/2018&lt;*&gt; RIFERIMENTO SCT:1051251518075576016 IDENTIFICATIVO SCT:0623000038595154260320403204ITIB RIF. CRO: NROSUPCBI 962082                                                           </t>
  </si>
  <si>
    <t>5.177,68</t>
  </si>
  <si>
    <t xml:space="preserve">DISPOSIZIONE DI PAGAMENTOB1NJ7 ASSOCIAZIONE DELLA CR000000100739081 BENEF. DIVERSI V/ORDINE E CONTO RIF. CRO: NROSUPCBI 845827      </t>
  </si>
  <si>
    <t>41.921,37</t>
  </si>
  <si>
    <t xml:space="preserve">DISPOSIZIONE DI PAGAMENTOID10623000038603006260320403204ITIB   8490521518014628732                                                  RI1PSSA CALBRIA DICEMBRE 2017                                                                              B1NJ7 ASSOCIAZIONE DELLA CR000000100739537 CROCE ROSSA ITALIANA COMITATO DI REGGIO CALABRIA V/ORDINE E CONTO DESCR.OPERAZIONE SCT:PSSA CALBRIA DICEMBRE 2017&lt;*&gt; RIFERIMENTO SCT:8490521518014628732 IDENTIFICATIVO SCT:0623000038603006260320403204ITIB RIF. CRO: NROSUPCBI 960956                                               </t>
  </si>
  <si>
    <t>12.864,84</t>
  </si>
  <si>
    <t xml:space="preserve">DISPOSIZIONE DI PAGAMENTOB1NJ7 ASSOCIAZIONE DELLA CR000000100739539 BENEF. DIVERSI V/ORDINE E CONTO RIF. CRO: NROSUPCBI 961284      </t>
  </si>
  <si>
    <t>815,00</t>
  </si>
  <si>
    <t xml:space="preserve">DISPOSIZIONE DI PAGAMENTOID10623000038603025260320403204ITIB   9480631518078792562                                                  RI1PRATICA 24375 CARBONE MICHELE         CESSIONE DEL QUINTO AGOSTO DICEMBRE 2017                          B1NJ7 ASSOCIAZIONE DELLA CR000000100739563 CREDEM S.P.A. V/ORDINE E CONTO DESCR.OPERAZIONE SCT:PRATICA 24375 CARBONE MICHELE CESSIONE DEL QUINTO AGOSTO DICEMBRE 2017&lt;*&gt; RIFERIMENTO SCT:9480631518078792562 IDENTIFICATIVO SCT:0623000038603025260320403204ITIB RIF. CRO: NROSUPCBI 962269                                      </t>
  </si>
  <si>
    <t>163,00</t>
  </si>
  <si>
    <t xml:space="preserve">DISPOSIZIONE DI PAGAMENTOID10623000038603026260320403204ITIB   1266961518078896062                                                  RI1PRATICA 24375 CARBONE MICHELE         CESSIONE DEL QUINTO GENNAIO 2018                                  B1NJ7 ASSOCIAZIONE DELLA CR000000100739565 CREDEM S.P.A. V/ORDINE E CONTO DESCR.OPERAZIONE SCT:PRATICA 24375 CARBONE MICHELE CESSIONE DEL QUINTO GENNAIO 2018&lt;*&gt; RIFERIMENTO SCT:1266961518078896062 IDENTIFICATIVO SCT:0623000038603026260320403204ITIB RIF. CRO: NROSUPCBI 962275                                              </t>
  </si>
  <si>
    <t>25.634,60</t>
  </si>
  <si>
    <t xml:space="preserve">DISPOSIZIONE DI PAGAMENTOID10623000038616733260320403204ITIB   6266481512559361625                                                  RI1SALDO FT  F000005798                                                                                    B1NJ7 ASSOCIAZIONE DELLA CR000000100759168 BRE ALLIANCE HOSPITALITY ITALY SRL V/ORDINE E CONTO DESCR.OPERAZIONE SCT:SALDO FT F000005798&lt;*&gt; RIFERIMENTO SCT:6266481512559361625 IDENTIFICATIVO SCT:0623000038616733260320403204ITIB RIF. CRO: NROSUPCBI 2017122714225834739704                                                    </t>
  </si>
  <si>
    <t>2.959,15</t>
  </si>
  <si>
    <t xml:space="preserve">DISPOSIZIONE DI PAGAMENTOID10623000038616966260320403204ITIB   6301291518080542349                                                  RI1RIMBORSO SPESE FIERA DELLA SI        CUREZZA 2017                                                       B1NJ7 ASSOCIAZIONE DELLA CR000000100759428 CROCE ROSSA ITALIANA COMITATO PROVINCIALE DI MILANO V/ORDINE E CONTO DESCR.OPERAZIONE SCT:RIMBORSO SPESE FIERA DELLA SI CUREZZA 2017&lt;*&gt; RIFERIMENTO SCT:6301291518080542349 IDENTIFICATIVO SCT:0623000038616966260320403204ITIB RIF. CRO: NROSUPCBI 962401                            </t>
  </si>
  <si>
    <t>78.749,40</t>
  </si>
  <si>
    <t xml:space="preserve">DISPOSIZIONE DI PAGAMENTOID10623000038617992260320403204ITIB   6782961518161077734                                                  RI1SALDO FT 7217207749-6706-6887        -5866-5949 CIG ZCD216C347-ZB020CBA7A                               B1NJ7 ASSOCIAZIONE DELLA CR000000100760552 PERKIN ELMER ITALIA S.P.A. V/ORDINE E CONTO DESCR.OPERAZIONE SCT:SALDO FT 7217207749-6706-6887 -5866-5949 CIG ZCD216C347-ZB020CBA7A&lt;*&gt; RIFERIMENTO SCT:6782961518161077734  IDENTIFICATIVO SCT:0623000038617992260320403204ITIB RIF. CRO: NROSUPCBI 965411                            </t>
  </si>
  <si>
    <t>9.247,60</t>
  </si>
  <si>
    <t xml:space="preserve">DISPOSIZIONE DI PAGAMENTOID10623000038618270260320403204ITIB   4736621518175377324                                                  RI1SALDO FT 6/2018 CIG Z9421AEA6        E                                                                  B1NJ7 ASSOCIAZIONE DELLA CR000000100760914 COMUNICAZIONE 2000 SRL V/ORDINE E CONTO DESCR.OPERAZIONE SCT:SALDO FT 6/2018 CIG Z9421AEA6 E&lt;*&gt; RIFERIMENTO SCT:4736621518175377324 IDENTIFICATIVO SCT:0623000038618270260320403204ITIB RIF. CRO: NROSUPCBI 966601                                                                    </t>
  </si>
  <si>
    <t xml:space="preserve">DISPOSIZIONE DI PAGAMENTOID10623000038619540ZL0320403204ITIB   6951231518183803840                                                  RI1BRUSSELS TRAINING FEE CARMELA         TODISCO                                                           B1NJ7 ASSOCIAZIONE DELLA CR000000100762533 CRUZ ROJA ESPANOLA V/ORDINE E CONTO DESCR.OPERAZIONE SCT:BRUSSELS TRAINING FEE CARMELA TODISCO&lt;*&gt; RIFERIMENTO SCT:6951231518183803840 IDENTIFICATIVO SCT:0623000038619540ZL0320403204ITIB RIF. CRO: NROSUPCBI 967064                                                                  </t>
  </si>
  <si>
    <t xml:space="preserve">DISPOSIZIONE DI PAGAMENTOID10623000038620105260320403204ITIB   2324011518185782684                                                  RI1ANTICIPO SPESE MISSIONE BRUXE        LLES                                                               B1NJ7 ASSOCIAZIONE DELLA CR000000100763335 TODISCO CARMELA V/ORDINE E CONTO DESCR.OPERAZIONE SCT:ANTICIPO SPESE MISSIONE BRUXE LLES&lt;*&gt; RIFERIMENTO SCT:2324011518185782684 IDENTIFICATIVO SCT:0623000038620105260320403204ITIB RIF. CRO: NROSUPCBI 967223                                                                        </t>
  </si>
  <si>
    <t>71,98</t>
  </si>
  <si>
    <t>11</t>
  </si>
  <si>
    <t xml:space="preserve">PAGAMENTO UTENZESDD A : ACCA SOFTWARE SPA SALDO NS. FAT. 011690 DEL 12/01/2018 ADDEBITO SDD NUMERO 8839867835              </t>
  </si>
  <si>
    <t>144.315,00</t>
  </si>
  <si>
    <t xml:space="preserve">GIROCONTO/BONIFICOID10100040747934008480322003220IT     ND                                                                   RI1/BENEF/CIG 7070271C31 II ACCONTO PERSONALE CRI PRESSO USMAF SASN SICILIA                                YY2                                                  IT67Q01000032200000MANDINFO                           YYY                        SALUTE                                                                          ORD:SALUTE DT.ORD:000000 DESCR.OPERAZIONE SCT:/BENEF/CIG 7070271C31 II ACCONTO PERS ONALE CRI PRESSO USMAF </t>
  </si>
  <si>
    <t>105.741,00</t>
  </si>
  <si>
    <t>GIROCONTO/BONIFICOID10100040748009004480322003220IT     ND                                                                   RI1/BENEF/CIG 7070294F2B PAGAM. II ACCONTO CONVENZ. PERSONALE CRI NORD                                     YY2                                                  IT67Q01000032200000MANDINFO                           YYY                        SALUTE                                                                          ORD:SALUTE DT.ORD:000000 DESCR.OPERAZIONE SCT:/BENEF/CIG 7070294F2B PAGAM. II ACCON TO CONVENZ. PERSONALE C</t>
  </si>
  <si>
    <t>13/02/2018</t>
  </si>
  <si>
    <t>2.000,00</t>
  </si>
  <si>
    <t xml:space="preserve">DISPOSIZIONE DI PAGAMENTOID10623000038691018260320403204ITIB   8090011518451661918                                                  RI1SALDO SERVIZIO POSTA PICK UP         LIGHT FULL                                                         B1NJ7 ASSOCIAZIONE DELLA CR000000100917005 POSTE ITALIANE SPA ALT CENTRO INCASSI PICKUP POSTAEASY V/ORDINE E CONTO DESCR.OPERAZIONE SCT:SALDO SERVIZIO POSTA PICK UP LIGHT FULL&lt;*&gt; RIFERIMENTO SCT:8090011518451661918 IDENTIFICATIVO SCT:0623000038691018260320403204ITIB RIF. CRO: NROSUPCBI 971186                            </t>
  </si>
  <si>
    <t>GIROCONTO/BONIFICOID10100040748250211480322003220IT     ND                                                                   RI1/BENEF/CIG 706572658C II ACCONTO REP SANITA PUBBLICA                                                    YY2                                                  IT67Q01000032200000MANDINFO                           YYY                        SALUTE                                                                          ORD:SALUTE DT.ORD:000000 DESCR.OPERAZIONE SCT:/BENEF/CIG 706572658C II ACCONTO REP SANITA PUBBLICA&lt;*&gt; IDENT</t>
  </si>
  <si>
    <t>15/02/2018</t>
  </si>
  <si>
    <t>1,57</t>
  </si>
  <si>
    <t xml:space="preserve">IMPOSTE E TASSEF24CBI CODICE SIA B1NJ7 0000013669721006 DELEGA NUMERO: 003701549000000017                                 </t>
  </si>
  <si>
    <t>15.275,25</t>
  </si>
  <si>
    <t xml:space="preserve">IMPOSTE E TASSEF24CBI CODICE SIA B1NJ7 0000013669721006 DELEGA NUMERO: 003701549000000001                                 </t>
  </si>
  <si>
    <t>1.923,11</t>
  </si>
  <si>
    <t xml:space="preserve">IMPOSTE E TASSEF24CBI CODICE SIA B1NJ7 0000013669721006 DELEGA NUMERO: 003701549000000002                                 </t>
  </si>
  <si>
    <t>481,31</t>
  </si>
  <si>
    <t xml:space="preserve">IMPOSTE E TASSEF24CBI CODICE SIA B1NJ7 0000013669721006 DELEGA NUMERO: 003701549000000003                                 </t>
  </si>
  <si>
    <t>659,79</t>
  </si>
  <si>
    <t xml:space="preserve">IMPOSTE E TASSEF24CBI CODICE SIA B1NJ7 0000013669721006 DELEGA NUMERO: 003701549000000004                                 </t>
  </si>
  <si>
    <t>1.955,31</t>
  </si>
  <si>
    <t xml:space="preserve">IMPOSTE E TASSEF24CBI CODICE SIA B1NJ7 0000013669721006 DELEGA NUMERO: 003701549000000005                                 </t>
  </si>
  <si>
    <t>4.006,06</t>
  </si>
  <si>
    <t xml:space="preserve">IMPOSTE E TASSEF24CBI CODICE SIA B1NJ7 0000013669721006 DELEGA NUMERO: 003701549000000006                                 </t>
  </si>
  <si>
    <t>63,18</t>
  </si>
  <si>
    <t xml:space="preserve">IMPOSTE E TASSEF24CBI CODICE SIA B1NJ7 0000013669721006 DELEGA NUMERO: 003701549000000007                                 </t>
  </si>
  <si>
    <t>62,18</t>
  </si>
  <si>
    <t xml:space="preserve">IMPOSTE E TASSEF24CBI CODICE SIA B1NJ7 0000013669721006 DELEGA NUMERO: 003701549000000008                                 </t>
  </si>
  <si>
    <t>70,38</t>
  </si>
  <si>
    <t xml:space="preserve">IMPOSTE E TASSEF24CBI CODICE SIA B1NJ7 0000013669721006 DELEGA NUMERO: 003701549000000009                                 </t>
  </si>
  <si>
    <t>64,34</t>
  </si>
  <si>
    <t xml:space="preserve">IMPOSTE E TASSEF24CBI CODICE SIA B1NJ7 0000013669721006 DELEGA NUMERO: 003701549000000010                                 </t>
  </si>
  <si>
    <t>39,48</t>
  </si>
  <si>
    <t xml:space="preserve">IMPOSTE E TASSEF24CBI CODICE SIA B1NJ7 0000013669721006 DELEGA NUMERO: 003701549000000012                                 </t>
  </si>
  <si>
    <t>50,24</t>
  </si>
  <si>
    <t xml:space="preserve">IMPOSTE E TASSEF24CBI CODICE SIA B1NJ7 0000013669721006 DELEGA NUMERO: 003701549000000011                                 </t>
  </si>
  <si>
    <t>1.426,34</t>
  </si>
  <si>
    <t xml:space="preserve">IMPOSTE E TASSEF24CBI CODICE SIA B1NJ7 0000013669721006 DELEGA NUMERO: 003701549000000013                                 </t>
  </si>
  <si>
    <t>87,80</t>
  </si>
  <si>
    <t xml:space="preserve">IMPOSTE E TASSEF24CBI CODICE SIA B1NJ7 0000013669721006 DELEGA NUMERO: 003701549000000014                                 </t>
  </si>
  <si>
    <t>71,69</t>
  </si>
  <si>
    <t xml:space="preserve">IMPOSTE E TASSEF24CBI CODICE SIA B1NJ7 0000013669721006 DELEGA NUMERO: 003701549000000015                                 </t>
  </si>
  <si>
    <t>173,60</t>
  </si>
  <si>
    <t xml:space="preserve">IMPOSTE E TASSEF24CBI CODICE SIA B1NJ7 0000013669721006 DELEGA NUMERO: 003701549000000016                                 </t>
  </si>
  <si>
    <t>0,01</t>
  </si>
  <si>
    <t xml:space="preserve">IMPOSTE E TASSEF24CBI CODICE SIA B1NJ7 0000013669721006 DELEGA NUMERO: 003701550000000001                                 </t>
  </si>
  <si>
    <t>360.717,20</t>
  </si>
  <si>
    <t xml:space="preserve">IMPOSTE E TASSEF24CBI CODICE SIA B1NJ7 0000013669721006 DELEGA NUMERO: 003701548000000001                                 </t>
  </si>
  <si>
    <t>14/02/2018</t>
  </si>
  <si>
    <t>1.400,00</t>
  </si>
  <si>
    <t xml:space="preserve">DISPOSIZIONE DI PAGAMENTOB1NJ7 ASSOCIAZIONE DELLA CR000000101047052 BENEF. DIVERSI V/ORDINE E CONTO RIF. CRO: NROSUPCBI 966665      </t>
  </si>
  <si>
    <t>1.053,04</t>
  </si>
  <si>
    <t xml:space="preserve">DISPOSIZIONE DI PAGAMENTOID10623000038739794260320403204ITIB   8021561518454317154                                                  RI1SALDO PROFORMA N. 16 DEL 24.0        1.2018                                                             B1NJ7 ASSOCIAZIONE DELLA CR000000101047244 NOTAIO FRANCESCO PALLINO V/ORDINE E CONTO DESCR.OPERAZIONE SCT:SALDO PROFORMA N. 16 DEL 24.0 1.2018&lt;*&gt; RIFERIMENTO SCT:8021561518454317154 IDENTIFICATIVO SCT:0623000038739794260320403204ITIB RIF. CRO: NROSUPCBI 971362                                                             </t>
  </si>
  <si>
    <t>19.509,14</t>
  </si>
  <si>
    <t xml:space="preserve">DISPOSIZIONE DI PAGAMENTOID10623000038741857260320403204ITIB   9481251518540200261                                                  RI1SALDO FT 16BR000070726-17BR00        00255085-17BR000173160                                             B1NJ7 ASSOCIAZIONE DELLA CR000000101049823 CAM SPA V/ORDINE E CONTO DESCR.OPERAZIONE SCT:SALDO FT 16BR000070726-17BR00 00255085-17BR000173160&lt;*&gt; RIFERIMENTO SCT:9481251518540200261 IDENTIFICATIVO SCT:0623000038741857260320403204ITIB RIF. CRO: NROSUPCBI 974423                                                              </t>
  </si>
  <si>
    <t>140.140,00</t>
  </si>
  <si>
    <t xml:space="preserve">DISPOSIZIONE DI PAGAMENTOID10623000038748136260320403204ITIB   6963931517594376311                                                  RI1SALDO FATTURA 5A/2018 CIG  73        418248D2                                                           B1NJ7 ASSOCIAZIONE DELLA CR000000101086533 ALFATOUR BY LP DI LPM V/ORDINE E CONTO DESCR.OPERAZIONE SCT:SALDO FATTURA 5A/2018 CIG 73 418248D2&lt;*&gt; RIFERIMENTO SCT:6963931517594376311 IDENTIFICATIVO SCT:0623000038748136260320403204ITIB RIF. CRO: NROSUPCBI 952558                                                               </t>
  </si>
  <si>
    <t>256.584,93</t>
  </si>
  <si>
    <t xml:space="preserve">DISPOSIZIONE DI PAGAMENTOB1NJ7 ASSOCIAZIONE DELLA CR000000101086543 BENEF. DIVERSI V/ORDINE E CONTO RIF. CRO: NROSUPCBI 969734      </t>
  </si>
  <si>
    <t>14.720,14</t>
  </si>
  <si>
    <t xml:space="preserve">PAG. PER UTILIZZO CARTE CREDITOSDD A : CARTASI S.P.A. CORSO SEMPIONE, 55 ADDEBITO SPESE CARTA DI CREDITO ESTRATTO CONTO DEL : 31/01 /2 018 ADDEBITO SDD NUMERO 8840129468                                                                            </t>
  </si>
  <si>
    <t>16/02/2018</t>
  </si>
  <si>
    <t>1.141,44</t>
  </si>
  <si>
    <t xml:space="preserve">DISPOSIZIONE DI PAGAMENTOB1NJ7 ASSOCIAZIONE DELLA CR000000101235397 BENEF. DIVERSI V/ORDINE E CONTO RIF. CRO: NROSUPCBI 951610      </t>
  </si>
  <si>
    <t>963,80</t>
  </si>
  <si>
    <t xml:space="preserve">DISPOSIZIONE DI PAGAMENTOID10623000038817864260320403204ITIB   4472231518270261265                                                  RI1SALDO FT. R/1001 CIG Z73209FC        B0                                                                 B1NJ7 ASSOCIAZIONE DELLA CR000000101235407 MEDIAMAKING V/ORDINE E CONTO DESCR.OPERAZIONE SCT:SALDO FT. R/1001 CIG Z73209FC B0&lt;*&gt; RIFERIMENTO SCT:4472231518270261265 IDENTIFICATIVO SCT:0623000038817864260320403204ITIB RIF. CRO: NROSUPCBI 968315                                                                              </t>
  </si>
  <si>
    <t>2.427,80</t>
  </si>
  <si>
    <t xml:space="preserve">DISPOSIZIONE DI PAGAMENTOID1ND                                 0014431518270334484                                                  B1NJ7 ASSOCIAZIONE DELLA CR000000101235409 LITOGRAPH SRL V/ORDINE E CONTO DESCR.OPERAZIONE SCT:SALDO FT 103CIG Z0F1FEA023&lt;* &gt; RIFERIMENTO SCT:0014431518270334484 IDENTIFICATIVO SCT: RIF. CRO: NROSUPCBI 968315      </t>
  </si>
  <si>
    <t>214.000,20</t>
  </si>
  <si>
    <t xml:space="preserve">DISPOSIZIONE DI PAGAMENTOID10623000038817871260320403204ITIB   1072361518279974918                                                  RI1SALDO FT 1714000906 DEL 29/09        /2017 E FT 1714000907 DEL 29/09/17                                 B1NJ7 ASSOCIAZIONE DELLA CR000000101235417 IVECO DV S.P.A. V/ORDINE E CONTO DESCR.OPERAZIONE SCT:SALDO FT 1714000906 DEL 29/09 /2017 E FT 1714000907 DEL 29/09/17&lt;*&gt; RIFERIMENTO SCT:1072361518279974918 IDENTIFICATIVO SCT:0623000038817871260320403204ITIB RIF. CRO: NROSUPCBI 968332                                          </t>
  </si>
  <si>
    <t>13.215,50</t>
  </si>
  <si>
    <t xml:space="preserve">DISPOSIZIONE DI PAGAMENTOID10623000038817874260320403204ITIB   9303121518449998387                                                  RI1PROGETTO DI PARCELLA DEL 19/0        1/2018                                                             B1NJ7 ASSOCIAZIONE DELLA CR000000101235423 ALFREDO SAMENGO V/ORDINE E CONTO DESCR.OPERAZIONE SCT:PROGETTO DI PARCELLA DEL 19/0 1/2018&lt;*&gt; RIFERIMENTO SCT:9303121518449998387 IDENTIFICATIVO SCT:0623000038817874260320403204ITIB RIF. CRO: NROSUPCBI 971024                                                                      </t>
  </si>
  <si>
    <t>1.100,00</t>
  </si>
  <si>
    <t xml:space="preserve">DISPOSIZIONE DI PAGAMENTOID10623000038817875260320403204ITIB   0778211518450189059                                                  RI1SALDO PARCELLA N.7 DEL 30/01/        2018                                                               B1NJ7 ASSOCIAZIONE DELLA CR000000101235425 CIRIACI FLAVIO V/ORDINE E CONTO DESCR.OPERAZIONE SCT:SALDO PARCELLA N.7 DEL 30/01/ 2018&lt;*&gt; RIFERIMENTO SCT:0778211518450189059 IDENTIFICATIVO SCT:0623000038817875260320403204ITIB RIF. CRO: NROSUPCBI 971036                                                                         </t>
  </si>
  <si>
    <t xml:space="preserve">DISPOSIZIONE DI PAGAMENTOID10623000038817931260320403204ITIB   1392941518598366758                                                  RI1ANTICIPO MISSIONE NIGER DAL 1        9/02/18 AL 24/02/2018                                              B1NJ7 ASSOCIAZIONE DELLA CR000000101235505 CONTE GUENDALINA V/ORDINE E CONTO DESCR.OPERAZIONE SCT:ANTICIPO MISSIONE NIGER DAL 1 9/02/18 AL 24/02/2018&lt;*&gt; RIFERIMENTO SCT:1392941518598366758 IDENTIFICATIVO SCT:0623000038817931260320403204ITIB RIF. CRO: NROSUPCBI 975269                                                      </t>
  </si>
  <si>
    <t>70.079,74</t>
  </si>
  <si>
    <t xml:space="preserve">DISPOSIZIONE DI PAGAMENTOB1NJ7 ASSOCIAZIONE DELLA CR000000101235512 BENEF. DIVERSI V/ORDINE E CONTO RIF. CRO: NROSUPCBI 975494      </t>
  </si>
  <si>
    <t>6.350,00</t>
  </si>
  <si>
    <t xml:space="preserve">DISPOSIZIONE DI PAGAMENTOB1NJ7 ASSOCIAZIONE DELLA CR000000101235530 BENEF. DIVERSI V/ORDINE E CONTO RIF. CRO: NROSUPCBI 976071      </t>
  </si>
  <si>
    <t>48.640,58</t>
  </si>
  <si>
    <t xml:space="preserve">DISPOSIZIONE DI PAGAMENTOID10623000038818966ZL0320403204ITIB   1100801518606100548                                                  RI1INVOICE N. AR0039218                                                                                    B1NJ7 ASSOCIAZIONE DELLA CR000000101236564 OSTERREICHISCHES ROTES KREUZ V/ORDINE E CONTO DESCR.OPERAZIONE SCT:INVOICE N. AR0039218&lt;*&gt; RIFERIMENTO SCT:1100801518606100548 IDENTIFICATIVO SCT:0623000038818966ZL0320403204ITIB RIF. CRO: NROSUPCBI 976237                                                                         </t>
  </si>
  <si>
    <t>2.537,60</t>
  </si>
  <si>
    <t xml:space="preserve">DISPOSIZIONE DI PAGAMENTOID10623000038818967260320403204ITIB   2132241518606853563                                                  RI1SALDO FATTURA 1/2018 DEL 02/0        2/2018                                                             B1NJ7 ASSOCIAZIONE DELLA CR000000101236566 MAT-INF DI MATTEO LAURETI V/ORDINE E CONTO DESCR.OPERAZIONE SCT:SALDO FATTURA 1/2018 DEL 02/0 2/2018&lt;*&gt; RIFERIMENTO SCT:2132241518606853563 IDENTIFICATIVO SCT:0623000038818967260320403204ITIB RIF. CRO: NROSUPCBI 976250                                                            </t>
  </si>
  <si>
    <t>468,87</t>
  </si>
  <si>
    <t xml:space="preserve">DISPOSIZIONE DI PAGAMENTOID10623000038825120260320403204ITIB   3375161518447125153                                                  RI1ANTICIPO SPESE MISSIONE TOKYO         DAL 24/02-01/03                                                   B1NJ7 ASSOCIAZIONE DELLA CR000000101244258 DE ANGELIS MARCELLO V/ORDINE E CONTO DESCR.OPERAZIONE SCT:ANTICIPO SPESE MISSIONE TOKYO DAL 24/02-01/03&lt;*&gt; RIFERIMENTO SCT:3375161518447125153 IDENTIFICATIVO SCT:0623000038825120260320403204ITIB RIF. CRO: NROSUPCBI 970716                                                         </t>
  </si>
  <si>
    <t>627,08</t>
  </si>
  <si>
    <t xml:space="preserve">DISPOSIZIONE DI PAGAMENTOB1NJ7 ASSOCIAZIONE DELLA CR000000101244260 BENEF. DIVERSI V/ORDINE E CONTO RIF. CRO: NROSUPCBI 970732      </t>
  </si>
  <si>
    <t>43.622,00</t>
  </si>
  <si>
    <t xml:space="preserve">DISPOSIZIONE DI PAGAMENTOID1ND                                 5573581510243088577                                                  RI1SALDO PARZIALE FATTURA 295/17         DEL 09/08/2017 SERVICE LUGLIO                                     B1NJ7 ASSOCIAZIONE DELLA CR000000101249649 CROCE ROSSA ITALIANA COMITATO AREA METROPOLITANA DI ROMA C V/ORDINE E CONTO DESCR.OPERAZIONE SCT:SALDO PARZIALE FATTURA 295/17 DEL 09/08/2017 SERVICE LUGLIO&lt;*&gt; RIFERIMENTOSCT:5573581510243088577 IDENTIFICATIVO SCT: RIF. CRO: NROSUPCBI 796549                                     </t>
  </si>
  <si>
    <t>38.131,93</t>
  </si>
  <si>
    <t xml:space="preserve">DISPOSIZIONE DI PAGAMENTOID1ND                                 9183551510243203842                                                  RI1SALDO FATTURA 359/2017 DEL 19        /09/2017 SERVICE AGOSTO                                            B1NJ7 ASSOCIAZIONE DELLA CR000000101249651 CROCE ROSSA ITALIANA COMITATO AREA METROPOLITANA DI ROMA C V/ORDINE E CONTO DESCR.OPERAZIONE SCT:SALDO FATTURA 359/2017 DEL 19 /09/2017 SERVICE AGOSTO&lt;*&gt; RIFERIMENTO SCT:9183551510243203842 IDENTIFICATIVO SCT: RIF. CRO: NROSUPCBI 796551                                          </t>
  </si>
  <si>
    <t>36.058,57</t>
  </si>
  <si>
    <t xml:space="preserve">DISPOSIZIONE DI PAGAMENTOID1ND                                 3728401510243358655                                                  RI1SALDO FATTURA 424/17 DEL 18/1        0/2017 SERVICE SETTEMBRE                                           B1NJ7 ASSOCIAZIONE DELLA CR000000101249653 CROCE ROSSA ITALIANA COMITATO AREA METROPOLITANA DI ROMA C V/ORDINE E CONTO DESCR.OPERAZIONE SCT:SALDO FATTURA 424/17 DEL 18/1 0/2017 SERVICE SETTEMBRE&lt;*&gt; RIFERIMENTO SCT:3728401510243358655 IDENTIFICATIVO SCT: RIF. CRO: NROSUPCBI 796558                                         </t>
  </si>
  <si>
    <t>24.592,11</t>
  </si>
  <si>
    <t>DISPOSIZIONE DI PAGAMENTOID10623000038828937260320403204ITIB   5431671513943551448                                                  RI1SALDO FT 494/17 DEL 25.11.201        7 SPESE ANTICIPATE PSSA URBE SETTEMBRE 2017                        B1NJ7 ASSOCIAZIONE DELLA CR000000101249655 CROCE ROSSA ITALIANA COMITATO AREA METROPOLITANA DI ROMA C V/ORDINE E CONTO DESCR.OPERAZIONE SCT:SALDO FT 494/17 DEL 25.11.201 7 SPESE ANTICIPATE PSSA URBE SETTEMBRE 2017&lt;*&gt; RIFERIMENTO SCT:5431671513943551448 IDENTIFICATIVO SCT:0623000038828937260320403204ITIB RIF. CRO: NROSUP</t>
  </si>
  <si>
    <t>86.427,00</t>
  </si>
  <si>
    <t>GIROCONTO/BONIFICOID10100040748839111480322003220IT     ND                                                                   RI1/BENEF/CIG 707030369B II ACCONTO CONV.PERSONALE USMAF SASN CENTRO ITALIA                                YY2                                                  IT67Q01000032200000MANDINFO                           YYY                        SALUTE                                                                          ORD:SALUTE DT.ORD:000000 DESCR.OPERAZIONE SCT:/BENEF/CIG 707030369B II ACCONTO CONV .PERSONALE USMAF SASN C</t>
  </si>
  <si>
    <t>160,00</t>
  </si>
  <si>
    <t>GIROCONTO/BONIFICOID182493573412                        82493573412                                                          RI1DONAZIONE COMANDO PROVINCIALE CC VARESE                                                                 YY2                                                  IT17Y0100550340000000032388                           YYY                        CRISTIANO PITONI                                                                ORD:CRISTIANO PITONI DT.ORD:000000 DESCR.OPERAZIONE SCT:DONAZIONE COMANDO PROVINCIALE CC VARE SE&lt;*&gt; RIFERIM</t>
  </si>
  <si>
    <t>GIROCONTO/BONIFICOID15584900605598046483360033540IT     VANTAGGT0558415/02/2018T091030                                       RI1IN MEMORIA DELLA SIG.RA GRIMI OLGA                                                                      YY2                                                  IT39L0558433600000000000213                           YYY                        CONDOMINIO MARCONI                                                              ORD:CONDOMINIO MARCONI DT.ORD:000000 DESCR.OPERAZIONE SCT:IN MEMORIA DELLA SIG.RA GRIMI OLGA&lt;*&gt; RIFERIMENTO</t>
  </si>
  <si>
    <t>GIROCONTO/BONIFICOID1EA18021540330901480280037810IT     NOT_PROVIDED                                                         RI1DONAZIONE                                                                                               YY2                                                  IT94A0760102800001015039520                           YYY                        NIGRO MARIA                                                                     ORD:NIGRO MARIA DT.ORD:000000 DESCR.OPERAZIONE SCT:DONAZIONE&lt;*&gt; RIFERIMENTO SCT:NOT_PROVIDED IDENTIFICATIVO</t>
  </si>
  <si>
    <t>10,00</t>
  </si>
  <si>
    <t>GIROCONTO/BONIFICOID10000028578436812483421059540IT     ND                                                                   RI1QUOTA ASSOCIATIVA 2018 COMITATO BASSO VERONESE JONSSON ULF KRISTER                                      YY2                                                  IT85X0306234210000000421769                           YYY                        JONSSON ULF KRISTER                                                             ORD:JONSSON ULF KRISTER DT.ORD:000000 DESCR.OPERAZIONE SCT:QUOTA ASSOCIATIVA 2018 COMITATO BASSO VERONESE J</t>
  </si>
  <si>
    <t>19/02/2018</t>
  </si>
  <si>
    <t>31.332,48</t>
  </si>
  <si>
    <t xml:space="preserve">IMPOSTE E TASSEF24CBI CODICE SIA B1NJ7 0000013669721006 DELEGA NUMERO: 003708500000000001                                 </t>
  </si>
  <si>
    <t>20/02/2018</t>
  </si>
  <si>
    <t>236,50</t>
  </si>
  <si>
    <t xml:space="preserve">0959BIM74413  BEN. 1/CIS RED CROSSZZ3OCIETY 2/AVARUA MAIN ROAD 3/CK/RARO               ONGA  CAUS. REIMBURSEMENT OF DOMESTIC FLIGHT FO R SOL OP.ESTERO 16/02/2018 NUM.09470 DISPOSIZIONE DI BONIFICO RIF. 00959BIM74413 BEN. 1/CIS RED CROSS SOCIETY 2/AVARUA MAIN ROAD 3/CK/RAROTONGA CAUS. REIMBURSEMENT OF DOMESTIC FLIGHT FO R SOLFERINO 2017 DI. EUR 232,00 COMM.INT EUR 3 ,50 COME DA DISTINTA BANK LINK B1NJ7062 150273 DEL 2018/02 /15 SPESE EUR 1,00                 </t>
  </si>
  <si>
    <t>4.721,48</t>
  </si>
  <si>
    <t xml:space="preserve">0959BIM74518  BEN. 1/INT. COMMITEEZZ3F THE RED CROSS 2/P.O. BOX 2600 3/C               /GENEVE  CAUS. INVOICE N. 17011695-17013053-170147 08 OP.ESTERO 16/02/2018 NUM.12063 DISPOSIZIONE DI BONIFICO RIF. 00959BIM74518 BEN. 1/INT. COMMITEE OF THE RED CROSS 2/P.O. BOX 2600 3/CH/GENEVE CAUS. INVOICE N. 17011695-17 013053-170147 08-17016520 DI. CHF 5.404,48 COMM.INT EUR 7 ,07 COME DA DISTINTA BANK LINK B1NJ7062 150274 DEL 2018/02 /16 SPESE EUR 1,00 CAMBIO APPL. 1,146617                                                                                                     </t>
  </si>
  <si>
    <t>120,00</t>
  </si>
  <si>
    <t xml:space="preserve">DISPOSIZIONE DI PAGAMENTOID10623000038864795260320403204ITIB   5398961518786242221                                                  RI1ORDINE SEGRETERIA.PRESEDENTE.        CRI.IT - EVENTO CROCE ROSSA ITALIANA 27/01/2018                    B1NJ7 ASSOCIAZIONE DELLA CR000000101333677 SERVIZIO FOTOGRAFICO L OSSERVATORIO ROMANO V/ORDINE E CONTO DESCR.OPERAZIONE SCT:ORDINE SEGRETERIA.PRESEDENTE. CRI.IT - EVENTO CROCE ROSSA ITALIANA 27/01/2018&lt;*&gt; RIFERIMENTO SCT:5398961518786242221 IDENTIFICATIVO SCT:0623000038864795260320403204ITIB RIF. CRO: NROSUPCBI 982114  </t>
  </si>
  <si>
    <t>1.185,37</t>
  </si>
  <si>
    <t xml:space="preserve">DISPOSIZIONE DI PAGAMENTOB1NJ7 ASSOCIAZIONE DELLA CR000000101438736 BENEF. DIVERSI V/ORDINE E CONTO RIF. CRO: NROSUPCBI 971263      </t>
  </si>
  <si>
    <t>6.547,03</t>
  </si>
  <si>
    <t xml:space="preserve">DISPOSIZIONE DI PAGAMENTOID10623000038917348260320403204ITIB   3878251518779051439                                                  RI1SALDO BOLLETTA N. 41180030935        1 DEL 11.01.2018                                                   B1NJ7 ASSOCIAZIONE DELLA CR000000101438826 HERA S.P.A. V/ORDINE E CONTO DESCR.OPERAZIONE SCT:SALDO BOLLETTAN. 41180030935 1 DEL 11.01.2018&lt;*&gt; RIFERIMENTO SCT:3878251518779051439 IDENTIFICATIVO SCT:0623000038917348260320403204ITIB RIF. CRO: NROSUPCBI 981414                                                                 </t>
  </si>
  <si>
    <t>2.196,00</t>
  </si>
  <si>
    <t xml:space="preserve">DISPOSIZIONE DI PAGAMENTOB1NJ7 ASSOCIAZIONE DELLA CR000000101438828 BENEF. DIVERSI V/ORDINE E CONTO RIF. CRO: NROSUPCBI 981609      </t>
  </si>
  <si>
    <t>45.429,83</t>
  </si>
  <si>
    <t xml:space="preserve">DISPOSIZIONE DI PAGAMENTOID10623000038917576260320403204ITIB   1509871519034947906                                                  RI1RIMBORSO DISTATTO DOTT.SSA BA        CCARIN MANUELA 19/09/16-31/12/16                                   B1NJ7 ASSOCIAZIONE DELLA CR000000101439141 AZIENDA ULSS 20 DI VERONA V/ORDINE E CONTO DESCR.OPERAZIONE SCT:RIMBORSO DISTATTO DOTT.SSA BA CCARIN MANUELA 19/09/16-31/12/16&lt;*&gt; RIFERIMENTO SCT:1509871519034947906 IDENTIFICATIVO SCT:0623000038917576260320403204ITIB RIF. CRO: NROSUPCBI 983960                                  </t>
  </si>
  <si>
    <t>25.900,00</t>
  </si>
  <si>
    <t xml:space="preserve">DISPOSIZIONE DI PAGAMENTOID10623000038917578260320403204ITIB   6874511519035100031                                                  RI1CONGUAGLIO A TITOLO DI RETRIB        UZIONE DI RISULTATO DA EROGARE ALLA DOTT.SSA BACCA        RIN MANUERI2LA ANNO 2016 COME DA NOTA 26421 DEL                                                                     B1NJ7 ASSOCIAZIONE DELLA CR000000101439145 AZIENDA ULSS 9 SCALIGERA V/ORDINE E CONTO DESCR.OPERAZIONE SCT:CONGUAGLIO A TITOLO DI RETRIB UZIONE DI RISULTATO DA EROGARE ALLA DOTT.SSA BACCA RIN MANUELA ANNO 2016 COME </t>
  </si>
  <si>
    <t>16.801,85</t>
  </si>
  <si>
    <t xml:space="preserve">DISPOSIZIONE DI PAGAMENTOB1NJ7 ASSOCIAZIONE DELLA CR000000101439182 BENEF. DIVERSI V/ORDINE E CONTO RIF. CRO: NROSUPCBI 984247      </t>
  </si>
  <si>
    <t>4.927,50</t>
  </si>
  <si>
    <t xml:space="preserve">DISPOSIZIONE DI PAGAMENTOID10623000038917694260320403204ITIB   5573391519048010984                                                  RI1RIMBORSO NOTA SPESE 01-02                                                                               B1NJ7 ASSOCIAZIONE DELLA CR000000101439297 CROCE ROSSA ITALIANA COMITATO DI FOLLO V/ORDINE E CONTO DESCR.OPERAZIONE SCT:RIMBORSO NOTA SPESE 01-02&lt;*&gt; RIFERIMENTO SCT:5573391519048010984 IDENTIFICATIVO SCT:0623000038917694260320403204ITIB RIF. CRO: NROSUPCBI 984771                                                          </t>
  </si>
  <si>
    <t>2.928,00</t>
  </si>
  <si>
    <t xml:space="preserve">DISPOSIZIONE DI PAGAMENTOID10623000038918013260320403204ITIB   0917281519057081984                                                  RI1SALDO FT 133-077 CIG Z891F48F        FE                                                                 B1NJ7 ASSOCIAZIONE DELLA CR000000101439829 CARLO DALLE MOLLE V/ORDINE E CONTO DESCR.OPERAZIONE SCT:SALDO FT133-077 CIG Z891F48F FE&lt;*&gt; RIFERIMENTO SCT:0917281519057081984 IDENTIFICATIVO SCT:0623000038918013260320403204ITIB RIF. CRO: NROSUPCBI 985648                                                                         </t>
  </si>
  <si>
    <t>42.050,59</t>
  </si>
  <si>
    <t xml:space="preserve">DISPOSIZIONE DI PAGAMENTOB1NJ7 ASSOCIAZIONE DELLA CR000000101440367 BENEF. DIVERSI V/ORDINE E CONTO RIF. CRO: NROSUPCBI 985886      </t>
  </si>
  <si>
    <t xml:space="preserve">GIROCONTO/BONIFICOID15034903771118050481170011700IT     ND                                                                   RI1GENERICO USCITA - - - CONTRI BUTO PREMIO DI LAUREA BARILE-VERRI UNIVERSITA ROMA TRE - CRIMANDATO 2251- 1RI2-2018 - 2018                                                                                            YY2                                                  IT85W0503403207000000300000                           YYY                        UNIVERSITA DEGLI STUDI ROMA T                                                   </t>
  </si>
  <si>
    <t>3.995,04</t>
  </si>
  <si>
    <t>GIROCONTO/BONIFICOID1ZZ12U8Q7X8LG290LVZZ12U8Q7X9TA4URTF 11                                                                   RI1RESTITUZIONE DOPPIO PAGAMENTO                                                                           YY2                                                  IT13N0100501603000000001420                           YYY                        TEMPORARY S.P.A.                                                                ORD:TEMPORARY S.P.A. DT.ORD:000000 DESCR.OPERAZIONE SCT:RESTITUZIONE DOPPIO PAGAMENTO&lt;*&gt; RIFERIMENTO SCT:11</t>
  </si>
  <si>
    <t xml:space="preserve">GIROCONTO/BONIFICOID1EA18021840887241481130055680IT     NOT_PROVIDED                                                         RI1A NOME DEFUNTI TORTI LUIGI - TORTI FRANCESCO - BRIGADA MARCELLO - BRIGADA GIOVANNI                      YY2                                                  IT21O0760111300000013181276                           YYY                        BASSI ANTONELLA-TORTI AUGUSTO                                                   ORD:BASSI ANTONELLA-TORTI AUGUSTO DT.ORD:000000 DESCR.OPERAZIONE SCT:A NOME DEFUNTI TORTI LUIGI - TORTI FR </t>
  </si>
  <si>
    <t>GIROCONTO/BONIFICOID1EA18021941378964480160001600IT     NOT_PROVIDED                                                         RI1RISARCIMENTO DEL DANNO HASSNAOUI MOHAMED PROC. PEN. N. 5875/17 RGNR . 3720/17 RGGIP                     YY2                                                  IT17J0760101600000078253341                           YYY                        PIAZZA DEBORA                                                                   ORD:PIAZZA DEBORA DT.ORD:000000 DESCR.OPERAZIONE SCT:RISARCIMENTO DEL DANNO HASSNAOUI MOHA MED PROC. PEN. N</t>
  </si>
  <si>
    <t>21/02/2018</t>
  </si>
  <si>
    <t>232,00</t>
  </si>
  <si>
    <t>ZI</t>
  </si>
  <si>
    <t xml:space="preserve">BONIFICO ESTEROOP.ESTERO 21/02/2018 NUM.12773 BONIFICO DALL ESTERO RIF. 00959BIM74413 ORD. COMMERZBANK AG CAUS. DA:COBAD EFF RIACCREDITO DEL VOSTRO BONIFICO VD 20/02/2018 CAUSA IN TERN POLICY DI. EUR 232,00 EUR                   </t>
  </si>
  <si>
    <t>95.000,07</t>
  </si>
  <si>
    <t xml:space="preserve">DISPOSIZIONE DI PAGAMENTOID10623000038917385260320403204ITIB   ND                                                                   RI1SALDO FT 1714008903 + 1714000901 DE             L 29/09/2017                                            B1NJ7 ASSOCIAZIONE DELLA CRO000000101438872 IVECO DV S.P.A. RIF. CRO: NROSUPCBI 982779 V/ORDINE E CONTO DESCR.OPERAZIONE SCT:SALDO FT 1714008903 + 1714000901 DE L 29/09/2017&lt;*&gt; IDENTIFICATIVO SCT:0623000038917385260320403204ITIB                                                                                             </t>
  </si>
  <si>
    <t>21.950,97</t>
  </si>
  <si>
    <t xml:space="preserve">DISPOSIZIONE DI PAGAMENTOID1ND                                 3087591518075333937                                                  B1NJ7 ASSOCIAZIONE DELLA CR000000101527545 GIRO A CONTO 999/0306339/07 SALA OPERATIVA NAZIONALE V/ORDINE E CONTO DESCR.OPERAZIONE SCT:GIROCONTO PER CONTRIBUTO SON&lt; *&gt; RIFERIMENTO SCT:3087591518075333937 IDENTIFICATIVO SCT: RIF. CRO: NROSUPCBI 962076                                                                        </t>
  </si>
  <si>
    <t>15.317,80</t>
  </si>
  <si>
    <t xml:space="preserve">DISPOSIZIONE DI PAGAMENTOB1NJ7 ASSOCIAZIONE DELLA CR000000101527575 BENEF. DIVERSI V/ORDINE E CONTO RIF. CRO: NROSUPCBI 985403      </t>
  </si>
  <si>
    <t>1,50</t>
  </si>
  <si>
    <t>29.373,52</t>
  </si>
  <si>
    <t xml:space="preserve">DISPOSIZIONE DI PAGAMENTOB1NJ7 ASSOCIAZIONE DELLA CR000000101527559 BENEF. DIVERSI V/ORDINE E CONTO RIF. CRO: NROSUPCBI 985145      </t>
  </si>
  <si>
    <t>5.478,00</t>
  </si>
  <si>
    <t xml:space="preserve">DISPOSIZIONE DI PAGAMENTOB1NJ7 ASSOCIAZIONE DELLA CR000000101527585 BENEF. DIVERSI V/ORDINE E CONTO RIF. CRO: NROSUPCBI 985449      </t>
  </si>
  <si>
    <t>14.214,00</t>
  </si>
  <si>
    <t xml:space="preserve">DISPOSIZIONE DI PAGAMENTOB1NJ7 ASSOCIAZIONE DELLA CR000000101527589 BENEF. DIVERSI V/ORDINE E CONTO RIF. CRO: NROSUPCBI 985473      </t>
  </si>
  <si>
    <t>1.066,56</t>
  </si>
  <si>
    <t xml:space="preserve">DISPOSIZIONE DI PAGAMENTOID10623000038956646260320403204ITIB   7946341519152067770                                                  RI1SALDO PROFORMA 3832                                                                                     B1NJ7 ASSOCIAZIONE DELLA CR000000101531662 SA.TA. IMMOBILIARE S.R.L. V/ORDINE E CONTO DESCR.OPERAZIONE SCT:SALDO PROFORMA 3832&lt;*&gt; RIFERIMENTO SCT:7946341519152067770 IDENTIFICATIVO SCT:0623000038956646260320403204ITIB RIF. CRO: NROSUPCBI 988065                                                                             </t>
  </si>
  <si>
    <t>GIROCONTO/BONIFICOID10622500613915610483246062540IT     ND                                                                   RI1DONAZIONE BENEFICA                                                                                      YY2                                                  IT38N0622567684510303327237                           YYY                        POP ALEXANDRU GABRIEL                                                           ORD:POP ALEXANDRU GABRIEL DT.ORD:000000 DESCR.OPERAZIONE SCT:DONAZIONE BENEFICA&lt;*&gt; IDENTIFICATIVO SCT:06225</t>
  </si>
  <si>
    <t>22/02/2018</t>
  </si>
  <si>
    <t>839,00</t>
  </si>
  <si>
    <t xml:space="preserve">IMPOSTE E TASSEF24CBI CODICE SIA B1NJ7 0000013669721006 DELEGA NUMERO: 003710138000000001                                 </t>
  </si>
  <si>
    <t>4.794,53</t>
  </si>
  <si>
    <t xml:space="preserve">DISPOSIZIONE DI PAGAMENTOID10623000038986627260320403204ITIB   7553911517495069010                                                  RI1NOTA PROFORMA 329/2017                                                                                  B1NJ7 ASSOCIAZIONE DELLA CR000000101602374 STUDIO CARMINE PALLINO V/ORDINE E CONTO DESCR.OPERAZIONE SCT:NOTA PROFORMA 329/2017&lt;*&gt; RIFERIMENTO SCT:7553911517495069010 IDENTIFICATIVO SCT:0623000038986627260320403204ITIB RIF. CRO: NROSUPCBI 949144                                                                             </t>
  </si>
  <si>
    <t>32.006,79</t>
  </si>
  <si>
    <t xml:space="preserve">DISPOSIZIONE DI PAGAMENTOID10623000038987189260320403204ITIB   1126091519228195261                                                  RI1POLIZZA 003200015917 FRANCHIG        IE SECONDO SEMESTRE 2016                                           B1NJ7 ASSOCIAZIONE DELLA CR000000101603138 AGENZIA CLODIO SAS DI MAURIZIO LABATE V/ORDINE E CONTO DESCR.OPERAZIONE SCT:POLIZZA 003200015917 FRANCHIG IE SECONDO SEMESTRE 2016&lt;*&gt; RIFERIMENTO SCT:1126091519228195261 IDENTIFICATIVO SCT:0623000038987189260320403204ITIB RIF. CRO: NROSUPCBI 989869                              </t>
  </si>
  <si>
    <t>34.906,00</t>
  </si>
  <si>
    <t xml:space="preserve">DISPOSIZIONE DI PAGAMENTOID10623000038987209260320403204ITIB   0497951519228295074                                                  RI1POLIZZA 0033200015923 FRANCHI        GIE PRIMO SEMESTRE 2017                                            B1NJ7 ASSOCIAZIONE DELLA CR000000101603162 AGENZIA CLODIO SAS DI MAURIZIO LABATE V/ORDINE E CONTO DESCR.OPERAZIONE SCT:POLIZZA 0033200015923 FRANCHI GIE PRIMO SEMESTRE 2017&lt;*&gt; RIFERIMENTO SCT:0497951519228295074 IDENTIFICATIVO SCT:0623000038987209260320403204ITIB RIF. CRO: NROSUPCBI 989870                               </t>
  </si>
  <si>
    <t>2.500,00</t>
  </si>
  <si>
    <t xml:space="preserve">DISPOSIZIONE DI PAGAMENTOID10623000038987212260320403204ITIB   1674761519228349402                                                  RI1POLIZZA 028310271 FRANCHIGIE         SECONDO SEMESTRE 2017                                              B1NJ7 ASSOCIAZIONE DELLA CR000000101603168 AGENZIA CLODIO SAS DI MAURIZIO LABATE V/ORDINE E CONTO DESCR.OPERAZIONE SCT:POLIZZA 028310271 FRANCHIGIE SECONDO SEMESTRE 2017&lt;*&gt; RIFERIMENTO SCT:1674761519228349402 IDENTIFICATIVO SCT:0623000038987212260320403204ITIB RIF. CRO: NROSUPCBI 989872                                  </t>
  </si>
  <si>
    <t>78.978,38</t>
  </si>
  <si>
    <t xml:space="preserve">DISPOSIZIONE DI PAGAMENTOB1NJ7 ASSOCIAZIONE DELLA CR000000101603712 BENEF. DIVERSI V/ORDINE E CONTO RIF. CRO: NROSUPCBI 989959      </t>
  </si>
  <si>
    <t>183.799,09</t>
  </si>
  <si>
    <t xml:space="preserve">DISPOSIZIONE DI PAGAMENTOB1NJ7 ASSOCIAZIONE DELLA CR000000101603785 BENEF. DIVERSI V/ORDINE E CONTO RIF. CRO: NROSUPCBI 989963      </t>
  </si>
  <si>
    <t>205.666,74</t>
  </si>
  <si>
    <t xml:space="preserve">DISPOSIZIONE DI PAGAMENTOID10623000038987748260320403204ITIB   8141881519230251496                                                  RI1PREMIO POLIZZA RCA II SEMESTR        E 2017                                                             B1NJ7 ASSOCIAZIONE DELLA CR000000101603866 AGENZIA CLODIO SAS DI MAURIZIO LABATE V/ORDINE E CONTO DESCR.OPERAZIONE SCT:PREMIO POLIZZA RCA II SEMESTR E 2017&lt;*&gt; RIFERIMENTO SCT:8141881519230251496 IDENTIFICATIVO SCT:0623000038987748260320403204ITIB RIF. CRO: NROSUPCBI 989985                                                </t>
  </si>
  <si>
    <t>49,00</t>
  </si>
  <si>
    <t>GIROCONTO/BONIFICOID10311187355005211480320003200IT     ND                                                                   RI1DONAZIONE PRO BONO                                                                                      YY2                                                  IT05C0311103249000000000337                           YYY                        NOTAIO MORONI FRANCESCO                                                         ORD:NOTAIO MORONI FRANCESCO DT.ORD:000000 DESCR.OPERAZIONE SCT:DONAZIONE PRO BONO&lt;*&gt; TRASFERIMENTO GENERICO</t>
  </si>
  <si>
    <t>06/03/2018</t>
  </si>
  <si>
    <t>530,00</t>
  </si>
  <si>
    <t>18</t>
  </si>
  <si>
    <t xml:space="preserve">INTERESSI/COMPETENZERIMBORSI/RETTIFICHE COMPETENZE PER NDG: 0008644267                                                         </t>
  </si>
  <si>
    <t>23/02/2018</t>
  </si>
  <si>
    <t>400,00</t>
  </si>
  <si>
    <t xml:space="preserve">DISPOSIZIONE DI PAGAMENTOID10623000039015989260320403204ITIB   2131411519311315003                                                  RI1PREPAY 1098546 PROPOSTA 21031        17012 ORDINE ACQUISTO 4 ITUNES CARD APPLE                          B1NJ7 ASSOCIAZIONE DELLA CR000000101668569 APPLE RETAIL ITALIA S.R.L. V/ORDINE E CONTO DESCR.OPERAZIONE SCT:PREPAY 1098546 PROPOSTA 21031 17012 ORDINE ACQUISTO 4 ITUNES CARD APPLE&lt;*&gt; RIFERIMENTO SCT:2131411519311315003 IDENTIFICATIVO SCT:0623000039015989260320403204ITIB RIF. CRO: NROSUPCBI 991546                        </t>
  </si>
  <si>
    <t>10.000,00</t>
  </si>
  <si>
    <t xml:space="preserve">DISPOSIZIONE DI PAGAMENTOID1ND                                 7075921519314096975                                                  RI1GIROCONTO ACCONTO FONDI DI FU        NZIONAMENTO 2018                                                   B1NJ7 ASSOCIAZIONE DELLA CR000000101668696 GIRO A CONTO 999/0306901/84 CRI REGIONALE SICILIA NUOVO V/ORDINEE CONTO DESCR.OPERAZIONE SCT:GIROCONTO ACCONTO FONDI DI FU NZIONAMENTO 2018&lt;*&gt; RIFERIMENTO SCT:7075921519314096975 IDENTIFICATIVO SCT: RIF. CRO: NROSUPCBI 991704                                                     </t>
  </si>
  <si>
    <t>26/02/2018</t>
  </si>
  <si>
    <t>1.032,96</t>
  </si>
  <si>
    <t xml:space="preserve">DISPOSIZIONE DI PAGAMENTOB1NJ7 ASSOCIAZIONE DELLA CR000000101757761 BENEF. DIVERSI V/ORDINE E CONTO RIF. CRO: NROSUPCBI 992138      </t>
  </si>
  <si>
    <t>285,26</t>
  </si>
  <si>
    <t xml:space="preserve">DISPOSIZIONE DI PAGAMENTOID10623000039040793260320403204ITIB   8284091519327911631                                                  RI10000007056 BORZI MARIA ROSARI        A OTTOBRE - DICEMBRE 2017                                          B1NJ7 ASSOCIAZIONE DELLA CR000000101757764 GENERTEL LIFE S.P.A. V/ORDINE E CONTO DESCR.OPERAZIONE SCT:0000007056 BORZI MARIA ROSARI A OTTOBRE - DICEMBRE 2017&lt;*&gt; RIFERIMENTO SCT:8284091519327911631 IDENTIFICATIVO SCT:0623000039040793260320403204ITIB RIF. CRO: NROSUPCBI 992140                                              </t>
  </si>
  <si>
    <t>1.494,95</t>
  </si>
  <si>
    <t xml:space="preserve">DISPOSIZIONE DI PAGAMENTOB1NJ7 ASSOCIAZIONE DELLA CR000000101757766 BENEF. DIVERSI V/ORDINE E CONTO RIF. CRO: NROSUPCBI 992146      </t>
  </si>
  <si>
    <t>412,79</t>
  </si>
  <si>
    <t xml:space="preserve">DISPOSIZIONE DI PAGAMENTOID10623000039040796260320403204ITIB   8841301519330246881                                                  RI10000007056 MASULLO DANIEL OTT        OBRE - DICEMBRE 2017                                               B1NJ7 ASSOCIAZIONE DELLA CR000000101757769 GENERTEL LIFE S.P.A. V/ORDINE E CONTO DESCR.OPERAZIONE SCT:0000007056 MASULLO DANIEL OTT OBRE - DICEMBRE 2017&lt;*&gt; RIFERIMENTO SCT:8841301519330246881 IDENTIFICATIVO SCT:0623000039040796260320403204ITIB RIF. CRO: NROSUPCBI 992148                                                   </t>
  </si>
  <si>
    <t>484,89</t>
  </si>
  <si>
    <t xml:space="preserve">DISPOSIZIONE DI PAGAMENTOID10623000039040797260320403204ITIB   5893871519331008256                                                  RI12352 PILLITTERI ELEONORA 11/2        017-12/2017                                                        B1NJ7 ASSOCIAZIONE DELLA CR000000101757771 ARTI E MESTIERI CONTO AFFLUSSI V/ORDINE E CONTO DESCR.OPERAZIONESCT:2352 PILLITTERI ELEONORA 11/2 017-12/2017&lt;*&gt; RIFERIMENTO SCT:5893871519331008256 IDENTIFICATIVO SCT:0623000039040797260320403204ITIB RIF. CRO: NROSUPCBI 992149                                                   </t>
  </si>
  <si>
    <t>4.078,72</t>
  </si>
  <si>
    <t xml:space="preserve">DISPOSIZIONE DI PAGAMENTOB1NJ7 ASSOCIAZIONE DELLA CR000000101757773 BENEF. DIVERSI V/ORDINE E CONTO RIF. CRO: NROSUPCBI 992153      </t>
  </si>
  <si>
    <t>3.270,02</t>
  </si>
  <si>
    <t xml:space="preserve">VOSTRA DISPOSIZIONE EMOLUMENTIB1NJ7 ASSOCIAZIONE DELLA CR000000101758459 BENEF. DIVERSI V/ORDINE E CONTO RIF. CRO: NROSUPCBI 2018022311484927123425                                                                                                 </t>
  </si>
  <si>
    <t>1,90</t>
  </si>
  <si>
    <t>34.457,00</t>
  </si>
  <si>
    <t xml:space="preserve">VOSTRA DISPOSIZIONE EMOLUMENTIB1NJ7 ASSOCIAZIONE DELLA CR000000101759142 BENEF. DIVERSI V/ORDINE E CONTO RIF. CRO: NROSUPCBI 993119      </t>
  </si>
  <si>
    <t>4.847,00</t>
  </si>
  <si>
    <t xml:space="preserve">VOSTRA DISPOSIZIONE EMOLUMENTIB1NJ7 ASSOCIAZIONE DELLA CR000000101765795 BENEF. DIVERSI V/ORDINE E CONTO DESCR.OPERAZIONE SCT:FEBBRAIO 2018&lt;*&gt; RIFERIMENTO SCT:7821831519387351563 IDENTIFICATIVO SCT: RIF. CRO: NROSUPCBI 993204                   </t>
  </si>
  <si>
    <t>13.817,96</t>
  </si>
  <si>
    <t xml:space="preserve">VOSTRA DISPOSIZIONE EMOLUMENTIB1NJ7 ASSOCIAZIONE DELLA CR000000101765797 BENEF. DIVERSI V/ORDINE E CONTO RIF. CRO: NROSUPCBI 993204      </t>
  </si>
  <si>
    <t>21,60</t>
  </si>
  <si>
    <t>435.986,14</t>
  </si>
  <si>
    <t xml:space="preserve">VOSTRA DISPOSIZIONE EMOLUMENTIB1NJ7 ASSOCIAZIONE DELLA CR000000101775051 BENEF. DIVERSI V/ORDINE E CONTO RIF. CRO: NROSUPCBI 2018022317125825595728                                                                                                 </t>
  </si>
  <si>
    <t xml:space="preserve">VOSTRA DISPOSIZIONE EMOLUMENTIB1NJ7 ASSOCIAZIONE DELLA CR000000101775268 BENEF. DIVERSI V/ORDINE E CONTO RIF. CRO: NROSUPCBI 2018022317125825595728                                                                                                 </t>
  </si>
  <si>
    <t>42.966,59</t>
  </si>
  <si>
    <t xml:space="preserve">PAG. PER UTILIZZO CARTE CREDITOSDD A : AMERICAN EXPRESS SERVICES EUROPE LTD 91009 ADDEBITO SDD NUMERO 8840625844                          </t>
  </si>
  <si>
    <t>65.024,40</t>
  </si>
  <si>
    <t>GIROCONTO/BONIFICOID103392N0201805413971810             18 0258                                                              RI1PROJET MERCI - PRE FINANCEMENT                                                                          YY2                                                  FR7630003033300005015388737                           YYY                        CRF PAIE                                                                        ORD:CRF PAIE DT.ORD:000000 DESCR.OPERAZIONE SCT:PROJET MERCI - PRE FINANCEMENT&lt;*&gt; RIFERIMENTO SCT:18 0258 I</t>
  </si>
  <si>
    <t>87.484,07</t>
  </si>
  <si>
    <t xml:space="preserve">GIROCONTO/BONIFICOORD:ASSOCIAZIONE DELLA CROCE ROSSA ITALI NA DT.ORD:230218 DESCR.OPERAZIONE SCT:RESTITUZIONE SPESE ANTICIPATE CONTO M EF DON. SANGUE 2016&lt;*&gt; RIFERIMENTO SCT:4356391519285990425 IDENTIFICATIVO SCT:0623000039052654340320403204ITIB IBAN:IT31L0623003204000030631984 DA: 06230/03204                                             </t>
  </si>
  <si>
    <t>27/02/2018</t>
  </si>
  <si>
    <t>247,08</t>
  </si>
  <si>
    <t xml:space="preserve">DISPOSIZIONE DI PAGAMENTOID10623000039106654260320403204ITIB   2626101519048884796                                                  RI1RIMBORSI SPESE MISSIONI DIU 2        017                                                                B1NJ7 ASSOCIAZIONE DELLA CR000000101875632 BRESSAN IRENE V/ORDINE E CONTO DESCR.OPERAZIONE SCT:RIMBORSI SPESE MISSIONI DIU 2 017&lt;*&gt; RIFERIMENTO SCT:2626101519048884796 IDENTIFICATIVO SCT:0623000039106654260320403204ITIB RIF. CRO: NROSUPCBI 984822                                                                           </t>
  </si>
  <si>
    <t>33.196,16</t>
  </si>
  <si>
    <t xml:space="preserve">DISPOSIZIONE DI PAGAMENTOB1NJ7 ASSOCIAZIONE DELLA CR000000101875634 BENEF. DIVERSI V/ORDINE E CONTO RIF. CRO: NROSUPCBI 985993      </t>
  </si>
  <si>
    <t xml:space="preserve">DISPOSIZIONE DI PAGAMENTOB1NJ7 ASSOCIAZIONE DELLA CR000000101875647 BENEF. DIVERSI V/ORDINE E CONTO RIF. CRO: NROSUPCBI 987501      </t>
  </si>
  <si>
    <t>33.671,33</t>
  </si>
  <si>
    <t xml:space="preserve">DISPOSIZIONE DI PAGAMENTOB1NJ7 ASSOCIAZIONE DELLA CR000000101875651 BENEF. DIVERSI V/ORDINE E CONTO RIF. CRO: NROSUPCBI 987596      </t>
  </si>
  <si>
    <t>1.028,85</t>
  </si>
  <si>
    <t xml:space="preserve">DISPOSIZIONE DI PAGAMENTOID10623000039106679260320403204ITIB   3765921519204617542                                                  RI1SALDO PARCELLA N. 06 DEL 31/0        1/2018                                                             B1NJ7 ASSOCIAZIONE DELLA CR000000101875662 BRESSAN IRENE V/ORDINE E CONTO DESCR.OPERAZIONE SCT:SALDO PARCELLA N. 06 DEL 31/0 1/2018&lt;*&gt; RIFERIMENTO SCT:3765921519204617542 IDENTIFICATIVO SCT:0623000039106679260320403204ITIB RIF. CRO: NROSUPCBI 988580                                                                        </t>
  </si>
  <si>
    <t>9.100,00</t>
  </si>
  <si>
    <t xml:space="preserve">DISPOSIZIONE DI PAGAMENTOID10623000039106683260320403204ITIB   7968631519209619589                                                  RI1BUDGET ANNUALE ATTIVITA  DIU         PROV. 12 DEL 07/02/2018                                            B1NJ7 ASSOCIAZIONE DELLA CR000000101875669 CROCE ROSSA ITALIANA COMITATO DI SORIANO NEL CIMINO V/ORDINE E CONTO DESCR.OPERAZIONE SCT:BUDGET ANNUALE ATTIVITA DIU PROV. 12 DEL 07/02/2018&lt;*&gt; RIFERIMENTO SCT:7968631519209619589 IDENTIFICATIVO SCT:0623000039106683260320403204ITIB RIF. CRO: NROSUPCBI 989098                   </t>
  </si>
  <si>
    <t>728,83</t>
  </si>
  <si>
    <t xml:space="preserve">DISPOSIZIONE DI PAGAMENTOID10623000039106714260320403204ITIB   3680191519296125691                                                  RI1SALDO FT 1160/30 CIG Z6C22532        03                                                                 B1NJ7 ASSOCIAZIONE DELLA CR000000101875709 MOTOR CITY SRL V/ORDINE E CONTO DESCR.OPERAZIONE SCT:SALDO FT 1160/30 CIG Z6C22532 03&lt;*&gt; RIFERIMENTO SCT:3680191519296125691 IDENTIFICATIVO SCT:0623000039106714260320403204ITIB RIF. CRO: NROSUPCBI 990928                                                                           </t>
  </si>
  <si>
    <t xml:space="preserve">DISPOSIZIONE DI PAGAMENTOID10623000039106720260320403204ITIB   8954191480948658812                                                  RI1QUOTA ASSOCIATIVA ANNUALE 201        7                                                                  B1NJ7 ASSOCIAZIONE DELLA CR000000101875721 ISTITUTO INTERNAZIONALE DI DIRITTO UMANITARIO V/ORDINE E CONTO DESCR.OPERAZIONE SCT:QUOTA ASSOCIATIVA ANNUALE 201 7&lt;*&gt; RIFERIMENTO SCT:8954191480948658812 IDENTIFICATIVO SCT:0623000039106720260320403204ITIB RIF. CRO: NROSUPCBI 2018022214270345470475                             </t>
  </si>
  <si>
    <t>3.001,33</t>
  </si>
  <si>
    <t xml:space="preserve">DISPOSIZIONE DI PAGAMENTOID10623000039106735260320403204ITIB   4632051519385319579                                                  RI1SALDO FATTURA 2047 DEL 31/10/        2017                                                               B1NJ7 ASSOCIAZIONE DELLA CR000000101875743 LOW COST SERVICE SNC DI ASCARI E C V/ORDINE E CONTO DESCR.OPERAZIONE SCT:SALDO FATTURA 2047 DEL 31/10/ 2017&lt;*&gt; RIFERIMENTO SCT:4632051519385319579 IDENTIFICATIVO SCT:0623000039106735260320403204ITIB RIF. CRO: NROSUPCBI 993068                                                     </t>
  </si>
  <si>
    <t>3.050,00</t>
  </si>
  <si>
    <t xml:space="preserve">DISPOSIZIONE DI PAGAMENTOID10623000039109120260320403204ITIB   8694911519640412490                                                  RI1CIG. ZF821C56AA SALDO FATTURE         23 - 06-12                                                        B1NJ7 ASSOCIAZIONE DELLA CR000000101878216 O.M.A.T. DI STATELLI GUGLIELMO V/ORDINE E CONTO DESCR.OPERAZIONESCT:CIG. ZF821C56AA SALDO FATTURE 23 - 06-12&lt;*&gt; RIFERIMENTO SCT:8694911519640412490 IDENTIFICATIVO SCT:0623000039109120260320403204ITIB RIF. CRO: NROSUPCBI 995195                                                    </t>
  </si>
  <si>
    <t>1.585,39</t>
  </si>
  <si>
    <t xml:space="preserve">DISPOSIZIONE DI PAGAMENTOID10623000039109121260320403204ITIB   2038241519640543271                                                  RI1SALDO FATTURE 411-412-432                                                                               B1NJ7 ASSOCIAZIONE DELLA CR000000101878218 TECNO 4 TELECOMUNICAZIONE S.R.L. V/ORDINE E CONTO DESCR.OPERAZIONE SCT:SALDO FATTURE 411-412-432&lt;*&gt; RIFERIMENTO SCT:2038241519640543271 IDENTIFICATIVO SCT:0623000039109121260320403204ITIB RIF. CRO: NROSUPCBI 995209                                                                </t>
  </si>
  <si>
    <t>66.546,52</t>
  </si>
  <si>
    <t xml:space="preserve">DISPOSIZIONE DI PAGAMENTOB1NJ7 ASSOCIAZIONE DELLA CR000000101878300 BENEF. DIVERSI V/ORDINE E CONTO RIF. CRO: NROSUPCBI 995657      </t>
  </si>
  <si>
    <t xml:space="preserve">DISPOSIZIONE DI PAGAMENTOID10623000039109189260320403204ITIB   4367621519646873474                                                  RI1SALDO FT 50 DEL 31.12.2016                                                                              B1NJ7 ASSOCIAZIONE DELLA CR000000101878313 CROCE ROSSA ITALIANA COMITATO DI FERMO V/ORDINE E CONTO DESCR.OPERAZIONE SCT:SALDO FT 50 DEL 31.12.2016&lt;*&gt; RIFERIMENTO SCT:4367621519646873474 IDENTIFICATIVO SCT:0623000039109189260320403204ITIB RIF. CRO: NROSUPCBI 995740                                                         </t>
  </si>
  <si>
    <t>20.020,00</t>
  </si>
  <si>
    <t xml:space="preserve">DISPOSIZIONE DI PAGAMENTOID10623000039109286260320403204ITIB   0861741519647239646                                                  B1NJ7 ASSOCIAZIONE DELLA CR000000101878413 CENTRO PASTI ROMA EST SRL V/ORDINE E CONTO DESCR.OPERAZIONE SCT:SALDO FT 6/18 DEL 28/01/2018&lt; *&gt; RIFERIMENTO SCT:0861741519647239646 IDENTIFICATIVO SCT:0623000039109286260320403204ITIB RIF. CRO: NROSUPCBI 995794                                                                   </t>
  </si>
  <si>
    <t>10.500,00</t>
  </si>
  <si>
    <t xml:space="preserve">DISPOSIZIONE DI PAGAMENTOB1NJ7 ASSOCIAZIONE DELLA CR000000101878463 BENEF. DIVERSI V/ORDINE E CONTO RIF. CRO: NROSUPCBI 996009      </t>
  </si>
  <si>
    <t>60,00</t>
  </si>
  <si>
    <t xml:space="preserve">GIROCONTO/BONIFICOID1A100536087101030482130021300IT     PER CONTO DI FAMIGLIA GIAMPIERI                                      YY2                                                  IT88Y0103021300000001141981                           YYY                        SERENELLA GIAMPIERI                                                             ORD:SERENELLA GIAMPIERI DT.ORD:000000 RIFERIMENTO SCT:PER CONTO DI FAMIGLIA GIAMPIERI IDENTIFICATIVO SCT:A100536087101030482130021300IT IBAN:IT88Y0103021300000001141981 DA: 01030/21300                              </t>
  </si>
  <si>
    <t>01/03/2018</t>
  </si>
  <si>
    <t xml:space="preserve">0959BIM76898  BEN. 1/NEDIM JASIC 2ZZ3ARDINALA STEPINCA BB 3/BA/MOSTAR  C               US. FEBBRAIO 2018  DI. EUR 1.206,00 COMM.INT EUR 3,50 OP.ESTERO 27/02/2018 NUM.10658 DISPOSIZIONE DI BONIFICO RIF. 00959BIM76898 BEN. 1/NEDIM JASIC 2/KARDINALA STEPIN CA BB 3/BA/MOSTAR CAUS. FEBBRAIO 2018 DI. EUR 1.206,00 C OMM.INT EUR 3,50 COME DA DISTINTA BANK LINK B1NJ7062 23027 7 DEL 2018/02/23 SPESE EUR 1,00                                                             </t>
  </si>
  <si>
    <t>28/02/2018</t>
  </si>
  <si>
    <t>36.708,00</t>
  </si>
  <si>
    <t>GIROCONTO/BONIFICOID1ZZ12W07A1Z2DWCT4XZZ12W07A26W78NAIP 00041692018MAN000004600000010006975                                  RI1DOC 81056 DEL 121217                                                                                    YY2                                                  IT53X0100503266000000218000                           YYY                        AZIENDA SANITARIA LOCALE ROMA                                                   ORD:AZIENDA SANITARIA LOCALE ROMA DT.ORD:000000 DESCR.OPERAZIONE SCT:DOC 81056 DEL 121217&lt;*&gt; RIFERIMENTO SC</t>
  </si>
  <si>
    <t>GIROCONTO/BONIFICOID10839300000745437485486054860IT     08393000000000745437                                                 RI1DONAZIONE                                                                                               YY2                                                  IT36V0839354850A01000008515                           YYY                        BROCCHI ELENA                                                                   ORD:BROCCHI ELENA DT.ORD:000000 DESCR.OPERAZIONE SCT:DONAZIONE&lt;*&gt; RIFERIMENTO SCT:08393000000000745437 IDEN</t>
  </si>
  <si>
    <t>GIROCONTO/BONIFICOID11802281322756277480320001600IT     ND                                                                   RI1DONAZIONE                                                                                               YY2                                                  IT11C0301503200000000066079                           YYY                        BURRATTI MASSIMO E DE SANTIS MARIA T RESA                                       ORD:BURRATTI MASSIMO E DE SANTIS MARIA T RESADT.ORD:000000 DESCR.OPERAZIONE SCT:DONAZIONE&lt;*&gt; IDENTIFICATIVO</t>
  </si>
  <si>
    <t>GIROCONTO/BONIFICOID11802272029393789480160062240IT13570ND                                                                   RI1EMERGENZA FREDDO                                                                                        YY2                                                  IT69P0358901600010570185835                           YYY                        GIDONI GUARNIERI GIANLUIGI CESCA MAR A                                          ORD:GIDONI GUARNIERI GIANLUIGI CESCA MAR A DT.ORD:000000 DESCR.OPERAZIONE SCT:EMERGENZA FREDDO&lt;*&gt; IDENTIFIC</t>
  </si>
  <si>
    <t>500,00</t>
  </si>
  <si>
    <t xml:space="preserve">GIROCONTO/BONIFICOID10000051150881600481160011600IT     120180228141622787ALI6EYFBOBDWMTHRV                                  RI1SUPP COMITATO CRI ALTO ADIGE SUDTIROL RCA 01/07/2016-31-12-2017 (100,00 EURO 1 SEM 2017  400,00 2 SEM 20RI216)                                                                                                     YY2                                                  IT94P0604511600000002000971                           YYY                        CRI - IRK COM.LOC. ALTO ADIGE - SUED IROL                                       </t>
  </si>
  <si>
    <t>02/03/2018</t>
  </si>
  <si>
    <t>GIROCONTO/BONIFICOID10000028527112610483327033270IT     ND                                                                   RI1DONAZIONE                                                                                               YY2                                                  IT50Q0608533270000000021311                           YYY                        PORRO MAURIZIO EDOARDO                                                          ORD:PORRO MAURIZIO EDOARDO DT.ORD:000000 DESCR.OPERAZIONE SCT:DONAZIONE&lt;*&gt; IDENTIFICATIVO SCT:0000028527112</t>
  </si>
  <si>
    <t xml:space="preserve">0959BIM78294  BEN. 1/CIS RED CROSSZZ3OCIETY 2/AVARUA MAIN ROAD 3/CK/RARO               ONGA  CAUS. REIMBURSEMENT OF DOMESTIC FLIGHT FO R SOL OP.ESTERO 02/03/2018 NUM.22121 DISPOSIZIONE DI BONIFICO RIF. 00959BIM78294 BEN. 1/CIS RED CROSS SOCIETY 2/AVARUA MAIN ROAD 3/CK/RAROTONGA CAUS. REIMBURSEMENT OF DOMESTIC FLIGHT FO R SOLFERINO 2017 DI. EUR 232,00 COMM.INT EUR 3 ,50 COME DA DISTINTA BANK LINK 20180222 358666 DEL 2018/02 /27 SPESE EUR 1,00                 </t>
  </si>
  <si>
    <t>05/03/2018</t>
  </si>
  <si>
    <t xml:space="preserve">DISPOSIZIONE DI PAGAMENTOID1ND                                 0975081519738491129                                                  RI1EMISSIONE CONTRIBUTO PER EVEN        TO CONSULTA GIOVANI                                                B1NJ7 ASSOCIAZIONE DELLA CR000000102346645 GIRO A CONTO 999/0306911/94 ASSOCIAZIONE DELLA CROCE ROSSA ITALIANA - SR REGIONALE FRI V/ORDINE E CONTO DESCR.OPERAZIONE SCT:EMISSIONE CONTRIBUTO PER EVEN TO CONSULTA GIOVANI&lt;*&gt; RIFERIMENTO SCT:0975081519738491129 IDENTIFICATIVO SCT: RIF. CRO: NROSUPCBI 998801                  </t>
  </si>
  <si>
    <t>2.878,00</t>
  </si>
  <si>
    <t>DISPOSIZIONE DI PAGAMENTOID10623000039280963260320403204ITIB   8741681519981631507                                                  RI1PAGAMENTO POLIZZA N. 38071308        0-DECORRENZA DAL 15.01.2018-CONTRAENTE ASS.NE CROC        E ROSSA IRI2TALIANA                                                                                                 B1NJ7 ASSOCIAZIONE DELLA CR000000102347644 IN PIU BROKER SRL V/ORDINE E CONTO DESCR.OPERAZIONE SCT:PAGAMENTO POLIZZA N. 38071308 0-DECORRENZA DAL 15.01.2018-CONTRAENTE ASS.NE CROC E ROSSA ITALIANA&lt;*&gt; RIFERIMENTO SC</t>
  </si>
  <si>
    <t>613,90</t>
  </si>
  <si>
    <t>GIROCONTO/BONIFICOID10306925859675110480507005070IT     CROCE ROSSA022018                                                    RI1X REST.DOPPIO PAG.TO DEL 2017 X FATT.684/1203 DEL 2016                                                  YY2                                                  IT19A0306905070100000103512                           YYY                        TITO MENICHELLI SRL                                                             ORD:TITO MENICHELLI SRL DT.ORD:000000 DESCR.OPERAZIONE SCT:X REST.DOPPIO PAG.TO DEL 2017 X FATT. 684/1203 D</t>
  </si>
  <si>
    <t xml:space="preserve">GIROCONTO/BONIFICOID10335900315058509480160034140IT     ND                                                                   RI1COMITATO CRI ALTEGROANE RCA 01/07/2016 31/12/2017                                                       YY2                                                  IT41D0335901600100000078796                           YYY                        CROCE ROSSA ITALIANA COMITATO                                                   ORD:CROCE ROSSA ITALIANA COMITATO DT.ORD:000000 DESCR.OPERAZIONE SCT:COMITATO CRI ALTEGROANE RCA 01/07/201 </t>
  </si>
  <si>
    <t>GIROCONTO/BONIFICOID17061054101018061481090451160IT     ND                                                                   RI1COMITATO CRI BASSO LARIO FRANCHIGIA RCA 01-07-2016 - 31-12-2016                                         YY2                                                  IT23Q0521610904000000001844                           YYY                        CROCE ROSSA ITALIANA COMITATO LOCALE BASS                                       ORD:CROCE ROSSA ITALIANA COMITATO LOCALE BASSDT.ORD:000000 DESCR.OPERAZIONE SCT:COMITATO CRI BASSO LARIO FR</t>
  </si>
  <si>
    <t>GIROCONTO/BONIFICOID11101180610121306                   ND                                                                   RI1COMITATO CRI DI AVIGLIANO UMBRO FRANCHIGIA RCA 01/07/2016 - 31/12/2017                                  YY2                                                  IT21B0200872511000104763376                           YYY                        CROCE ROSSA ITALIANA COMITATO AVIGLI NO                                         ORD:CROCE ROSSA ITALIANA COMITATO AVIGLI NO DT.ORD:000000 DESCR.OPERAZIONE SCT:COMITATO CRI DI AVIGLIANO UM</t>
  </si>
  <si>
    <t xml:space="preserve">DISPOSIZIONE DI PAGAMENTOID10623000039349930260320403204ITIB   6923241520077527157                                                  RI1SALDO FATTURA PROFORMA 02/03/        2018                                                               B1NJ7 ASSOCIAZIONE DELLA CR000000102484544 IDEA EUROPA V/ORDINE E CONTO DESCR.OPERAZIONE SCT:SALDO FATTURA PROFORMA 02/03/ 2018&lt;*&gt; RIFERIMENTO SCT:6923241520077527157 IDENTIFICATIVO SCT:0623000039349930260320403204ITIB RIF. CRO: NROSUPCBI 1007677                                                                           </t>
  </si>
  <si>
    <t>262,20</t>
  </si>
  <si>
    <t xml:space="preserve">DISPOSIZIONE DI PAGAMENTOID10623000039351645ZL0320403204ITIB   5995361520262999861                                                  RI1FACTURA PRO FORMA BASTIANETTO         03/03/2018                                                        B1NJ7 ASSOCIAZIONE DELLA CR000000102486604 MAXITUR - EMP. TURISTICOS, LDA V/ORDINE E CONTO DESCR.OPERAZIONESCT:FACTURA PRO FORMA BASTIANETTO 03/03/2018&lt;*&gt; RIFERIMENTO SCT:5995361520262999861 IDENTIFICATIVO SCT:0623000039351645ZL0320403204ITIB RIF. CRO: NROSUPCBI 1010384                                                   </t>
  </si>
  <si>
    <t>GIROCONTO/BONIFICOID10616000476466509483772037720IT     ND                                                                   RI1FRANCHIGIE POLIZZA RCA PERIODO 1/7/16 AL 31/12/17                                                       YY2                                                  IT09H0616037720100000000910                           YYY                        CROCE ROSSA ITALIANA - COMITAT                                                  ORD:CROCE ROSSA ITALIANA - COMITAT DT.ORD:000000 DESCR.OPERAZIONE SCT:FRANCHIGIE POLIZZA RCA PERIODO 1/7/16</t>
  </si>
  <si>
    <t>GIROCONTO/BONIFICOID1A100617399701030484794047940IT     92645198                                                             RI1COMITATO CRI ACQUI TERME FRANCHIGIA RCA 1/07/2016-31/12/2017                                            YY2                                                  IT83Q0103047941000001147463                           YYY                        CROCE ROSSA ITALIANA LOCALE ACQUI TE ME                                         ORD:CROCE ROSSA ITALIANA LOCALE ACQUI TE ME DT.ORD:000000 DESCR.OPERAZIONE SCT:COMITATO CRI ACQUI TERME FRA</t>
  </si>
  <si>
    <t>GIROCONTO/BONIFICOID10311102112806409487133071330IT     ND                                                                   RI1COMITATO CRI DI BIBBIENA-FRANCHIGIA RCA 01/07/2016 - 31/12/2017                                         YY2                                                  IT27W0311171335000000092379                           YYY                        CROCE ROSSA ITALIANA - COMITATO LOCA E DI                                       ORD:CROCE ROSSA ITALIANA - COMITATO LOCA E DIDT.ORD:000000 DESCR.OPERAZIONE SCT:COMITATO CRI DI BIBBIENA-FR</t>
  </si>
  <si>
    <t>GIROCONTO/BONIFICOID10311134081805910484925049240IT     ND                                                                   RI1CRI ALASSIO FRANCH RCA 01-07-16 31-12-17                                                                YY2                                                  IT54H0311149250000000000896                           YYY                        CROCE ROSSA ITALIANA COMITATO LOCALE DI A                                       ORD:CROCE ROSSA ITALIANA COMITATO LOCALE DI ADT.ORD:000000 DESCR.OPERAZIONE SCT:CRI ALASSIO FRANCH RCA 01-0</t>
  </si>
  <si>
    <t>GIROCONTO/BONIFICOID10623038158506504480040600406IT     ND                                                                   RI1FRANCHIGIA COMIT. CRI BEDONIA         RCA 1.7.2016 - 31.12.2017                                         YY2                                                  IT04C0623065630000035775116                           YYY                        CROCE ROSSA ITALIANA COMITATO LOCAL                                             ORD:CROCE ROSSA ITALIANA COMITATO LOCAL DT.ORD:060318 DESCR.OPERAZIONE SCT:FRANCHIGIA COMIT. CRI BEDONIA RC</t>
  </si>
  <si>
    <t>12/03/2018</t>
  </si>
  <si>
    <t xml:space="preserve">BONIFICO ESTEROOP.ESTERO 12/03/2018 NUM.14204 BONIFICO DALL ESTERO RIF. 00959BIM78294 ORD. 1/ASSOCIAZIONE DELLA CROCE ROSSA IT 2/VIA TOSCANA 12 CAUS. DA:CRPPIT2P RESTITUZIONE ORDIN E PAG AMENTO ESTER O DEL 02/03/2018 MANCA CORRISPONDEN TE BANCA BENEFICIARIA DI. EUR 232,00 EUR                                                            </t>
  </si>
  <si>
    <t>07/03/2018</t>
  </si>
  <si>
    <t>2.507,00</t>
  </si>
  <si>
    <t>GIROCONTO/BONIFICOID11101180650238950                   2018-03-06 12:52:47.689                                              RI1SALDO FT. 52                                                                                            YY2                                                  IT46V0200805181000040884355                           YYY                        OVER SEAS SRL                                                                   ORD:OVER SEAS SRL DT.ORD:000000 DESCR.OPERAZIONE SCT:SALDO FT. 52&lt;*&gt; RIFERIMENTO SCT:2018-03-06 12:52:47.68</t>
  </si>
  <si>
    <t xml:space="preserve">GIROCONTO/BONIFICOID17065151360218065483262032620IT     ND                                                                   RI1COMITATO BRESSO-FRANCHIGIA RCA 2 SEM 2017                                                               YY2                                                  IT87D0521632620000000007243                           YYY                        CROCE ROSSA ITALIANA - COMITATO LOCA E DI                                       ORD:CROCE ROSSA ITALIANA - COMITATO LOCA E DIDT.ORD:000000 DESCR.OPERAZIONE SCT:COMITATO BRESSO-FRANCHIGIA </t>
  </si>
  <si>
    <t>GIROCONTO/BONIFICOID10311122487106402484605046050IT     ND                                                                   RI1COMITATO CRI DI BUSCA FRANCHIGIA RCA 01/01/2016-31/12/2017                                              YY2                                                  IT31Z0311146050000000015845                           YYY                        CROCE ROSSA ITALIANA COMITATO LOCALE DI B                                       ORD:CROCE ROSSA ITALIANA COMITATO LOCALE DI BDT.ORD:000000 DESCR.OPERAZIONE SCT:COMITATO CRI DI BUSCA FRANC</t>
  </si>
  <si>
    <t>900,00</t>
  </si>
  <si>
    <t>GIROCONTO/BONIFICOID10311145467906509480240002400IT     ND                                                                   RI1COMITATO CRI DI BOLOGNA - FRANCHIGIA RCA 01/07/2016 - 31/12/2017                                        YY2                                                  IT59U0311102402000000002271                           YYY                        CROCE ROSSA ITALIANA - COMITATO PROV NCIA                                       ORD:CROCE ROSSA ITALIANA - COMITATO PROV NCIADT.ORD:000000 DESCR.OPERAZIONE SCT:COMITATO CRI DI BOLOGNA - F</t>
  </si>
  <si>
    <t>1.597,44</t>
  </si>
  <si>
    <t>GIROCONTO/BONIFICOID10000028974210705487327073270IT     ND                                                                   RI1RESTITUZIONE FONDI 2017 NON UTILIZZATI DA REF.NAZ. PRINCIPI E VALORI                                    YY2                                                  IT45B0622073270000001302327                           YYY                        CROCE ROSSA ITALIANA - COMITATO LOCA E SO                                       ORD:CROCE ROSSA ITALIANA - COMITATO LOCA E SODT.ORD:000000 DESCR.OPERAZIONE SCT:RESTITUZIONE FONDI 2017 NON</t>
  </si>
  <si>
    <t>707,60</t>
  </si>
  <si>
    <t>GIROCONTO/BONIFICOID10000028974215602487327073270IT     ND                                                                   RI1RESTITUZIONE AVANZO FONDI PER 55 CORSO CQ DIU VITERBO                                                   YY2                                                  IT45B0622073270000001302327                           YYY                        CROCE ROSSA ITALIANA - COMITATO LOCA E SO                                       ORD:CROCE ROSSA ITALIANA - COMITATO LOCA E SODT.ORD:000000 DESCR.OPERAZIONE SCT:RESTITUZIONE AVANZO FONDI P</t>
  </si>
  <si>
    <t>08/03/2018</t>
  </si>
  <si>
    <t xml:space="preserve">PRELIEVO NOSTRO SPORTELLO AUTOM.PREL. CON CARTA 02721988 DEL 07/03/18 ORE 18.30 CR DIT AGRICOLE CARIPARMA -SPORT. 7426 AG. DI ROMA 4       </t>
  </si>
  <si>
    <t xml:space="preserve">GIROCONTO/BONIFICOID10894600002268938488178081780IT     RJFDB3RK060320182254311                                              RI1COMITATO CRI DI ALCAMO FRANCHIGIA RCA 01/07/2016 - 31/12/2017                                           YY2                                                  IT34H0894681780000010497634                           YYY                        CROCE ROSSA ITALIANA COMITATO                                                   ORD:CROCE ROSSA ITALIANA COMITATO DT.ORD:000000 DESCR.OPERAZIONE SCT:COMITATO CRI DI ALCAMO FRANCHIGIA RCA </t>
  </si>
  <si>
    <t>GIROCONTO/BONIFICOID1EA18030749133539481410099999IT     152041185379515LSDEF                                                 RI1COMITATO CRI DI AREZZO FRANCHIGIA RCA 01/07/2016-31/12/2017                                             YY2                                                  IT96B0760114100001024813204                           YYY                        CROCE ROSSA ITALIANA COMITATO DI ARE ZO                                         ORD:CROCE ROSSA ITALIANA COMITATO DI ARE ZO DT.ORD:000000 DESCR.OPERAZIONE SCT:COMITATO CRI DI AREZZO FRANC</t>
  </si>
  <si>
    <t>GIROCONTO/BONIFICOID1VTP18066T0029343480160701600IT     ND                                                                   RI1DONAZIONE                                                                                               YY2                                                  IT05L0569601607000007855X35                           YYY                        ANICITO GIUSEPPA BENENATO ALESSANDRO                                            ORD:ANICITO GIUSEPPA BENENATO ALESSANDRO DT.ORD:000000 DESCR.OPERAZIONE SCT:DONAZIONE&lt;*&gt; IDENTIFICATIVO SCT</t>
  </si>
  <si>
    <t>600,00</t>
  </si>
  <si>
    <t>GIROCONTO/BONIFICOID10311155284106611482250022500IT     ND                                                                   RI1COMITATO CRI ALBA FRANCHIGIA RCA 01/07/2016-31/12/2017                                                  YY2                                                  IT87X0311122501000000035515                           YYY                        CROCE ROSSA ITALIANA - COMITATO LOCA E DI                                       ORD:CROCE ROSSA ITALIANA - COMITATO LOCA E DIDT.ORD:000000 DESCR.OPERAZIONE SCT:COMITATO CRI ALBA FRANCHIGI</t>
  </si>
  <si>
    <t xml:space="preserve">GIROCONTO/BONIFICOID10000028530560500484738047380IT     ND                                                                   RI1COMITATO CRI DI CASTELNUOVO DON BOSCO - FRANCHIGIA RCA 01-07/2016 - 31/12/2017 - SIN. 000800279 / 000800RI2816                                                                                                     YY2                                                  IT37C0608547380000000021100                           YYY                        COMITATO LOCALE CROCE ROSSA ITALIANA DI C                                       </t>
  </si>
  <si>
    <t>5.477,54</t>
  </si>
  <si>
    <t xml:space="preserve">GIROCONTO/BONIFICOID1SCTB9CUJP7FCA1R                    ND                                                                   YY2                                                  DK2430003100333732                                    YYY                        REGION HOVEDSTADEN                                                              ORD:REGION HOVEDSTADEN DT.ORD:000000 IDENTIFICATIVO SCT:SCTB9CUJP7FCA1R IBAN:DK2430003100333732 DA: DABADKKK                                                                                                          </t>
  </si>
  <si>
    <t>09/03/2018</t>
  </si>
  <si>
    <t>2.070,00</t>
  </si>
  <si>
    <t xml:space="preserve">GIROCONTO/BONIFICOID10623047326206705480010032003IT     RESTITUZIONE DOPPIO ACCREDITO                                        YY2                                                  IT61Z0623003204000030158607                           YYY09032018                BASTIANETTO LAURA                                                               ORD:BASTIANETTO LAURA DT.ORD:090318 RIFERIMENTO SCT:RESTITUZIONE DOPPIO ACCREDITO IDENTIFICATIVO SCT:0623047326206705480010032003IT IBAN:IT61Z0623003204000030158607 DA: 06230/03204                                  </t>
  </si>
  <si>
    <t>700,00</t>
  </si>
  <si>
    <t>GIROCONTO/BONIFICOID15034903258558067483009030090IT     VANTAGGT0503408/03/2018T121041                                       RI1COMITATO CRI DI BEINASCO FRANCHIGIA RCA 1/7/16 - 31/12/17                                               YY2                                                  IT26M0503430090000000022222                           YYY                        CROCE ROSSA ITALIANA - COMITAT                                                  ORD:CROCE ROSSA ITALIANA - COMITAT DT.ORD:000000 DESCR.OPERAZIONE SCT:COMITATO CRI DI BEINASCO FRANCHIGIA R</t>
  </si>
  <si>
    <t xml:space="preserve">GIROCONTO/BONIFICOID15584900726478067482260022600IT     VANTAGGT0558408/03/2018T100457                                       RI1COMITATO CRI CASALE MONFERRATO FRANCHIGIA RCA 01/07/2016-31/12/2017                                     YY2                                                  IT65S0558422600000000001229                           YYY                        CROCE ROSSA ITALIANA COMITATO                                                   ORD:CROCE ROSSA ITALIANA COMITATO DT.ORD:000000 DESCR.OPERAZIONE SCT:COMITATO CRI CASALE MONFERRATO FRANCH </t>
  </si>
  <si>
    <t xml:space="preserve">COMMISS./SPESE SU OPERAZ. ESTEROOP.ESTERO 12/03/2018 NUM.16515 ADD/ACCR SPESE E COMMISSION I RIF. 00959BIM45340 VOSTRO RIF. . CAUS. SPESE OUR R ECLAMATE DA BANCA CORRIS P. SU PAGAMENTO DEL 30102017 DI E UR 1447,57 DI. *** **************** RECUPERO SP EUR CAMB IO APPL. ************                                                                        </t>
  </si>
  <si>
    <t xml:space="preserve">COMMISSIONI/SPESECOMMISSIONI SU BONIFICO N. 102957559                                                                       </t>
  </si>
  <si>
    <t>4.258,00</t>
  </si>
  <si>
    <t xml:space="preserve">VOSTRA DISPOSIZIONE EMOLUMENTIB1NJ7 ASSOCIAZIONE DELLA CR000000102957559 BENEF. DIVERSI V/ORDINE E CONTO DESCR.OPERAZIONE SCT:FEBBRAIO 2018&lt;*&gt; RIFERIMENTO SCT:8510211520431924995 IDENTIFICATIVO SCT:0623000039557587390320403204ITIB RIF. CRO: NROSUPCBI 1016217                                                                                             </t>
  </si>
  <si>
    <t>0,90</t>
  </si>
  <si>
    <t xml:space="preserve">COMMISSIONI/SPESECOMMISSIONI SU BONIFICO N. 102957567                                                                       </t>
  </si>
  <si>
    <t>6.000,00</t>
  </si>
  <si>
    <t xml:space="preserve">DISPOSIZIONE DI PAGAMENTOB1NJ7 ASSOCIAZIONE DELLA CR000000102957567 BENEF. DIVERSI V/ORDINE E CONTO RIF. CRO: NROSUPCBI 1017846     </t>
  </si>
  <si>
    <t>GIROCONTO/BONIFICOID11101180680482239                   ND                                                                   RI1COMITATO CRI AGLIE  FRANCHIGIA RCA 1/07/2016- 31/12/2017                                                YY2                                                  IT18D0200830000000103017757                           YYY                        CROCE ROSSA ITALIANA COMITATO LOCALE DI                                         ORD:CROCE ROSSA ITALIANA COMITATO LOCALE DI DT.ORD:000000 DESCR.OPERAZIONE SCT:COMITATO CRI AGLIE FRANCHIGI</t>
  </si>
  <si>
    <t>13/03/2018</t>
  </si>
  <si>
    <t xml:space="preserve">GIROCONTO/BONIFICOID15034902408838071483196031960IT     VANTAGGT0503409/03/2018T102244                                       RI1COMITATO CRI CICAGNA FRANCHIGIA RCA 01/7/16 AL 31/12/17                                                 YY2                                                  IT64G0503431961000000000500                           YYY                        CROCE ROSSA ITALIANA COMITATO                                                   ORD:CROCE ROSSA ITALIANA COMITATO DT.ORD:000000 DESCR.OPERAZIONE SCT:COMITATO CRI CICAGNA FRANCHIGIA RCA 0 </t>
  </si>
  <si>
    <t xml:space="preserve">GIROCONTO/BONIFICOID10335900317860400480160049380IT     ND                                                                   RI1COMITATO CRI DI CERIALE FRANCHIGIA RCA 01.07.2016 - 31.12.2017                                          YY2                                                  IT13R0335901600100000078950                           YYY                        CROCE ROSSA ITALIANA COMITATO                                                   ORD:CROCE ROSSA ITALIANA COMITATO DT.ORD:000000 DESCR.OPERAZIONE SCT:COMITATO CRI DI CERIALE FRANCHIGIA RC </t>
  </si>
  <si>
    <t>97.389,00</t>
  </si>
  <si>
    <t>GIROCONTO/BONIFICOID10100040754561900480322003220IT     ND                                                                   RI1/BENEF/CIG 70700169C3 PAGAMENTO ATTIVITA CRI USMAF ITALIA SUD                                           YY2                                                  IT67Q01000032200000MANDINFO                           YYY                        SALUTE                                                                          ORD:SALUTE DT.ORD:000000 DESCR.OPERAZIONE SCT:/BENEF/CIG 70700169C3 PAGAMENTO ATTIV ITA CRI USMAF ITALIA SU</t>
  </si>
  <si>
    <t>GIROCONTO/BONIFICOID10857807131023004486775067750IT     BXS55976508000000000405001                                           RI1FRANCHIGIA PER SINISTRO 000800578 DEL26-04-2017 TARGA CRI 15222                                         YY2                                                  IT86U0857867750000030109494                           YYY                        CROCE ROSSA ITALIANA - COMITATO LOC                                             ORD:CROCE ROSSA ITALIANA - COMITATO LOC DT.ORD:000000 DESCR.OPERAZIONE SCT:FRANCHIGIA PER SINISTRO 00080057</t>
  </si>
  <si>
    <t>GIROCONTO/BONIFICOID10877000145642307485674056740IT     ND                                                                   RI1COMITATO CRI CASALMAGGIORE FRANCHIGIA RCA 01/07/2017 - 31/12/2017                                       YY2                                                  IT90J0877056740000000104400                           YYY                        CROCE ROSSA ITALIANA - COMITATO LOCA E                                          ORD:CROCE ROSSA ITALIANA - COMITATO LOCA E DT.ORD:000000 DESCR.OPERAZIONE SCT:COMITATO CRI CASALMAGGIORE FR</t>
  </si>
  <si>
    <t>GIROCONTO/BONIFICOID11101180710455327                   ND                                                                   RI1RIMBORSO FRANCHIGIA RCA SINISTRI 000800846-00800916                                                     YY2                                                  IT05L0200845222000103023670                           YYY                        CROCE ROSSA ITALIANA - COMITATO LOCA E D                                        ORD:CROCE ROSSA ITALIANA - COMITATO LOCA E D DT.ORD:000000 DESCR.OPERAZIONE SCT:RIMBORSO FRANCHIGIA RCA SIN</t>
  </si>
  <si>
    <t>GIROCONTO/BONIFICOID15868258130200000482400024000IT     ND                                                                   RI1COMITATO CRI DI CESENATICO FRANCHIGIA RCA 01-07-20 16 - 31-12-2017                                      YY2                                                  IT79O0627024000CC0190146505                           YYY                        CROCE ROSSA ITALIANA COMITATO LOCALE DI                                         ORD:CROCE ROSSA ITALIANA COMITATO LOCALE DI DT.ORD:000000 DESCR.OPERAZIONE SCT:COMITATO CRI DI CESENATICO F</t>
  </si>
  <si>
    <t>GIROCONTO/BONIFICOID1180716060037109-487392073920IT05387ND                                                                   RI1COMITATO CRI APRILIA FRANCHIGIA RCA 1/07/2016 - 31/12/2017                                              YY2                                                  IT67H0538773920000002181695                           YYY                        CROCE ROSSA ITALIANA - COMITATO LOCA E DI                                       ORD:CROCE ROSSA ITALIANA - COMITATO LOCA E DIDT.ORD:000000 DESCR.OPERAZIONE SCT:COMITATO CRI APRILIA FRANCH</t>
  </si>
  <si>
    <t>723,00</t>
  </si>
  <si>
    <t>GIROCONTO/BONIFICOID10000051463362802481030010300IT     12018030915500576441RQGR9KF14N8BZ0S                                  RI1SUPP COM. CRI ASTI FRANCHIGIA RCA 1/7/16 - 31/12/17                                                     YY2                                                  IT84B0608510322000000023680                           YYY                        CROCE ROSSA ITALIANA - COMITATO - PR VIN                                        ORD:CROCE ROSSA ITALIANA - COMITATO - PR VIN DT.ORD:000000 DESCR.OPERAZIONE SCT:SUPP COM. CRI ASTI FRANCHIG</t>
  </si>
  <si>
    <t>GIROCONTO/BONIFICOID10000028298767610484431044310IT     ND                                                                   RI1SINISTRO 00080134 000800246 00080008                                                                    YY2                                                  IT80A0609044310000001000126                           YYY                        C.R.I. COMITATO LOCALE DI BORGOSESIA                                            ORD:C.R.I. COMITATO LOCALE DI BORGOSESIA DT.ORD:000000 DESCR.OPERAZIONE SCT:SINISTRO 00080134 000800246 000</t>
  </si>
  <si>
    <t>14/03/2018</t>
  </si>
  <si>
    <t xml:space="preserve">GIROCONTO/BONIFICOID15034902992588072483264032640IT     VANTAGGT0503413/03/2018T115657                                       RI1COMITATO CRI DI BRUGHERIO - FRANCHIGIA RCA 01/07/2016 - 31/12/2017                                      YY2                                                  IT03U0503432640000000000375                           YYY                        CROCE ROSSA ITALIANA COMITATO                                                   ORD:CROCE ROSSA ITALIANA COMITATO DT.ORD:000000 DESCR.OPERAZIONE SCT:COMITATO CRI DI BRUGHERIO - FRANCHIGI </t>
  </si>
  <si>
    <t xml:space="preserve">GIROCONTO/BONIFICOID15034904247178072485684056840IT     VANTAGGT0503413/03/2018T015411                                       RI1COMITATO CRI CREMA FRANCHIGIA RCA 01/07/2016-31/12/2017                                                 YY2                                                  IT11Z0503456841000000004399                           YYY                        CROCE ROSSA ITALIANA COMITATO                                                   ORD:CROCE ROSSA ITALIANA COMITATO DT.ORD:000000 DESCR.OPERAZIONE SCT:COMITATO CRI CREMA FRANCHIGIA RCA 01/ </t>
  </si>
  <si>
    <t xml:space="preserve">GIROCONTO/BONIFICOID10844001346164010483310033100IT     FRANCHIGIA SINISTRO 000800354                                        YY2                                                  IT27Z0844033100000000075049                           YYY                        CROCE ROSSA ITALIANA COMITATO LO CAL  DI                                        ORD:CROCE ROSSA ITALIANA COMITATO LO CAL DI DT.ORD:000000 RIFERIMENTO SCT:FRANCHIGIA SINISTRO 000800354 IDENTIFICATIVO SCT:0844001346164010483310033100IT IBAN:IT27Z0844033100000000075049 DA: 08440/33100            </t>
  </si>
  <si>
    <t>GIROCONTO/BONIFICOID10616000481963704480547305473IT     ND                                                                   RI1ZINI ALFIERO - CONTRIBUTO VOLONTARIO ANNUALE                                                            YY2                                                  IT84V0616005474000000004031                           YYY                        ZINI ALFIERO                                                                    ORD:ZINI ALFIERO DT.ORD:000000 DESCR.OPERAZIONE SCT:ZINI ALFIERO - CONTRIBUTO VOLONTARIO ANNUALE&lt;*&gt; IDENTIF</t>
  </si>
  <si>
    <t>GIROCONTO/BONIFICOID12660064720403268483026030260IT     ND                                                                   RI1COMITATO CRI CARMAGNOLA FRANCHIGIA RCA 01-07-2016 31-12-2017                                            YY2                                                  IT51S0326830260052296808640                           YYY                        CROCE ROSSA ITALIANA COMITATO LOCALE DI C                                       ORD:CROCE ROSSA ITALIANA COMITATO LOCALE DI CDT.ORD:000000 DESCR.OPERAZIONE SCT:COMITATO CRI CARMAGNOLA FRA</t>
  </si>
  <si>
    <t>GIROCONTO/BONIFICOID10311180911107203484628046280IT     ND                                                                   RI1COMITATO CRI DI DRONERO FRANCHIGIA RCA 01/07/16-31/12/17                                                YY2                                                  IT49E0311146280000000033258                           YYY                        CROCE ROSSA ITALIANA - COM. LOC. DRO ERO                                        ORD:CROCE ROSSA ITALIANA - COM. LOC. DRO ERO DT.ORD:000000 DESCR.OPERAZIONE SCT:COMITATO CRI DI DRONERO FRA</t>
  </si>
  <si>
    <t>GIROCONTO/BONIFICOID15850668181100000481500015000IT     ND                                                                   RI1COMITATO CRI BENEVENTO FRANCHIGIA RCA 01-07-2016 - 31-12-2017                                           YY2                                                  IT65M0526215001CC1350102457                           YYY                        CROCE ROSSA ITALIANA COMITATO PROVIN IAL                                        ORD:CROCE ROSSA ITALIANA COMITATO PROVIN IAL DT.ORD:000000 DESCR.OPERAZIONE SCT:COMITATO CRI BENEVENTO FRAN</t>
  </si>
  <si>
    <t>GIROCONTO/BONIFICOID10000051371302709480548305483IT     120180312170544749RBDAUFURUZ988RFED                                  RI1EPAY COMITATO CRI DI CASCIANA TERME FRANCHIGIA RCA 01/07-2016 - 31/12/2017                              YY2                                                  IT97M0637005483000010004634                           YYY                        CROCE ROSSA ITALIANA COMITATO LOCALE DI                                         ORD:CROCE ROSSA ITALIANA COMITATO LOCALE DI DT.ORD:000000 DESCR.OPERAZIONE SCT:EPAY COMITATO CRI DI CASCIAN</t>
  </si>
  <si>
    <t xml:space="preserve">GIROCONTO/BONIFICOID1SCT/PASBITGG/20180313/0003418068   BO0009912137                                                         RI1COMITATO CRI DI BORDIGHERA FRANCHIGIA RCA 01/07/2016 - 31/12/2017                                       YY2                                                  IT03U0333248960000001911992                           YYY                        CROCE ROSSA ITALIANA COMITATO                                                   ORD:CROCE ROSSA ITALIANA COMITATO DT.ORD:000000 DESCR.OPERAZIONE SCT:COMITATO CRI DI BORDIGHERA FRANCHIGIA </t>
  </si>
  <si>
    <t>15/03/2018</t>
  </si>
  <si>
    <t>13.922,07</t>
  </si>
  <si>
    <t xml:space="preserve">PAG. PER UTILIZZO CARTE CREDITOSDD A : CARTASI S.P.A. CORSO SEMPIONE, 55 ADDEBITO SPESE CARTA DI CREDITO ESTRATTO CONTO DEL : 28/02 /2 018 ADDEBITO SDD NUMERO 8841187944                                                                            </t>
  </si>
  <si>
    <t>12.770,68</t>
  </si>
  <si>
    <t xml:space="preserve">PAG. PER UTILIZZO CARTE CREDITOSDD A : CARTASI S.P.A. CORSO SEMPIONE, 55 ADDEBITO SPESE CARTA DI CREDITO ESTRATTO CONTO DEL : 28/02 /2 018 ADDEBITO SDD NUMERO 8841190090                                                                            </t>
  </si>
  <si>
    <t xml:space="preserve">GIROCONTO/BONIFICOID15034902344618073483195031950IT     VANTAGGT0503414/03/2018T112625                                       RI1COMITATO CRI CHIAVARI - FRANCHIGIA RCA 01/07/2016 - 31/12/2017                                          YY2                                                  IT03R0503431950000000003425                           YYY                        CROCE ROSSA ITALIANA COMITATO                                                   ORD:CROCE ROSSA ITALIANA COMITATO DT.ORD:000000 DESCR.OPERAZIONE SCT:COMITATO CRI CHIAVARI - FRANCHIGIA RC </t>
  </si>
  <si>
    <t xml:space="preserve">GIROCONTO/BONIFICOID15034903571878073483198031980IT     1426632M0503414/03/2018T020722                                       RI1COMITATO CRI DI COGORNO FRANCHIGIA RCA 01/07/2016-31/12/2017                                            YY2                                                  IT14Y0503431980000000001067                           YYY                        C.R.I. COMITATO LOC.COGORNO                                                     ORD:C.R.I. COMITATO LOC.COGORNO DT.ORD:000000 DESCR.OPERAZIONE SCT:COMITATO CRI DI COGORNO FRANCHIGIA RC A </t>
  </si>
  <si>
    <t>GIROCONTO/BONIFICOID182563131906                        82563131906                                                          RI1VOSTRE ATTIVITA A FAVORE DEI POVERI                                                                     YY2                                                  IT29P0100550340000000014452                           YYY                        LAURA MINNITI                                                                   ORD:LAURA MINNITI DT.ORD:000000 DESCR.OPERAZIONE SCT:VOSTRE ATTIVITA A FAVORE DEI POVERI&lt;* &gt; RIFERIMENTO SC</t>
  </si>
  <si>
    <t>GIROCONTO/BONIFICOID1180730100030621-484044340440IT0538755105855-1521021833585-51                                            RI1COMITATO CRI DI AVEZZANO FRANCHIGIA RCA 01/07/2016 -31/12/2017                                          YY2                                                  IT28R0538740443000002187500                           YYY                        CROCE ROSSA ITALIANA - COMITATO LOCA E DI                                       ORD:CROCE ROSSA ITALIANA - COMITATO LOCA E DIDT.ORD:000000 DESCR.OPERAZIONE SCT:COMITATO CRI DI AVEZZANO FR</t>
  </si>
  <si>
    <t>GIROCONTO/BONIFICOID11807313018809236480100201000IT     ND                                                                   RI1GRAZIE VOLONTARI CRI CASTELLAMONTE                                                                      YY2                                                  IT51M0310401002000000820945                           YYY                        DE GIOVANNINI MARIA CLOTILDE                                                    ORD:DE GIOVANNINI MARIA CLOTILDE DT.ORD:000000 DESCR.OPERAZIONE SCT:GRAZIE VOLONTARI CRI CASTELLAMONTE&lt;*&gt; I</t>
  </si>
  <si>
    <t>16/03/2018</t>
  </si>
  <si>
    <t>121,69</t>
  </si>
  <si>
    <t xml:space="preserve">IMPOSTE E TASSEF24CBI CODICE SIA B1NJ7 0000013669721006 DELEGA NUMERO: 003722821000000001                                 </t>
  </si>
  <si>
    <t>18.783,86</t>
  </si>
  <si>
    <t xml:space="preserve">IMPOSTE E TASSEF24CBI CODICE SIA B1NJ7 0000013669721006 DELEGA NUMERO: 003722816000000001                                 </t>
  </si>
  <si>
    <t>733,56</t>
  </si>
  <si>
    <t xml:space="preserve">IMPOSTE E TASSEF24CBI CODICE SIA B1NJ7 0000013669721006 DELEGA NUMERO: 003722817000000001                                 </t>
  </si>
  <si>
    <t>403,72</t>
  </si>
  <si>
    <t xml:space="preserve">IMPOSTE E TASSEF24CBI CODICE SIA B1NJ7 0000013669721006 DELEGA NUMERO: 003722818000000001                                 </t>
  </si>
  <si>
    <t>418.404,45</t>
  </si>
  <si>
    <t xml:space="preserve">IMPOSTE E TASSEF24CBI CODICE SIA B1NJ7 0000013669721006 DELEGA NUMERO: 003722820000000001                                 </t>
  </si>
  <si>
    <t>564,82</t>
  </si>
  <si>
    <t xml:space="preserve">IMPOSTE E TASSEF24CBI CODICE SIA B1NJ7 0000013669721006 DELEGA NUMERO: 003722820000000002                                 </t>
  </si>
  <si>
    <t>926,61</t>
  </si>
  <si>
    <t xml:space="preserve">IMPOSTE E TASSEF24CBI CODICE SIA B1NJ7 0000013669721006 DELEGA NUMERO: 003722820000000003                                 </t>
  </si>
  <si>
    <t>2.325,52</t>
  </si>
  <si>
    <t xml:space="preserve">IMPOSTE E TASSEF24CBI CODICE SIA B1NJ7 0000013669721006 DELEGA NUMERO: 003722820000000004                                 </t>
  </si>
  <si>
    <t xml:space="preserve">IMPOSTE E TASSEF24CBI CODICE SIA B1NJ7 0000013669721006 DELEGA NUMERO: 003722820000000005                                 </t>
  </si>
  <si>
    <t xml:space="preserve">IMPOSTE E TASSEF24CBI CODICE SIA B1NJ7 0000013669721006 DELEGA NUMERO: 003722820000000006                                 </t>
  </si>
  <si>
    <t xml:space="preserve">IMPOSTE E TASSEF24CBI CODICE SIA B1NJ7 0000013669721006 DELEGA NUMERO: 003722820000000007                                 </t>
  </si>
  <si>
    <t xml:space="preserve">IMPOSTE E TASSEF24CBI CODICE SIA B1NJ7 0000013669721006 DELEGA NUMERO: 003722820000000008                                 </t>
  </si>
  <si>
    <t xml:space="preserve">IMPOSTE E TASSEF24CBI CODICE SIA B1NJ7 0000013669721006 DELEGA NUMERO: 003722820000000009                                 </t>
  </si>
  <si>
    <t>46,07</t>
  </si>
  <si>
    <t xml:space="preserve">IMPOSTE E TASSEF24CBI CODICE SIA B1NJ7 0000013669721006 DELEGA NUMERO: 003722820000000010                                 </t>
  </si>
  <si>
    <t>517,76</t>
  </si>
  <si>
    <t xml:space="preserve">IMPOSTE E TASSEF24CBI CODICE SIA B1NJ7 0000013669721006 DELEGA NUMERO: 003722820000000011                                 </t>
  </si>
  <si>
    <t>1.980,57</t>
  </si>
  <si>
    <t xml:space="preserve">IMPOSTE E TASSEF24CBI CODICE SIA B1NJ7 0000013669721006 DELEGA NUMERO: 003722820000000012                                 </t>
  </si>
  <si>
    <t>4.613,54</t>
  </si>
  <si>
    <t xml:space="preserve">IMPOSTE E TASSEF24CBI CODICE SIA B1NJ7 0000013669721006 DELEGA NUMERO: 003722820000000013                                 </t>
  </si>
  <si>
    <t xml:space="preserve">IMPOSTE E TASSEF24CBI CODICE SIA B1NJ7 0000013669721006 DELEGA NUMERO: 003722820000000014                                 </t>
  </si>
  <si>
    <t xml:space="preserve">IMPOSTE E TASSEF24CBI CODICE SIA B1NJ7 0000013669721006 DELEGA NUMERO: 003722820000000015                                 </t>
  </si>
  <si>
    <t xml:space="preserve">IMPOSTE E TASSEF24CBI CODICE SIA B1NJ7 0000013669721006 DELEGA NUMERO: 003722820000000016                                 </t>
  </si>
  <si>
    <t>1.701,47</t>
  </si>
  <si>
    <t xml:space="preserve">IMPOSTE E TASSEF24CBI CODICE SIA B1NJ7 0000013669721006 DELEGA NUMERO: 003722820000000017                                 </t>
  </si>
  <si>
    <t xml:space="preserve">IMPOSTE E TASSEF24CBI CODICE SIA B1NJ7 0000013669721006 DELEGA NUMERO: 003722820000000018                                 </t>
  </si>
  <si>
    <t xml:space="preserve">IMPOSTE E TASSEF24CBI CODICE SIA B1NJ7 0000013669721006 DELEGA NUMERO: 003722820000000019                                 </t>
  </si>
  <si>
    <t>19/03/2018</t>
  </si>
  <si>
    <t>15.162,59</t>
  </si>
  <si>
    <t xml:space="preserve">IMPOSTE E TASSEF24CBI CODICE SIA B1NJ7 0000013669721006 DELEGA NUMERO: 003724265000000001                                 </t>
  </si>
  <si>
    <t>GIROCONTO/BONIFICOID10809500017911804486625066250IT     BXS63075804000000000361001                                           RI1COMITATO CRI DI CASINA FRANCHIGIA RCA 01-07-2016-31-12-2017                                             YY2                                                  IT55J0809566250000020135372                           YYY                        CROCE ROSSA ITALIANA COMITATO LOCAL                                             ORD:CROCE ROSSA ITALIANA COMITATO LOCAL DT.ORD:000000 DESCR.OPERAZIONE SCT:COMITATO CRI DI CASINA FRANCHIGI</t>
  </si>
  <si>
    <t xml:space="preserve">COMMISSIONI/SPESECOMMISSIONI SU BONIFICO N. 103452404                                                                       </t>
  </si>
  <si>
    <t>16.446,34</t>
  </si>
  <si>
    <t xml:space="preserve">DISPOSIZIONE DI PAGAMENTOB1NJ7 ASSOCIAZIONE DELLA CR000000103452404 BENEF. DIVERSI V/ORDINE E CONTO RIF. CRO: NROSUPCBI 989475      </t>
  </si>
  <si>
    <t xml:space="preserve">COMMISSIONI/SPESECOMMISSIONI SU BONIFICO N. 103452407                                                                       </t>
  </si>
  <si>
    <t>11.358,20</t>
  </si>
  <si>
    <t xml:space="preserve">DISPOSIZIONE DI PAGAMENTOB1NJ7 ASSOCIAZIONE DELLA CR000000103452407 BENEF. DIVERSI V/ORDINE E CONTO RIF. CRO: NROSUPCBI 999880      </t>
  </si>
  <si>
    <t xml:space="preserve">COMMISSIONI/SPESECOMMISSIONI SU BONIFICO N. 103452410                                                                       </t>
  </si>
  <si>
    <t>2.603,28</t>
  </si>
  <si>
    <t xml:space="preserve">DISPOSIZIONE DI PAGAMENTOID10623000039759994260320403204ITIB   4636201520360267348                                                  RI1SALDO PREAVVISO DI FATTURA N.        2 DEL 19.02.2018                                                   B1NJ7 ASSOCIAZIONE DELLA CR000000103452410 MEI CRISTIANA V/ORDINE E CONTO DESCR.OPERAZIONE SCT:SALDO PREAVVISO DI FATTURA N. 2 DEL 19.02.2018&lt;*&gt; RIFERIMENTO SCT:4636201520360267348 IDENTIFICATIVO SCT:0623000039759994260320403204ITIB RIF. CRO: NROSUPCBI 1013844                                                             </t>
  </si>
  <si>
    <t xml:space="preserve">COMMISSIONI/SPESECOMMISSIONI SU BONIFICO N. 103452412                                                                       </t>
  </si>
  <si>
    <t>11.179,08</t>
  </si>
  <si>
    <t xml:space="preserve">DISPOSIZIONE DI PAGAMENTOB1NJ7 ASSOCIAZIONE DELLA CR000000103452412 BENEF. DIVERSI V/ORDINE E CONTO RIF. CRO: NROSUPCBI 1014505     </t>
  </si>
  <si>
    <t xml:space="preserve">COMMISSIONI/SPESECOMMISSIONI SU BONIFICO N. 103452417                                                                       </t>
  </si>
  <si>
    <t>34,32</t>
  </si>
  <si>
    <t xml:space="preserve">DISPOSIZIONE DI PAGAMENTOID10623000039759999260320403204ITIB   9351141520413226121                                                  RI1SALDO FT. 8P00029193-8P000284        42                                                                 B1NJ7 ASSOCIAZIONE DELLA CR000000103452417 TIM V/ORDINE E CONTO DESCR.OPERAZIONE SCT:SALDO FT. 8P00029193-8P000284 42&lt;*&gt; RIFERIMENTO SCT:9351141520413226121 IDENTIFICATIVO SCT:0623000039759999260320403204ITIB RIF. CRO: NROSUPCBI 1014566                                                                                     </t>
  </si>
  <si>
    <t xml:space="preserve">COMMISSIONI/SPESECOMMISSIONI SU BONIFICO N. 103452419                                                                       </t>
  </si>
  <si>
    <t>1.404,15</t>
  </si>
  <si>
    <t xml:space="preserve">DISPOSIZIONE DI PAGAMENTOID10623000039760000260320403204ITIB   7750761520414518933                                                  RI1USMAF CENTRO GENNAIO 2018 FT.         1                                                                 B1NJ7 ASSOCIAZIONE DELLA CR000000103452419 FERENCHAK LYUBOV V/ORDINE E CONTO DESCR.OPERAZIONE SCT:USMAF CENTRO GENNAIO 2018 FT. 1&lt;*&gt; RIFERIMENTO SCT:7750761520414518933 IDENTIFICATIVO SCT:0623000039760000260320403204ITIB RIF. CRO: NROSUPCBI 1014698                                                                         </t>
  </si>
  <si>
    <t xml:space="preserve">COMMISSIONI/SPESECOMMISSIONI SU BONIFICO N. 103452421                                                                       </t>
  </si>
  <si>
    <t>1.688,22</t>
  </si>
  <si>
    <t xml:space="preserve">DISPOSIZIONE DI PAGAMENTOID10623000039760001260320403204ITIB   1376431520415234824                                                  RI1SALDO FT 9962/9963-2017                                                                                 B1NJ7 ASSOCIAZIONE DELLA CR000000103452421 QUANTA SPA V/ORDINE E CONTO DESCR.OPERAZIONE SCT:SALDO FT 9962/9963-2017&lt;*&gt; RIFERIMENTO SCT:1376431520415234824 IDENTIFICATIVO SCT:0623000039760001260320403204ITIB RIF. CRO: NROSUPCBI 1014758                                                                                       </t>
  </si>
  <si>
    <t xml:space="preserve">COMMISSIONI/SPESECOMMISSIONI SU BONIFICO N. 103452423                                                                       </t>
  </si>
  <si>
    <t>2.100,24</t>
  </si>
  <si>
    <t xml:space="preserve">DISPOSIZIONE DI PAGAMENTOID10623000039760002260320403204ITIB   7009881520415337543                                                  RI1SALDO FT 9960-2017                                                                                      B1NJ7 ASSOCIAZIONE DELLA CR000000103452423 QUANTA SPA V/ORDINE E CONTO DESCR.OPERAZIONE SCT:SALDO FT 9960-2017&lt;*&gt; RIFERIMENTO SCT:7009881520415337543 IDENTIFICATIVO SCT:0623000039760002260320403204ITIB RIF. CRO: NROSUPCBI 1014770                                                                                            </t>
  </si>
  <si>
    <t xml:space="preserve">COMMISSIONI/SPESECOMMISSIONI SU BONIFICO N. 103452425                                                                       </t>
  </si>
  <si>
    <t>29.874,40</t>
  </si>
  <si>
    <t xml:space="preserve">DISPOSIZIONE DI PAGAMENTOID10623000039760003260320403204ITIB   6747891520494535347                                                  RI1SALDO SPESE STATI GENERALI AR        EA 1                                                               B1NJ7 ASSOCIAZIONE DELLA CR000000103452425 CROCE ROSSA ITALIANA COMITATO DI NAPOLI V/ORDINE E CONTO DESCR.OPERAZIONE SCT:SALDO SPESE STATI GENERALI AR EA 1&lt;*&gt; RIFERIMENTO SCT:6747891520494535347 IDENTIFICATIVO SCT:0623000039760003260320403204ITIB RIF. CRO: NROSUPCBI 1017300                                               </t>
  </si>
  <si>
    <t xml:space="preserve">COMMISSIONI/SPESECOMMISSIONI SU BONIFICO N. 103452427                                                                       </t>
  </si>
  <si>
    <t>12.924,32</t>
  </si>
  <si>
    <t xml:space="preserve">DISPOSIZIONE DI PAGAMENTOB1NJ7 ASSOCIAZIONE DELLA CR000000103452427 BENEF. DIVERSI V/ORDINE E CONTO RIF. CRO: NROSUPCBI 1023715     </t>
  </si>
  <si>
    <t xml:space="preserve">COMMISSIONI/SPESECOMMISSIONI SU BONIFICO N. 103452435                                                                       </t>
  </si>
  <si>
    <t>3.953,48</t>
  </si>
  <si>
    <t xml:space="preserve">DISPOSIZIONE DI PAGAMENTOID10623000039760011260320403204ITIB   1771181520873044526                                                  RI1PREPAY 1098546 CIG ZF322B4620                                                                           B1NJ7 ASSOCIAZIONE DELLA CR000000103452435 APPLE RETAIL ITALIA S.R.L. V/ORDINE E CONTO DESCR.OPERAZIONE SCT:PREPAY 1098546 CIG ZF322B4620 &lt;*&gt; RIFERIMENTO SCT:1771181520873044526 IDENTIFICATIVO SCT:0623000039760011260320403204ITIB RIF. CRO: NROSUPCBI 1027016                                                                </t>
  </si>
  <si>
    <t xml:space="preserve">COMMISSIONI/SPESECOMMISSIONI SU BONIFICO N. 103452862                                                                       </t>
  </si>
  <si>
    <t>190.824,25</t>
  </si>
  <si>
    <t xml:space="preserve">DISPOSIZIONE DI PAGAMENTOID10623000039760297260320403204ITIB   4662941521106018530                                                  RI1PSSA LAMPEDUSA ANNO 2017                                                                                B1NJ7 ASSOCIAZIONE DELLA CR000000103452862 CROCE ROSSA ITALIANA - COMITATO DI AGRIGENTO V/ORDINE E CONTO DESCR.OPERAZIONE SCT:PSSA LAMPEDUSA ANNO 2017&lt;*&gt; RIFERIMENTO SCT:4662941521106018530 IDENTIFICATIVO SCT:0623000039760297260320403204ITIB RIF. CRO: NROSUPCBI 1034836                                                    </t>
  </si>
  <si>
    <t xml:space="preserve">COMMISSIONI/SPESECOMMISSIONI SU BONIFICO N. 103465237                                                                       </t>
  </si>
  <si>
    <t>3.308,84</t>
  </si>
  <si>
    <t xml:space="preserve">DISPOSIZIONE DI PAGAMENTOID10623000039769918260320403204ITIB   5152841520411374043                                                  RI1SALDO FT 2017-4007337-36392-5        3342                                                               B1NJ7 ASSOCIAZIONE DELLA CR000000103465237 MANPOWER S.R.L. V/ORDINE E CONTO DESCR.OPERAZIONE SCT:SALDO FT 2017-4007337-36392-5 3342&lt;*&gt; RIFERIMENTO SCT:5152841520411374043 IDENTIFICATIVO SCT:0623000039769918260320403204ITIB RIF. CRO: NROSUPCBI 1014488                                                                       </t>
  </si>
  <si>
    <t xml:space="preserve">DISPOSIZIONE DI PAGAMENTOID1ND                                 0969811520865486135                                                  RI1GIROCONTO FONDI TERREMOTO PAY        PAL                                                                B1NJ7 ASSOCIAZIONE DELLA CR000000103465243 GIRO A CONTO 999/0306316/81 ASSOCIAZIONE DELLA CROCE ROSSA ITALIANA - RACCOLTA FONDI V/ORDINE E CONTO DESCR.OPERAZIONE SCT:GIROCONTO FONDI TERREMOTO PAY PAL&lt;*&gt; RIFERIMENTOSCT:0969811520865486135 IDENTIFICATIVO SCT: RIF. CRO: NROSUPCBI 1026494                                    </t>
  </si>
  <si>
    <t xml:space="preserve">DISPOSIZIONE DI PAGAMENTOID1ND                                 6193811520865550229                                                  RI1GIROCONTO RACCOLTA FONDI TERR        EMOTO PAYPAL II TRANCHE                                            B1NJ7 ASSOCIAZIONE DELLA CR000000103465245 GIRO A CONTO 999/0306316/81 ASSOCIAZIONE DELLA CROCE ROSSA ITALIANA - RACCOLTA FONDI V/ORDINE E CONTO DESCR.OPERAZIONE SCT:GIROCONTO RACCOLTA FONDI TERR EMOTO PAYPAL II TRANCHE&lt;*&gt; RIFERIMENTO SCT:6193811520865550229 IDENTIFICATIVO SCT: RIF. CRO: NROSUPCBI 1026497               </t>
  </si>
  <si>
    <t xml:space="preserve">COMMISSIONI/SPESECOMMISSIONI SU BONIFICO N. 103465269                                                                       </t>
  </si>
  <si>
    <t>299,60</t>
  </si>
  <si>
    <t xml:space="preserve">DISPOSIZIONE DI PAGAMENTOID10623000039769939260320403204ITIB   0896511520958633318                                                  B1NJ7 ASSOCIAZIONE DELLA CR000000103465269 IL FOTOAMATORE SRL V/ORDINE E CONTO DESCR.OPERAZIONE SCT:SALDO PREVENTIVO 0054694/18&lt;* &gt; RIFERIMENTO SCT:0896511520958633318 IDENTIFICATIVO SCT:0623000039769939260320403204ITIB RIF. CRO: NROSUPCBI 1030547                                                                          </t>
  </si>
  <si>
    <t xml:space="preserve">COMMISSIONI/SPESECOMMISSIONI SU BONIFICO N. 103473102                                                                       </t>
  </si>
  <si>
    <t>581,43</t>
  </si>
  <si>
    <t xml:space="preserve">DISPOSIZIONE DI PAGAMENTOB1NJ7 ASSOCIAZIONE DELLA CR000000103473102 BENEF. DIVERSI V/ORDINE E CONTO RIF. CRO: NROSUPCBI 1007240     </t>
  </si>
  <si>
    <t>GIROCONTO/BONIFICOID15034901863528074483295032950IT     VANTAGGT0503415/03/2018T083432                                       RI1COMITATO CRI CODOGNO FRANCHIGIA RCA 01/07/2016-31/12/2017                                               YY2                                                  IT98I0503432950000000002477                           YYY                        CROCE ROSSA ITALIANA - COMITAT                                                  ORD:CROCE ROSSA ITALIANA - COMITAT DT.ORD:000000 DESCR.OPERAZIONE SCT:COMITATO CRI CODOGNO FRANCHIGIA RCA 0</t>
  </si>
  <si>
    <t>GIROCONTO/BONIFICOID10335900325528608480160037810IT     ND                                                                   RI1COMITATO CRI DI CERTALDO..FRANCHIGIA RCA 01/07/2016 - 31/12/2017                                        YY2                                                  IT69J0335901600100000079209                           YYY                        CROCE ROSSA ITALIANA-COMITATO                                                   ORD:CROCE ROSSA ITALIANA-COMITATO DT.ORD:000000 DESCR.OPERAZIONE SCT:COMITATO CRI DI CERTALDO..FRANCHIGIA R</t>
  </si>
  <si>
    <t>GIROCONTO/BONIFICOID11101180740314228                   ND                                                                   RI1COMITATO CRI DI BRESCIA FRANCHIGIA RCA DAL 01/07/2016 AL 31/12/2017                                     YY2                                                  IT14T0200811224000102996026                           YYY                        CROCE ROSSA ITALIANA BRESCIA COMITAT  LO                                        ORD:CROCE ROSSA ITALIANA BRESCIA COMITAT LO DT.ORD:000000 DESCR.OPERAZIONE SCT:COMITATO CRI DI BRESCIA FRAN</t>
  </si>
  <si>
    <t>GIROCONTO/BONIFICOID10311137229807405484601046010IT     ND                                                                   RI1COMITATO CRI DI BORGO SAN DALMAZZO FRANCHIGIA RCA 01/07/2016-31/12/2017                                 YY2                                                  IT19I0311146010000000017904                           YYY                        CROCE ROSSA ITALIANA COMITATO LOCALE DI B                                       ORD:CROCE ROSSA ITALIANA COMITATO LOCALE DI BDT.ORD:000000 DESCR.OPERAZIONE SCT:COMITATO CRI DI BORGO SAN D</t>
  </si>
  <si>
    <t>GIROCONTO/BONIFICOID10000028299614604484439044390IT     ND                                                                   RI1COM.CRI CAVAGLIA  FRANCHIGIA RCA 01/07/16-31/12/17                                                      YY2                                                  IT34H0609044390000001000077                           YYY                        C.R.I. COMITATO LOCALE DI CAVAGLIA                                              ORD:C.R.I. COMITATO LOCALE DI CAVAGLIA DT.ORD:000000 DESCR.OPERAZIONE SCT:COM.CRI CAVAGLIA FRANCHIGIA RCA 0</t>
  </si>
  <si>
    <t>20/03/2018</t>
  </si>
  <si>
    <t>30.653,36</t>
  </si>
  <si>
    <t xml:space="preserve">0959BIM82328  BEN. 1/CRUZ ROYA NICZZ3AGUENSE 2/REPARTO BELMONTE KM 7 3/N               /MANAGUA  CAUS. 2 TRASFERENCIA PROYECTO RED DE JUVE N OP.ESTERO 16/03/2018 NUM.14253 DISPOSIZIONE DI BONIFICO RIF. 00959BIM82328 BEN. 1/CRUZ ROYA NICARAGUENSE 2/REPAR TO BELMONTE KM 7 3/NI/MANAGUA CAUS. 2 TRASFERENCIA PROYEC TO RED DE JUVE NTUD - FONDI MEF 2016 DI. USD 37.555,00 CO MM.INT EUR 45,91 COME DA DISTINTA BANK LINK B1NJ7062 15028 4 DEL 2018/03/15 SPESE EUR 1,00 CAMBIO APPL. 1,227029                                                                                       </t>
  </si>
  <si>
    <t xml:space="preserve">COMMISSIONI/SPESECOMMISSIONI SU BONIFICO N. 103548702                                                                       </t>
  </si>
  <si>
    <t>11.054,04</t>
  </si>
  <si>
    <t xml:space="preserve">DISPOSIZIONE DI PAGAMENTOID10623000039802140260320403204ITIB   9615981516039229690                                                  RI1SALDO SPESE ESTRATTO CONTO 01        /10-28/11/2017                                                     B1NJ7 ASSOCIAZIONE DELLA CR000000103548702 ESPRESSAMENTE VIAGGI E TURISMO SRL V/ORDINE E CONTO DESCR.OPERAZIONE SCT:SALDO SPESE ESTRATTO CONTO 01 /10-28/11/2017&lt;*&gt; RIFERIMENTO SCT:9615981516039229690 IDENTIFICATIVOSCT:0623000039802140260320403204ITIB RIF. CRO: NROSUPCBI 916872                                            </t>
  </si>
  <si>
    <t xml:space="preserve">COMMISSIONI/SPESECOMMISSIONI SU BONIFICO N. 103550734                                                                       </t>
  </si>
  <si>
    <t>155,91</t>
  </si>
  <si>
    <t xml:space="preserve">DISPOSIZIONE DI PAGAMENTOID10623000039803543260320403204ITIB   0897861521201557062                                                  RI1SALDO FT AI02350989 DELN 07.0        2.2018                                                             B1NJ7 ASSOCIAZIONE DELLA CR000000103550734 VODAFONE ITALIA S.P.A. V/ORDINE E CONTO DESCR.OPERAZIONE SCT:SALDO FT AI02350989 DELN 07.0 2.2018&lt;*&gt; RIFERIMENTO SCT:0897861521201557062 IDENTIFICATIVO SCT:0623000039803543260320403204ITIB RIF. CRO: NROSUPCBI 1038111                                                              </t>
  </si>
  <si>
    <t xml:space="preserve">GIROCONTO/BONIFICOID10832900298855208481090010900IT     PROVINCIA DI COMO - FRANCHIGIE                                       YY2                                                  IT17K0832910900000000301690                           YYY                        CROCE ROSSA ITALIANA COMITATO PR OVI CIA                                        ORD:CROCE ROSSA ITALIANA COMITATO PR OVI CIA DT.ORD:000000 RIFERIMENTO SCT:PROVINCIA DI COMO - FRANCHIGIE IDENTIFICATIVO SCT:0832900298855208481090010900IT IBAN:IT17K0832910900000000301690 DA: 08329/10900          </t>
  </si>
  <si>
    <t>GIROCONTO/BONIFICOID10859500000503770482220022200IT     50OW4UX5160320181319081                                              RI1COMITATO CRI DI CROTONE FRANCHIGIA RCA 01/07/2016-31/12/2017                                            YY2                                                  IT43D0859522200010000018210                           YYY                        CROCE ROSSA ITALIANA COMITATO PROVIN IALE                                       ORD:CROCE ROSSA ITALIANA COMITATO PROVIN IALEDT.ORD:000000 DESCR.OPERAZIONE SCT:COMITATO CRI DI CROTONE FRA</t>
  </si>
  <si>
    <t>GIROCONTO/BONIFICOID11101180750289451                   ND                                                                   RI1COMITATO CRI CAMPOMORONE FRANCHIGIA RCA 01/07/16-31/12/17 SINISTRO 800113 CRIA766A DEL 19/04/17         YY2                                                  IT18Q0200801440000103027777                           YYY                        CROCE ROSSA ITALIANA COMITATO LOCALE DI                                         ORD:CROCE ROSSA ITALIANA COMITATO LOCALE DI DT.ORD:000000 DESCR.OPERAZIONE SCT:COMITATO CRI CAMPOMORONE FRA</t>
  </si>
  <si>
    <t>GIROCONTO/BONIFICOID1HY0617566385907509480046200462IT   ND                                                                   RI1COMITATO CRI DI ARENZANO FRANCHIGIA RCA 1 7 2016 31 12 2017                                             YY2                                                  IT65C0617531830000001437980                           YYY                        CROCE ROSSA ITALIANA COMITATO LOCALE DI A                                       ORD:CROCE ROSSA ITALIANA COMITATO LOCALE DI ADT.ORD:000000 DESCR.OPERAZIONE SCT:COMITATO CRI DI ARENZANO FR</t>
  </si>
  <si>
    <t>GIROCONTO/BONIFICOID10000051372136804487101071010IT     120180315155249331IYJFPGCLYP59Y10AE                                  RI1EPAY COMITATO CRI DI FAUGLIA FRANCHIGIA RCA 01/07/2016 - 31-12-2017                                     YY2                                                  IT91T0637071010000010004198                           YYY                        CROCE ROSSA ITALIANA - COMITATO LOCA E -                                        ORD:CROCE ROSSA ITALIANA - COMITATO LOCA E - DT.ORD:000000 DESCR.OPERAZIONE SCT:EPAY COMITATO CRI DI FAUGLI</t>
  </si>
  <si>
    <t xml:space="preserve">COMMISSIONI/SPESECOMMISSIONI SU BONIFICO N. 103637010                                                                       </t>
  </si>
  <si>
    <t>4.000,00</t>
  </si>
  <si>
    <t>DISPOSIZIONE DI PAGAMENTOID10623000039842846260320403204ITIB   5780041521447907098                                                  RI1QUOTA ISCRIZIONE (PARTECIPAZI        ONE AGEVOLATA) PER 08 UNITA PER CORSO ALTA FORMAZI        ONE IN MARI2NAGEMENT UMANITARIO E SOCIO SANITARI                                                                    B1NJ7 ASSOCIAZIONE DELLA CR000000103637010 ALMA MATER STUDIORUM V/ORDINE E CONTO DESCR.OPERAZIONE SCT:QUOTAISCRIZIONE (PARTECIPAZI ONE AGEVOLATA) PER 08 UNITA PER CORSO ALTA FORMAZI ONE IN MANAGEMENT UMANITARIO E S</t>
  </si>
  <si>
    <t xml:space="preserve">COMMISSIONI/SPESECOMMISSIONI SU BONIFICO N. 103660541                                                                       </t>
  </si>
  <si>
    <t>8.470,00</t>
  </si>
  <si>
    <t xml:space="preserve">DISPOSIZIONE DI PAGAMENTOID10623000039859579260320403204ITIB   1296411520606558301                                                  RI1SALDO FATTURA 17-V1-01305 DEL         27/11/2017                                                        B1NJ7 ASSOCIAZIONE DELLA CR000000103660541 TERMINAL NAPOLI SPA V/ORDINE E CONTO DESCR.OPERAZIONE SCT:SALDO FATTURA 17-V1-01305 DEL 27/11/2017&lt;*&gt; RIFERIMENTO SCT:1296411520606558301 IDENTIFICATIVO SCT:0623000039859579260320403204ITIB RIF. CRO: NROSUPCBI 1022755                                                             </t>
  </si>
  <si>
    <t xml:space="preserve">COMMISSIONI/SPESECOMMISSIONI SU BONIFICO N. 103660543                                                                       </t>
  </si>
  <si>
    <t>4.704,32</t>
  </si>
  <si>
    <t xml:space="preserve">DISPOSIZIONE DI PAGAMENTOID10623000039859580260320403204ITIB   0818631520869005854                                                  B1NJ7 ASSOCIAZIONE DELLA CR000000103660543 GARMAN GRECIA SRL V/ORDINE E CONTO DESCR.OPERAZIONE SCT:SALDO FT626 DEL 02.03.2018&lt;* &gt; RIFERIMENTO SCT:0818631520869005854 IDENTIFICATIVO SCT:0623000039859580260320403204ITIB RIF. CRO: NROSUPCBI 1026790                                                                            </t>
  </si>
  <si>
    <t xml:space="preserve">COMMISSIONI/SPESECOMMISSIONI SU BONIFICO N. 103662165                                                                       </t>
  </si>
  <si>
    <t>310.000,00</t>
  </si>
  <si>
    <t>DISPOSIZIONE DI PAGAMENTOID10623000039860671260320403204ITIB   8939371521479160043                                                  RI1CONTRIBUTO PER ORGANIZZAZIONE         SVOLGIMENTO ATTIVITA  LOTTA ALLA DROGA E DIPENDEN        ZE ANNO 2RI2017                                                                                                     B1NJ7 ASSOCIAZIONE DELLA CR000000103662165 VILLA MARAINI COOPERATIVA SOCIALE S.R.L. ONLUS V/ORDINE E CONTO  DESCR.OPERAZIONE SCT:CONTRIBUTO PER ORGANIZZAZIONE SVOLGIMENTO ATTIVITA LOTTA ALLA DROGA E DIPENDEN ZE ANN</t>
  </si>
  <si>
    <t>57,38</t>
  </si>
  <si>
    <t xml:space="preserve">GIROCONTO/BONIFICOID1VTP18078T0034136482280022800IT     ND                                                                   RI1COMITATO CRI BUSTO ARSIZIO FRANCHIGIA RCA 01/07/16-31/12/17.                                            YY2                                                  IT20D0569622800000021000X28                           YYY                        CROCE ROSSA ITALIANA COMITATO LOCALE DI B                                       ORD:CROCE ROSSA ITALIANA COMITATO LOCALE DI BDT.ORD:000000 DESCR.OPERAZIONE SCT:COMITATO CRI BUSTO ARSIZIO </t>
  </si>
  <si>
    <t>GIROCONTO/BONIFICOID1VTP18078T0045569481110011100IT     ND                                                                   RI1COMIT.CRI BG HINTERLAND FRANCHIGIA RCA 01/07/2016 - 31/12/2017                                          YY2                                                  IT92J0569611100000011455X35                           YYY                        CROCE ROSSA ITALIANA COMITATO DI BER AMO                                        ORD:CROCE ROSSA ITALIANA COMITATO DI BER AMO DT.ORD:000000 DESCR.OPERAZIONE SCT:COMIT.CRI BG HINTERLAND FRA</t>
  </si>
  <si>
    <t>GIROCONTO/BONIFICOID10000028054244602484616046160IT     ND                                                                   RI1COMITATO CRI DI CENTALLO FRANCHIGIA RCA 01/07/2016 - 31-12-2017                                         YY2                                                  IT82Y0617046160000001548418                           YYY                        CROCE ROSSA ITALIANA -COM.LOC.CENTAL O                                          ORD:CROCE ROSSA ITALIANA -COM.LOC.CENTAL O DT.ORD:000000 DESCR.OPERAZIONE SCT:COMITATO CRI DI CENTALLO FRAN</t>
  </si>
  <si>
    <t>GIROCONTO/BONIFICOID10000051372358902487102071020IT     12018031810561901034LFOCL38Z42ML9AY                                  RI1EPAY COM. CRI GUARDISTALLO E CASALE M.MO - FRANCHIGIA RCA 1-7-2016-31/12/2017                           YY2                                                  IT77G0637071020000010001462                           YYY                        CROCE ROSSA ITALIANA COMITATO LOCALE DI                                         ORD:CROCE ROSSA ITALIANA COMITATO LOCALE DI DT.ORD:000000 DESCR.OPERAZIONE SCT:EPAY COM. CRI GUARDISTALLO E</t>
  </si>
  <si>
    <t xml:space="preserve">GIROCONTO/BONIFICOID1A100780375201030487225172250IT     COMITATO CRI DI GAVORRANO                                            RI1FRANCHIGIA RCA 1.07.2016 . 31.12.2017                                                                   YY2                                                  IT81P0103072251000000266965                           YYY                        CROCE ROSSA ITALIANA COMITATO                                                   ORD:CROCE ROSSA ITALIANA COMITATO DT.ORD:000000 DESCR.OPERAZIONE SCT:FRANCHIGIA RCA 1.07.2016 . 31.12.2017 </t>
  </si>
  <si>
    <t>21/03/2018</t>
  </si>
  <si>
    <t>54.838,25</t>
  </si>
  <si>
    <t xml:space="preserve">BONIFICO ESTEROOP.ESTERO 19/03/2018 NUM.11733 BONIFICO DALL'ESTERO RIF. 00762BEX10674 ORD. LIECHTENSTEINISCHES ROTES KREUZ CAUS. DA:LILALI2X ASSISTANCE FOR VICTIMS EARTHQUAKE 2016 DI. CHF 64.520,76 EUR CAMBIO APPL. 1,176565      </t>
  </si>
  <si>
    <t xml:space="preserve">COMMISSIONI/SPESECOMMISSIONI SU BONIFICO N. 103736151                                                                       </t>
  </si>
  <si>
    <t xml:space="preserve">DISPOSIZIONE DI PAGAMENTOID10623000039884904260320403204ITIB   5253861521188069905                                                  RI1ANTICIPO MISSIONE KENYA E TAN        ZANIA                                                              B1NJ7 ASSOCIAZIONE DELLA CR000000103736151 DIEGO CARANGIO V/ORDINE E CONTO DESCR.OPERAZIONE SCT:ANTICIPO MISSIONE KENYA E TAN ZANIA&lt;*&gt; RIFERIMENTO SCT:5253861521188069905 IDENTIFICATIVO SCT:0623000039884904260320403204ITIB RIF. CRO: NROSUPCBI 1037190                                                                       </t>
  </si>
  <si>
    <t xml:space="preserve">COMMISSIONI/SPESECOMMISSIONI SU BONIFICO N. 103737178                                                                       </t>
  </si>
  <si>
    <t>18.500,00</t>
  </si>
  <si>
    <t xml:space="preserve">DISPOSIZIONE DI PAGAMENTOID10623000039885638260320403204ITIB   0878311521545163485                                                  RI1SALDO FATTURA 17-V1-01305 DEL         27/11/2017                                                        B1NJ7 ASSOCIAZIONE DELLA CR000000103737178 TERMINAL NAPOLI SPA V/ORDINE E CONTO DESCR.OPERAZIONE SCT:SALDO FATTURA 17-V1-01305 DEL 27/11/2017&lt;*&gt; RIFERIMENTO SCT:0878311521545163485 IDENTIFICATIVO SCT:0623000039885638260320403204ITIB RIF. CRO: NROSUPCBI 1043978                                                             </t>
  </si>
  <si>
    <t>GIROCONTO/BONIFICOID10832900299206410481090051320IT     ND                                                                   RI1COMITATO CRI GRANDATE FRANCHIGIA RCA 01/07/16-31/12/17                                                  YY2                                                  IT19C0832910900000000250250                           YYY                        CROCE ROSSA ITALIANA COMITATO LO CAL  DI                                        ORD:CROCE ROSSA ITALIANA COMITATO LO CAL DI DT.ORD:000000 DESCR.OPERAZIONE SCT:COMITATO CRI GRANDATE FRANCH</t>
  </si>
  <si>
    <t>GIROCONTO/BONIFICOID10885100135788610481430214300IT     ND                                                                   RI1COMITATO CRI GROSSETO FRANCHIGIA RCA 01/07/16 - 31/12/17                                                YY2                                                  IT78H0885114302000000343822                           YYY                        CROCE ROSSA ITALIANA - COMITATO PROV NC                                         ORD:CROCE ROSSA ITALIANA - COMITATO PROV NC DT.ORD:000000 DESCR.OPERAZIONE SCT:COMITATO CRI GROSSETO FRANCH</t>
  </si>
  <si>
    <t xml:space="preserve">GIROCONTO/BONIFICOID10832702638848910483904039040IT     ND                                                                   RI1COMITATO CRI CIVITAVECCHIA FRANCHIGIA RCA 01 07 2016-31 12 2017                                         YY2                                                  IT98D0832739040000000006073                           YYY                        CROCE ROSSA ITALIA - COMITATO                                                   ORD:CROCE ROSSA ITALIA - COMITATO DT.ORD:000000 DESCR.OPERAZIONE SCT:COMITATO CRI CIVITAVECCHIA FRANCHIGIA </t>
  </si>
  <si>
    <t>GIROCONTO/BONIFICOID17079061140618079485223052230IT     ND                                                                   RI1COMITATO CRI DI MORBEGNO FRANCHIGIA RCA 01-07-16 - 31-12-2017                                           YY2                                                  IT81P0521652230000000010228                           YYY                        CROCE ROSSA ITALIANA COMITATO LOCALE DI M                                       ORD:CROCE ROSSA ITALIANA COMITATO LOCALE DI MDT.ORD:000000 DESCR.OPERAZIONE SCT:COMITATO CRI DI MORBEGNO FR</t>
  </si>
  <si>
    <t>GIROCONTO/BONIFICOID1HY0617570370807909480046200462IT   ND                                                                   RI1COMITATO CRI DI COGOLETO FRANCHIGIA RCA 01 07 2016 - 31 12 2017                                         YY2                                                  IT86X0617531970000001303880                           YYY                        C.R.I. COMITATO LOCALE DI COGOLETO                                              ORD:C.R.I. COMITATO LOCALE DI COGOLETO DT.ORD:000000 DESCR.OPERAZIONE SCT:COMITATO CRI DI COGOLETO FRANCHIG</t>
  </si>
  <si>
    <t xml:space="preserve">GIROCONTO/BONIFICOID10000051465021804483357033570IT     120180319224509012GGN34GILL3VXLN3Z4                                  RI1OTHR COMITATO CRI DI MILANO EST FRANCHIGIA RCA 01 07 2016 AL 31 12 2017                                 YY2                                                  IT71N0608533570000000024632                           YYY                        CROCE ROSSA ITALIANA COMITATO LOCALE MI                                         ORD:CROCE ROSSA ITALIANA COMITATO LOCALE MI DT.ORD:000000 DESCR.OPERAZIONE SCT:OTHR COMITATO CRI DI MILANO </t>
  </si>
  <si>
    <t>GIROCONTO/BONIFICOID10000028300511200484450044500IT     ND                                                                   RI1COM CRI GATTINARA FRANCHIGIA RCA 01/07/16 31/12/17                                                      YY2                                                  IT98G0609044500000001000046                           YYY                        C.R.I. COMITATO LOCALE DI GATTINARA                                             ORD:C.R.I. COMITATO LOCALE DI GATTINARA DT.ORD:000000 DESCR.OPERAZIONE SCT:COM CRI GATTINARA FRANCHIGIA RCA</t>
  </si>
  <si>
    <t>22/03/2018</t>
  </si>
  <si>
    <t xml:space="preserve">COMMISSIONI/SPESECOMMISSIONI SU BONIFICO N. 103820997                                                                       </t>
  </si>
  <si>
    <t>5.622,22</t>
  </si>
  <si>
    <t xml:space="preserve">DISPOSIZIONE DI PAGAMENTOID10623000039919957260320403204ITIB   1652191520075652939                                                  B1NJ7 ASSOCIAZIONE DELLA CR000000103820997 QUANTA SPA V/ORDINE E CONTO DESCR.OPERAZIONE SCT:SALDO FT 586-587/2018 CDC 40&lt; *&gt; RIFERIMENTO SCT:1652191520075652939 IDENTIFICATIVO SCT:0623000039919957260320403204ITIB RIF. CRO: NROSUPCBI 1007672                                                                                 </t>
  </si>
  <si>
    <t xml:space="preserve">COMMISSIONI/SPESECOMMISSIONI SU BONIFICO N. 103820999                                                                       </t>
  </si>
  <si>
    <t>692,74</t>
  </si>
  <si>
    <t xml:space="preserve">DISPOSIZIONE DI PAGAMENTOID10623000039919958260320403204ITIB   3772751520495380831                                                  RI1RIMBORSO SPESE ROMA DRONE CAM        PUS 2018                                                           B1NJ7 ASSOCIAZIONE DELLA CR000000103820999 COMITATO PROVINCIALE DI BOLOGNA DELLA CROCE ROSSA ITALIANA V/ORDINE E CONTO DESCR.OPERAZIONE SCT:RIMBORSO SPESE ROMA DRONE CAM PUS 2018&lt;*&gt; RIFERIMENTO SCT:3772751520495380831 IDENTIFICATIVO SCT:0623000039919958260320403204ITIB RIF. CRO: NROSUPCBI 1017334                        </t>
  </si>
  <si>
    <t xml:space="preserve">COMMISSIONI/SPESECOMMISSIONI SU BONIFICO N. 103821027                                                                       </t>
  </si>
  <si>
    <t>20.024,79</t>
  </si>
  <si>
    <t xml:space="preserve">DISPOSIZIONE DI PAGAMENTOID10623000039919979260320403204ITIB   1012741521457128160                                                  RI1SALDO FT 411700701565-68-2717        -18-19-20-21-22-853-772-485                                        B1NJ7 ASSOCIAZIONE DELLA CR000000103821027 GRUPPO HERA V/ORDINE E CONTO DESCR.OPERAZIONE SCT:SALDO FT 411700701565-68-2717 -18-19-20-21-22-853-772-485&lt;*&gt; RIFERIMENTO SCT:1012741521457128160 IDENTIFICATIVO SCT:0623000039919979260320403204ITIB RIF. CRO: NROSUPCBI 1041130                                                    </t>
  </si>
  <si>
    <t xml:space="preserve">COMMISSIONI/SPESECOMMISSIONI SU BONIFICO N. 103821029                                                                       </t>
  </si>
  <si>
    <t>137.088,57</t>
  </si>
  <si>
    <t>DISPOSIZIONE DI PAGAMENTOID10623000039919980260320403204ITIB   1858451521458388598                                                  RI1SALDO FT. 4801123162-328-852-        653-515-516-517-518-519-522-536-175-146-144-174-14        3-142-171RI2-159-158-157-156-155-168-177-141-154                                                                    B1NJ7 ASSOCIAZIONE DELLA CR000000103821029 ENEL ENERGIA S.P.A. V/ORDINE E CONTO DESCR.OPERAZIONE SCT:SALDO FT. 4801123162-328-852- 653-515-516-517-518-519-522-536-175-146-144-174-14 3-142-171-159-158-157-156-155-16</t>
  </si>
  <si>
    <t xml:space="preserve">COMMISSIONI/SPESECOMMISSIONI SU BONIFICO N. 103821031                                                                       </t>
  </si>
  <si>
    <t>23.222,55</t>
  </si>
  <si>
    <t xml:space="preserve">DISPOSIZIONE DI PAGAMENTOID10623000039919981260320403204ITIB   1430621521459171988                                                  RI1SALDO FT 110778-110779-110780        -126735--737-743-744-906-063-073-083-084                           B1NJ7 ASSOCIAZIONE DELLA CR000000103821031 ACEA ATO 2 SPA V/ORDINE E CONTO DESCR.OPERAZIONE SCT:SALDO FT 110778-110779-110780 -126735--737-743-744-906-063-073-083-084&lt;*&gt; RIFERIMENTO SCT:1430621521459171988 IDENTIFICATIVO SCT:0623000039919981260320403204ITIB RIF. CRO: NROSUPCBI 1041388                                    </t>
  </si>
  <si>
    <t xml:space="preserve">COMMISSIONI/SPESECOMMISSIONI SU BONIFICO N. 103821033                                                                       </t>
  </si>
  <si>
    <t>2.500,40</t>
  </si>
  <si>
    <t xml:space="preserve">DISPOSIZIONE DI PAGAMENTOB1NJ7 ASSOCIAZIONE DELLA CR000000103821033 BENEF. DIVERSI V/ORDINE E CONTO RIF. CRO: NROSUPCBI 1041974     </t>
  </si>
  <si>
    <t xml:space="preserve">COMMISSIONI/SPESECOMMISSIONI SU BONIFICO N. 103826457                                                                       </t>
  </si>
  <si>
    <t>718,58</t>
  </si>
  <si>
    <t xml:space="preserve">DISPOSIZIONE DI PAGAMENTOID10623000039924132260320403204ITIB   6723221521636028883                                                  RI1SALDO FT 4414/17 E 4392/17                                                                              B1NJ7 ASSOCIAZIONE DELLA CR000000103826457 UFFICIO STILE FRANCHISING GROUP S.R.L. V/ORDINE E CONTO DESCR.OPERAZIONE SCT:SALDO FT 4414/17 E 4392/17&lt;*&gt; RIFERIMENTO SCT:6723221521636028883 IDENTIFICATIVO SCT:0623000039924132260320403204ITIB RIF. CRO: NROSUPCBI 1046672                                                        </t>
  </si>
  <si>
    <t>GIROCONTO/BONIFICOID10843000919617110485115151150IT     ND                                                                   RI1COMITATO CRI DI CERMENATE RCA 01/07/2016-31/12/2017                                                     YY2                                                  IT21R0843051151000000281703                           YYY                        CROCE ROSSA ITALIANA COMITATO LO CAL  DI                                        ORD:CROCE ROSSA ITALIANA COMITATO LO CAL DI DT.ORD:000000 DESCR.OPERAZIONE SCT:COMITATO CRI DI CERMENATE RC</t>
  </si>
  <si>
    <t>GIROCONTO/BONIFICOID10335926438006501480160001600IT     YRHOFECY7N90515216237128630.3996328                                  YY2                                                  IT54Q0335901600100000072514                           YYY                        VILLA MARAINI COOPERATIVA SOCIALE O                                             ORD:VILLA MARAINI COOPERATIVA SOCIALE O DT.ORD:000000 DESCR.OPERAZIONE SCT:RESTITUZIONE PER ERRATO DESTINATARIO BONIFICO CONTAB. 8939371521479160043 DA ASSOC. DELLA CRI - BIC. ORD.: CRPPIT2PXXX&lt; *&gt; RIFERIMENTO SCT:</t>
  </si>
  <si>
    <t>30.000,00</t>
  </si>
  <si>
    <t>GIROCONTO/BONIFICOID10100040756649801480322003220IT     ND                                                                   RI1/BENEF/CIG 73157457C0 J59I17000240001 I ACC. REPARTO SANITA PUBB. 2017                                  YY2                                                  IT67Q01000032200000MANDINFO                           YYY                        SALUTE                                                                          ORD:SALUTE DT.ORD:000000 DESCR.OPERAZIONE SCT:/BENEF/CIG 73157457C0 J59I17000240001 I ACC. REPARTO SANITA P</t>
  </si>
  <si>
    <t>24.000,00</t>
  </si>
  <si>
    <t>GIROCONTO/BONIFICOID10100040756663205480322003220IT     ND                                                                   RI1/BENEF/CIG 7316274C4A J59I17000250001 I ACC.CONV.SALA SITUAZ.UT SIRACUSA                                YY2                                                  IT67Q01000032200000MANDINFO                           YYY                        SALUTE                                                                          ORD:SALUTE DT.ORD:000000 DESCR.OPERAZIONE SCT:/BENEF/CIG 7316274C4A J59I17000250001 I ACC.CONV.SALA SITUAZ.</t>
  </si>
  <si>
    <t>GIROCONTO/BONIFICOID182578324602                        82578324602                                                          RI1DONAZIONE PER CONTO DI LAGAREN FELICITA E MASSA OT                                                      YY2                                                  IT70Y0100501002000000030654                           YYY                        STUDIO LEG.ASS. VOARINO - TORTA                                                 ORD:STUDIO LEG.ASS. VOARINO - TORTA DT.ORD:000000 DESCR.OPERAZIONE SCT:DONAZIONE PER CONTO DI LAGAREN FELIC</t>
  </si>
  <si>
    <t>266,00</t>
  </si>
  <si>
    <t>GIROCONTO/BONIFICOID10854200009321839481320013200IT     7T97IJ4G200320181630071                                              RI1COMITATO CRI DI FORLI FRANCHIGIA RCA 01/07/2016/31/12/2017                                              YY2                                                  IT70Q0854213205067000275068                           YYY                        CROCE ROSSA ITALIANA COMITATO DI FOR I                                          ORD:CROCE ROSSA ITALIANA COMITATO DI FOR I DT.ORD:000000 DESCR.OPERAZIONE SCT:COMITATO CRI DI FORLI FRANCHI</t>
  </si>
  <si>
    <t xml:space="preserve">GIROCONTO/BONIFICOID1A100794582601030484030040140IT     COMITATO CRI DI ERCOLANO                                             RI1FRANCHIGIA RCA 01-07-2016 - 31-12-2017                                                                  YY2                                                  IT30O0103040300000063307489                           YYY                        CROCE ROSSA ITALIANA COMITATO                                                   ORD:CROCE ROSSA ITALIANA COMITATO DT.ORD:000000 DESCR.OPERAZIONE SCT:FRANCHIGIA RCA 01-07-2016 - 31-12-201 </t>
  </si>
  <si>
    <t xml:space="preserve">GIROCONTO/BONIFICOID10893100000012224487287073040IT     BRYQM3RL210320181130121                                              RI1COMITATO CRI CIVITELLA D AGLIANO FRANCHIGIA RCA 01/07/2016- 31/12/2017                                  YY2                                                  IT93I0893172870000030754188                           YYY                        CROCE ROSSA ITALIANA COMITATO                                                   ORD:CROCE ROSSA ITALIANA COMITATO DT.ORD:000000 DESCR.OPERAZIONE SCT:COMITATO CRI CIVITELLA D AGLIANO FRAN </t>
  </si>
  <si>
    <t>GIROCONTO/BONIFICOID1HY0617572375207911480046200462IT   ND                                                                   RI1CRI FIUMICINO FRANCHIGIA RCA 01 07 2016 - 31 12 2017                                                    YY2                                                  IT77W0617503269000000700080                           YYY                        CROCE ROSSA ITALIANA COMITATO LOCALE DI F                                       ORD:CROCE ROSSA ITALIANA COMITATO LOCALE DI FDT.ORD:000000 DESCR.OPERAZIONE SCT:CRI FIUMICINO FRANCHIGIA RC</t>
  </si>
  <si>
    <t>23/03/2018</t>
  </si>
  <si>
    <t xml:space="preserve">COMMISSIONI/SPESECOMMISSIONI SU BONIFICO N. 103903193                                                                       </t>
  </si>
  <si>
    <t>DISPOSIZIONE DI PAGAMENTOID10623000039962066260320403204ITIB   8972571521731721150                                                  RI1PAGAMENTO QUOTA ISCRZIONE COR        SO ALTA FORMAZIONE IN MANAGEMENT UMANITARIO E SOCI        O-SANITARRI2IO - NOM. ERICA BATTAGLIA  -   - ISC                                                                    B1NJ7 ASSOCIAZIONE DELLA CR000000103903193 ALMA MATER STUDIORUM V/ORDINE E CONTO DESCR.OPERAZIONE SCT:PAGAMENTO QUOTA ISCRZIONE COR SO ALTA FORMAZIONE IN MANAGEMENT UMANITARIO E SOCI O-SANITARIO - NOM. ERICA BATTAG</t>
  </si>
  <si>
    <t xml:space="preserve">PRELIEVO NOSTRO SPORTELLO AUTOM.PREL. CON CARTA 02721988 DEL 23/03/18 ORE 13.12 CR DIT AGRICOLE CARIPARMA -SPORT. 7426 AG. DI ROMA 4       </t>
  </si>
  <si>
    <t xml:space="preserve">GIROCONTO/BONIFICOID15034901062918081480140001400IT     VANTAGGT0503421/03/2018T060316                                       RI1COMITATO CRI GENOVA PONENTE FRANCHIGIA RCA 01/07/2016 - 31/12/2017                                      YY2                                                  IT24A0503401430000000011907                           YYY                        CROCE ROSSA ITALIANA COMITATO                                                   ORD:CROCE ROSSA ITALIANA COMITATO DT.ORD:000000 DESCR.OPERAZIONE SCT:COMITATO CRI GENOVA PONENTE FRANCHIGI </t>
  </si>
  <si>
    <t>GIROCONTO/BONIFICOID15034901431698081486623066230IT     VANTAGGT0503422/03/2018T102909                                       RI1COMITATO CRI DI CARPINETI FRANCHIGIA RCA 01/07/2016 - 31/12/2017                                        YY2                                                  IT30L0503466230000000080000                           YYY                        CROCE ROSSA ITALIANA COMITATO                                                   ORD:CROCE ROSSA ITALIANA COMITATO DT.ORD:000000 DESCR.OPERAZIONE SCT:COMITATO CRI DI CARPINETI FRANCHIGIA R</t>
  </si>
  <si>
    <t>GIROCONTO/BONIFICOID15034901815528081481010010100IT     1206394I0503422/03/2018T111051                                       RI1COMITATO CRI DI NOVARA FRANCHIGIA RCA 01/07/2016-31/12/17                                               YY2                                                  IT13E0503410100000000027421                           YYY                        CROCE ROSSA ITALIANA - COMITAT                                                  ORD:CROCE ROSSA ITALIANA - COMITAT DT.ORD:000000 DESCR.OPERAZIONE SCT:COMITATO CRI DI NOVARA FRANCHIGIA RCA</t>
  </si>
  <si>
    <t xml:space="preserve">GIROCONTO/BONIFICOID10335900328950410480160070440IT     ND                                                                   RI1RIMBORSO FRANCHIGIA POLIZZA RCA DEL PERIODO 01/07/2016-31/12/2017                                       YY2                                                  IT62B0335901600100000148405                           YYY                        CROCE ROSSA ITALIANA - COMITA                                                   ORD:CROCE ROSSA ITALIANA - COMITA DT.ORD:000000 DESCR.OPERAZIONE SCT:RIMBORSO FRANCHIGIA POLIZZA RCA DEL P </t>
  </si>
  <si>
    <t xml:space="preserve">GIROCONTO/BONIFICOID10335900328980701480160076170IT     ND                                                                   RI1COMITATO CRI CAVA DE TIRRENI FRANCHIGIA RCA 01.07.16 31.12.17 SIN. 25119                                YY2                                                  IT92B0335901600100000101402                           YYY                        CROCE ROSSA ITALIANA COMITATO                                                   ORD:CROCE ROSSA ITALIANA COMITATO DT.ORD:000000 DESCR.OPERAZIONE SCT:COMITATO CRI CAVA DE TIRRENI FRANCHIG </t>
  </si>
  <si>
    <t xml:space="preserve">GIROCONTO/BONIFICOID10335900329170602480160059660IT     ND                                                                   RI1COMITATO CRI DI PESCHIERA DEL GARDA FRANCHIGIA RCA 01/07/2016 - 31/12/2017                              YY2                                                  IT59X0335901600100000148976                           YYY                        CROCE ROSSA ITALIANA COMITATO                                                   ORD:CROCE ROSSA ITALIANA COMITATO DT.ORD:000000 DESCR.OPERAZIONE SCT:COMITATO CRI DI PESCHIERA DEL GARDA F </t>
  </si>
  <si>
    <t>480,41</t>
  </si>
  <si>
    <t>GIROCONTO/BONIFICOID10707000002112735482390023900IT     BXS18545069010000001040001                                           RI1COMITATO CRI CESENA FRANCHIGIA RCA 01/07/16-31/12/17                                                    YY2                                                  IT94G0707023900000000843137                           YYY                        CROCE ROSSA ITALIANA                                                            ORD:CROCE ROSSA ITALIANA DT.ORD:000000 DESCR.OPERAZIONE SCT:COMITATO CRI CESENA FRANCHIGIA RCA 01 /07/16-31</t>
  </si>
  <si>
    <t>GIROCONTO/BONIFICOID11101180810359787                   ND                                                                   RI1COMITATO CRI DI LEGNANO FRANCHIGIA RCA 01/07/2016-31/12/2017                                            YY2                                                  IT30Q0200820201000103001311                           YYY                        CROCE ROSSA ITALIANA - COMITATO DI L GNA                                        ORD:CROCE ROSSA ITALIANA - COMITATO DI L GNA DT.ORD:000000 DESCR.OPERAZIONE SCT:COMITATO CRI DI LEGNANO FRA</t>
  </si>
  <si>
    <t>GIROCONTO/BONIFICOID1VTP18081T0006330485024050240IT     ND                                                                   RI1COMITATO CRI DI GALLARATE FRANCHIGIA RCA 01.07.2016-31.12.2017                                          YY2                                                  IT30Y0569650240000020888X39                           YYY                        CROCE ROSSA ITALIANA COMITATO LOCALE DI G                                       ORD:CROCE ROSSA ITALIANA COMITATO LOCALE DI GDT.ORD:000000 DESCR.OPERAZIONE SCT:COMITATO CRI DI GALLARATE F</t>
  </si>
  <si>
    <t>GIROCONTO/BONIFICOID10311153428408106483738137380IT     35252708260409284599                                                 RI1COMITATO CRI DI LORETO- FRANCHIGIA RCA 01/07/2016-31/12/2017                                            YY2                                                  IT14T0311137381000000015579                           YYY                        CROCE ROSSA ITALIANA COMITATO LOCALE DI L                                       ORD:CROCE ROSSA ITALIANA COMITATO LOCALE DI LDT.ORD:000000 DESCR.OPERAZIONE SCT:COMITATO CRI DI LORETO- FRA</t>
  </si>
  <si>
    <t>GIROCONTO/BONIFICOID1180810100039383-481301013000IT0538777737166998313204930                                                 RI1COMITATO CRI DI FERRARA FRANCHIGIA RCA 01/07/2016- 31/12/2017                                           YY2                                                  IT29H0538713010000000011122                           YYY                        CROCE ROSSA ITALIANA COMITATO DI FER ARA                                        ORD:CROCE ROSSA ITALIANA COMITATO DI FER ARA DT.ORD:000000 DESCR.OPERAZIONE SCT:COMITATO CRI DI FERRARA FRA</t>
  </si>
  <si>
    <t>26/03/2018</t>
  </si>
  <si>
    <t>7.594,45</t>
  </si>
  <si>
    <t xml:space="preserve">VOSTRA DISPOSIZIONE EMOLUMENTIB1NJ7 ASSOCIAZIONE DELLA CR000000103994460 BENEF. DIVERSI V/ORDINE E CONTO RIF. CRO: NROSUPCBI 2018032310315807818036                                                                                                 </t>
  </si>
  <si>
    <t>33,00</t>
  </si>
  <si>
    <t xml:space="preserve">COMMISSIONI/SPESECOMMISSIONI SU BONIFICO N. 103994129                                                                       </t>
  </si>
  <si>
    <t>609.733,53</t>
  </si>
  <si>
    <t xml:space="preserve">VOSTRA DISPOSIZIONE EMOLUMENTIB1NJ7 ASSOCIAZIONE DELLA CR000000103994129 BENEF. DIVERSI V/ORDINE E CONTO RIF. CRO: NROSUPCBI 2018032310315807818036                                                                                                 </t>
  </si>
  <si>
    <t>11.622,00</t>
  </si>
  <si>
    <t xml:space="preserve">VOSTRA DISPOSIZIONE EMOLUMENTIB1NJ7 ASSOCIAZIONE DELLA CR000000103994520 BENEF. DIVERSI V/ORDINE E CONTO RIF. CRO: NROSUPCBI 1050385     </t>
  </si>
  <si>
    <t xml:space="preserve">COMMISSIONI/SPESECOMMISSIONI SU BONIFICO N. 103994518                                                                       </t>
  </si>
  <si>
    <t>4.513,00</t>
  </si>
  <si>
    <t xml:space="preserve">VOSTRA DISPOSIZIONE EMOLUMENTIB1NJ7 ASSOCIAZIONE DELLA CR000000103994518 BENEF. DIVERSI V/ORDINE E CONTO DESCR.OPERAZIONE SCT:SALDO STIPENDIO MARZO 2018&lt;*&gt; RIFERIMENTO SCT:4879471521798059765 IDENTIFICATIVO SCT: RIF. CRO: NROSUPCBI 1050385     </t>
  </si>
  <si>
    <t xml:space="preserve">GIROCONTO/BONIFICOID11803221330231918480320054900IT     ND                                                                   RI1COMITATO CRI PALAZZOLO S/O FRANCHIGIA RCA 01/07/16-31/12/17                                             YY2                                                  IT75C0301503200000003610956                           YYY                        CROCE ROSSA ITALIANA - COMITATO LOCA E DI                                       ORD:CROCE ROSSA ITALIANA - COMITATO LOCA E DIDT.ORD:000000 DESCR.OPERAZIONE SCT:COMITATO CRI PALAZZOLO S/O </t>
  </si>
  <si>
    <t>GIROCONTO/BONIFICOID10708600071951807487691076910IT     ND                                                                   RI1COMITATO CRI DI GIULIANOVA FRANCHIGIA RCA DA 01 07 2016 A 31 12 2017                                    YY2                                                  IT66W0708676910000000009913                           YYY                        CROCE ROSSA ITALIANA - COMITATO LOCA E                                          ORD:CROCE ROSSA ITALIANA - COMITATO LOCA E DT.ORD:000000 DESCR.OPERAZIONE SCT:COMITATO CRI DI GIULIANOVA FR</t>
  </si>
  <si>
    <t>GIROCONTO/BONIFICOID10832900299553901485163051630IT     ND                                                                   RI1COMITATO CRI MERATE FR. RCA 01 7 16- 31 12 17                                                           YY2                                                  IT41P0832951630000000161856                           YYY                        CROCE ROSSA ITALIANA COMITATO                                                   ORD:CROCE ROSSA ITALIANA COMITATO DT.ORD:000000 DESCR.OPERAZIONE SCT:COMITATO CRI MERATE FR. RCA 01 7 16- 3</t>
  </si>
  <si>
    <t xml:space="preserve">GIROCONTO/BONIFICOID10887700001681280486461064610IT     08877000000001681280                                                 RI1COMITATO CRI DI MONFALCONE FRANCHIGIA RCA 01/07/2016-31/12/2017                                         YY2                                                  IT96P0887764611000000337608                           YYY                        CROCE ROSSA ITALIANA - COMITATO LOCA E DI                                       ORD:CROCE ROSSA ITALIANA - COMITATO LOCA E DIDT.ORD:000000 DESCR.OPERAZIONE SCT:COMITATO CRI DI MONFALCONE </t>
  </si>
  <si>
    <t>GIROCONTO/BONIFICOID11101180810365102                   ND                                                                   RI1COMITATO CRI DI MONTANARO FRANCHIGIA RCA 01/07/2016 - 31/12/2017                                        YY2                                                  IT52A0200830640000103022371                           YYY                        CROCE ROSSA ITALIANA COMITATO LOCALE DI                                         ORD:CROCE ROSSA ITALIANA COMITATO LOCALE DI DT.ORD:000000 DESCR.OPERAZIONE SCT:COMITATO CRI DI MONTANARO FR</t>
  </si>
  <si>
    <t>GIROCONTO/BONIFICOID17082005720118082480000000000IT     ND                                                                   RI1COMITATO CRI DI CATANIA FRANCHIGIA RCA 01-07-2016-31-12-2017                                            YY2                                                  IT63I0301926110000008985128                           YYY                        CROCE ROSSA ITALIANA COMITATO DI CAT NIA                                        ORD:CROCE ROSSA ITALIANA COMITATO DI CAT NIA DT.ORD:000000 DESCR.OPERAZIONE SCT:COMITATO CRI DI CATANIA FRA</t>
  </si>
  <si>
    <t>28/03/2018</t>
  </si>
  <si>
    <t>1.594,50</t>
  </si>
  <si>
    <t xml:space="preserve">0959BIM84374  BEN. 1/NEDIM JASIC 2ZZ3ARDINALA STEPINCA BB 3/BA/MOSTAR  C               US. MARZO 2018  DI. EUR 1.590,00 COMM.INT EUR 3,50 CO OP.ESTERO 26/03/2018 NUM.13101 DISPOSIZIONE DI BONIFICO RIF. 00959BIM84374 BEN. 1/NEDIM JASIC 2/KARDINALA STEPIN CA BB 3/BA/MOSTAR CAUS. MARZO 2018 DI. EUR 1.590,00 COMM .INT EUR 3,50 COME DA DISTINTA BANK LINK B1NJ7062 230286 D EL 2018/03/23 SPESE EUR 1,00                                                                </t>
  </si>
  <si>
    <t>27/03/2018</t>
  </si>
  <si>
    <t xml:space="preserve">DISPOSIZIONE DI PAGAMENTOID1ND                                 0273631521822465341                                                  RI1GIROCONTO PER LAVORI DI SISTE        MAZIONE DELLA SEDE NEL N.P.I. SICILIA E MESSINA                    B1NJ7 ASSOCIAZIONE DELLA CR000000104077662 GIRO A CONTO 999/0306901/84 CRI REGIONALE SICILIA NUOVO V/ORDINEE CONTO DESCR.OPERAZIONE SCT:GIROCONTO PER LAVORI DI SISTE MAZIONE DELLA SEDE NEL N.P.I. SICILIA E MESSINA&lt;*&gt; RIFERIMENTO SCT:0273631521822465341 IDENTIFICATIVO SCT: RIF. CRO: NROSUPCBI 1051601                     </t>
  </si>
  <si>
    <t xml:space="preserve">COMMISSIONI/SPESECOMMISSIONI SU BONIFICO N. 104077672                                                                       </t>
  </si>
  <si>
    <t>3.291,00</t>
  </si>
  <si>
    <t xml:space="preserve">VOSTRA DISPOSIZIONE EMOLUMENTIB1NJ7 ASSOCIAZIONE DELLA CR000000104077672 BENEF. DIVERSI V/ORDINE E CONTO RIF. CRO: NROSUPCBI 1051868     </t>
  </si>
  <si>
    <t>46.503,49</t>
  </si>
  <si>
    <t xml:space="preserve">PAG. PER UTILIZZO CARTE CREDITOSDD A : AMERICAN EXPRESS SERVICES EUROPE LTD 91009 ADDEBITO SDD NUMERO 8841638963                          </t>
  </si>
  <si>
    <t xml:space="preserve">GIROCONTO/BONIFICOID10342508509023610484944049440IT     BXS31674766000000000725001                                           RI1COMITATO CRI DI MILLESIMO, FRANCHIGIA RCA 01-07-2016 - 31-12-2017                                       YY2                                                  IT79B0342549440000000015927                           YYY                        CROCE ROSSA ITALIANA COMITATO                                                   ORD:CROCE ROSSA ITALIANA COMITATO DT.ORD:000000 DESCR.OPERAZIONE SCT:COMITATO CRI DI MILLESIMO, FRANCHIGIA </t>
  </si>
  <si>
    <t xml:space="preserve">GIROCONTO/BONIFICOID15034901868288085481260012600IT     1432879I0503424/03/2018T011837                                       RI1COMITATO CRI DI PIACENZA FRANCHIGIA RCA 01/07/2016 - 31/12/2017                                         YY2                                                  IT98R0503412600000000003871                           YYY                        CROCE ROSSA ITALIANA COMITATO                                                   ORD:CROCE ROSSA ITALIANA COMITATO DT.ORD:000000 DESCR.OPERAZIONE SCT:COMITATO CRI DI PIACENZA FRANCHIGIA R </t>
  </si>
  <si>
    <t>GIROCONTO/BONIFICOID10335900329807400480160021500IT     ND                                                                   RI1FRANCHIGIA RCA 01/07/2016-31/12/2017                                                                    YY2                                                  IT70V0335901600100000079085                           YYY                        ASSOCIAZIONE CROCE ROSSA ITALI                                                  ORD:ASSOCIAZIONE CROCE ROSSA ITALI DT.ORD:000000 DESCR.OPERAZIONE SCT:FRANCHIGIA RCA 01/07/2016-31/12/2017&lt;</t>
  </si>
  <si>
    <t>GIROCONTO/BONIFICOID10885100136269610487232272320IT     ND                                                                   RI1COMITATO CRI DI ORBETELLO FRANCHIGIA RCA 01/07/2016-31-12-2017                                          YY2                                                  IT19F0885172322000000202129                           YYY                        CROCE ROSSA ITALIANA COM LOC DI ORBE EL                                         ORD:CROCE ROSSA ITALIANA COM LOC DI ORBE EL DT.ORD:000000 DESCR.OPERAZIONE SCT:COMITATO CRI DI ORBETELLO FR</t>
  </si>
  <si>
    <t>GIROCONTO/BONIFICOID1A100833756701030485541054540IT     COMITATO CRI DI GARDONE VAL                                          RI1TROMPIA FRANCHIGIA RCA 01.07.2016-31.12.2017                                                            YY2                                                  IT14Q0103055410000010155446                           YYY                        C.R.I. COMITATO LOCALE DI GARDONE                                               ORD:C.R.I. COMITATO LOCALE DI GARDONE DT.ORD:000000 DESCR.OPERAZIONE SCT:TROMPIA FRANCHIGIA RCA 01.07.2016-</t>
  </si>
  <si>
    <t xml:space="preserve">GIROCONTO/BONIFICOID1VTP18085T0003293483346033460IT     ND                                                                   RI1COMITATO CRI NOVA MILANESE FRANCHIGIA RCA 01/07/2016-31/12/2017                                         YY2                                                  IT52I0569633460000010700X66                           YYY                        CROCE ROSSA ITALIANA - COMITATO LOCA E DI                                       ORD:CROCE ROSSA ITALIANA - COMITATO LOCA E DIDT.ORD:000000 DESCR.OPERAZIONE SCT:COMITATO CRI NOVA MILANESE </t>
  </si>
  <si>
    <t>GIROCONTO/BONIFICOID11961804850703268483045030810IT     98357346050953384484                                                 RI1COMITATO CRI DI PONT CANAVESE FRANCHIGIA RCA 01/07/2016-31/12/2017                                      YY2                                                  IT09Z0326830450052168507230                           YYY                        CROCE ROSSA ITALIANA COMITATO LOCALE PONT                                       ORD:CROCE ROSSA ITALIANA COMITATO LOCALE PONTDT.ORD:000000 DESCR.OPERAZIONE SCT:COMITATO CRI DI PONT CANAVE</t>
  </si>
  <si>
    <t>GIROCONTO/BONIFICOID11101180830011828                   ND                                                                   RI1COMITATO CRI DI RACCONIGI FRANCHIGIA RCA 01/07/2016-31/12/2017                                          YY2                                                  IT80P0200846690000102989560                           YYY                        CROCE ROSSA ITALIANA COMITATO LOCALE DI                                         ORD:CROCE ROSSA ITALIANA COMITATO LOCALE DI DT.ORD:000000 DESCR.OPERAZIONE SCT:COMITATO CRI DI RACCONIGI FR</t>
  </si>
  <si>
    <t>64,00</t>
  </si>
  <si>
    <t>GIROCONTO/BONIFICOID11101180850435121                   ND                                                                   RI1COMITATO CRI DI OLEGGIO FRANCHIGIA RCA 01/07/2016 - 31/12/2017                                          YY2                                                  IT69I0200845540000103006305                           YYY                        CROCE ROSSA ITALIANA - COMITATO LOCA E D                                        ORD:CROCE ROSSA ITALIANA - COMITATO LOCA E D DT.ORD:000000 DESCR.OPERAZIONE SCT:COMITATO CRI DI OLEGGIO FRA</t>
  </si>
  <si>
    <t xml:space="preserve">GIROCONTO/BONIFICOID10834200000913960481520015200IT     PNM9OXEG260320180944551                                              RI1COMITATO CRI DI SALERNO FRANCHIGIA RCA 01/07/2016-31/12/2017                                            YY2                                                  IT81W0834215200008010081098                           YYY                        CROCE ROSSA ITALIANA COMITATO                                                   ORD:CROCE ROSSA ITALIANA COMITATO DT.ORD:000000 DESCR.OPERAZIONE SCT:COMITATO CRI DI SALERNO FRANCHIGIA RC </t>
  </si>
  <si>
    <t>GIROCONTO/BONIFICOID10846100000049016487068070680IT     WHO39N99260320181002492                                              RI1COMITATO CRI DI DONORATICO FRANCHIGIA RCA 01/07/2016 31/12/2017                                         YY2                                                  IT96B0846170689000010486678                           YYY                        CROCE ROSSA COMITATO LOCALE DO                                                  ORD:CROCE ROSSA COMITATO LOCALE DO DT.ORD:000000 DESCR.OPERAZIONE SCT:COMITATO CRI DI DONORATICO FRANCHIGIA</t>
  </si>
  <si>
    <t xml:space="preserve">GIROCONTO/BONIFICOID10883300032112701483080030800IT     BXS43144278000000000723001                                           RI1COMITATO CRI POIRINO FRANCHIGIA RCA 01-07-2016 - 31-12-2017                                             YY2                                                  IT68C0883330800000100109396                           YYY                        CROCE ROSSA ITALIANA - COMITATO                                                 ORD:CROCE ROSSA ITALIANA - COMITATO DT.ORD:000000 DESCR.OPERAZIONE SCT:COMITATO CRI POIRINO FRANCHIGIA RCA </t>
  </si>
  <si>
    <t>GIROCONTO/BONIFICOID10311187518808303486829068290IT     ND                                                                   RI1COMITATO CRI DI FOSSOMBRONE FRANCHIGIA RCA 01/07/2016 - 31/12/2017.                                     YY2                                                  IT16P0311168290000000002793                           YYY                        CROCE ROSSA ITALIANA - COMITATO LOCA E DI                                       ORD:CROCE ROSSA ITALIANA - COMITATO LOCA E DIDT.ORD:000000 DESCR.OPERAZIONE SCT:COMITATO CRI DI FOSSOMBRONE</t>
  </si>
  <si>
    <t>GIROCONTO/BONIFICOID10000028538722203483053030870IT     ND                                                                   RI1COMITATO CRI RIVOLI FRANCHIGIA RA 01072016 31122017                                                     YY2                                                  IT10M0608530530000000020324                           YYY                        CROCE ROSSA ITALIANA COMITATO LOCALE DI R                                       ORD:CROCE ROSSA ITALIANA COMITATO LOCALE DI RDT.ORD:000000 DESCR.OPERAZIONE SCT:COMITATO CRI RIVOLI FRANCHI</t>
  </si>
  <si>
    <t>GIROCONTO/BONIFICOID15034902577188086480140001400IT     VANTAGGT0503427/03/2018T101636                                       RI1COMITATO CRI GENOVA FRANCHIGIA RCA 01/07/2016-31/12/2017                                                YY2                                                  IT13N0503401431000000000478                           YYY                        CROCE ROSSA ITALIANA, COMITATO                                                  ORD:CROCE ROSSA ITALIANA, COMITATO DT.ORD:000000 DESCR.OPERAZIONE SCT:COMITATO CRI GENOVA FRANCHIGIA RCA 01</t>
  </si>
  <si>
    <t xml:space="preserve">GIROCONTO/BONIFICOID10335900332044107480160030290IT     ND                                                                   RI1CROCE ROSSA ITALIANA COMITATO DI MAPPANO - RIMBORSO COMITATO CRI DI MAPPANO FRANCHIGIA RCA 01/07/2016 - RI231/12/2017                                                                                              YY2                                                  IT95C0335901600100000079595                           YYY                        CROCE ROSSA COMITATO MAPPANO                                                    </t>
  </si>
  <si>
    <t>GIROCONTO/BONIFICOID10335926676075400480160001600IT     LJY9FYYPBR7RV15220657852490.4352811                                  RI1COMITATO CRI PROVINCIALE DI SAVONA FRANCHIGIA RCA 01/07/2016 - 31/12/2017                               YY2                                                  IT66L0335901600100000078922                           YYY                        CROCE ROSSA ITALIANA COMITATO PROVI                                             ORD:CROCE ROSSA ITALIANA COMITATO PROVI DT.ORD:000000 DESCR.OPERAZIONE SCT:COMITATO CRI PROVINCIALE DI SAVO</t>
  </si>
  <si>
    <t>GIROCONTO/BONIFICOID10335926679811512480160001600IT     PKAVG3UUBTAJ915221424841820.0855782                                  RI1COMITATO CRI DI RIMINI FRANCHIGIA RCA 01/07/2016 - 31/12/2017                                           YY2                                                  IT31U0335901600100000139758                           YYY                        CROCE ROSSA ITALIANA COMITATO DI RI                                             ORD:CROCE ROSSA ITALIANA COMITATO DI RI DT.ORD:000000 DESCR.OPERAZIONE SCT:COMITATO CRI DI RIMINI FRANCHIGI</t>
  </si>
  <si>
    <t xml:space="preserve">GIROCONTO/BONIFICOORD:CROCE ROSSA ITALIANA DT.ORD:000000 DESCR.OPERAZIONE SCT:SALDO FRANCHIGIA SINISTRO N.000800982 DEL 12-09-2016 - COMITATO LOCALEDI FERMIGNANO&lt;*&gt; RIFERIMENTO SCT:BXS80731636000000000266001 GIROCONTO/GIROFONDO IDENTIFICATIVO SCT:0870008631004604486828068280IT IBAN:IT89U0870068280000060132590 DA: 08700/68280             </t>
  </si>
  <si>
    <t>GIROCONTO/BONIFICOID10832702647698401483908039080IT     ND                                                                   RI1CRI VALLE DEL TEVERE FRANCHIGIA RCA 1/7/16-31/12/17                                                     YY2                                                  IT83F0832739080000000001286                           YYY                        CROCE ROSSA ITALIANA - COMITATO VALL  D                                         ORD:CROCE ROSSA ITALIANA - COMITATO VALL D DT.ORD:000000 DESCR.OPERAZIONE SCT:CRI VALLE DEL TEVERE FRANCHIG</t>
  </si>
  <si>
    <t>GIROCONTO/BONIFICOID10843900035985111484607046070IT     BXS34196800000000000891001                                           RI1COMITATO CRI DI CARAGLIO FRANCHIGIA RCA 01-07-2016- 31-12-2017                                          YY2                                                  IT21D0843946070000010112280                           YYY                        CROCE ROSSA ITALIANA                                                            ORD:CROCE ROSSA ITALIANA DT.ORD:000000 DESCR.OPERAZIONE SCT:COMITATO CRI DI CARAGLIO FRANCHIGIA R CA 01-07-</t>
  </si>
  <si>
    <t xml:space="preserve">GIROCONTO/BONIFICOID1VTP18086T0028965485112051120IT     ND                                                                   RI1COMITATO CRI DI CASATENOVO FRANCHIGIA RCA 01/07/2016 - 31/12/2017                                       YY2                                                  IT60N0569651120000005104X58                           YYY                        CROCE ROSSA ITALIANA COMITATO LOCALE DI C                                       ORD:CROCE ROSSA ITALIANA COMITATO LOCALE DI CDT.ORD:000000 DESCR.OPERAZIONE SCT:COMITATO CRI DI CASATENOVO </t>
  </si>
  <si>
    <t>29/03/2018</t>
  </si>
  <si>
    <t xml:space="preserve">COMMISSIONI/SPESECOMMISSIONI SU BONIFICO N. 104301379                                                                       </t>
  </si>
  <si>
    <t>29.686,00</t>
  </si>
  <si>
    <t xml:space="preserve">DISPOSIZIONE DI PAGAMENTOB1NJ7 ASSOCIAZIONE DELLA CR000000104301379 BENEF. DIVERSI V/ORDINE E CONTO RIF. CRO: NROSUPCBI 1047807     </t>
  </si>
  <si>
    <t xml:space="preserve">COMMISSIONI/SPESECOMMISSIONI SU BONIFICO N. 104301395                                                                       </t>
  </si>
  <si>
    <t>15.757,80</t>
  </si>
  <si>
    <t xml:space="preserve">DISPOSIZIONE DI PAGAMENTOB1NJ7 ASSOCIAZIONE DELLA CR000000104301395 BENEF. DIVERSI V/ORDINE E CONTO RIF. CRO: NROSUPCBI 1047903     </t>
  </si>
  <si>
    <t xml:space="preserve">COMMISSIONI/SPESECOMMISSIONI SU BONIFICO N. 104301403                                                                       </t>
  </si>
  <si>
    <t>10.724,09</t>
  </si>
  <si>
    <t xml:space="preserve">DISPOSIZIONE DI PAGAMENTOB1NJ7 ASSOCIAZIONE DELLA CR000000104301403 BENEF. DIVERSI V/ORDINE E CONTO RIF. CRO: NROSUPCBI 1047943     </t>
  </si>
  <si>
    <t xml:space="preserve">COMMISSIONI/SPESECOMMISSIONI SU BONIFICO N. 104301410                                                                       </t>
  </si>
  <si>
    <t>12.906,50</t>
  </si>
  <si>
    <t xml:space="preserve">DISPOSIZIONE DI PAGAMENTOB1NJ7 ASSOCIAZIONE DELLA CR000000104301410 BENEF. DIVERSI V/ORDINE E CONTO RIF. CRO: NROSUPCBI 1048001     </t>
  </si>
  <si>
    <t xml:space="preserve">COMMISSIONI/SPESECOMMISSIONI SU BONIFICO N. 104301452                                                                       </t>
  </si>
  <si>
    <t>DISPOSIZIONE DI PAGAMENTOID10623000040117730260320403204ITIB   8939371521479160043                                                  RI1CONTRIBUTO PER ORGANIZZAZIONE         SVOLGIMENTO ATTIVITA  LOTTA ALLA DROGA E DIPENDEN        ZE 2017  B1NJ7 ASSOCIAZIONE DELLA CR000000104301452 FONDAZIONE VILLA MARAINI ONLUS V/ORDINE E CONTO DESCR.OPERAZIONESCT:CONTRIBUTO PER ORGANIZZAZIONE SVOLGIMENTO ATTIVITA LOTTA ALLA DROGA E DIPENDEN ZE 2017&lt;*&gt; RIFERIMENTO SCT:8939371521479160043 IDENTIFICATIVO SCT:0623000040117730260320403204ITIB RIF. CRO: NROSUPCBI 201803261150</t>
  </si>
  <si>
    <t xml:space="preserve">COMMISSIONI/SPESECOMMISSIONI SU BONIFICO N. 104303134                                                                       </t>
  </si>
  <si>
    <t>1.686,00</t>
  </si>
  <si>
    <t xml:space="preserve">VOSTRA DISPOSIZIONE EMOLUMENTIB1NJ7 ASSOCIAZIONE DELLA CR000000104303134 BENEF. DIVERSI V/ORDINE E CONTO DESCR.OPERAZIONE SCT:INTEGRAZIONE STIPENDIO MARZO 2018&lt;*&gt; RIFERIMENTO SCT:3487871522218788338 IDENTIFICATIVO SCT:0623000040119295390320403204ITIB RIF. CRO: NROSUPCBI 1057170                                                                         </t>
  </si>
  <si>
    <t xml:space="preserve">COMMISSIONI/SPESECOMMISSIONI SU BONIFICO N. 104321674                                                                       </t>
  </si>
  <si>
    <t>21.090,74</t>
  </si>
  <si>
    <t xml:space="preserve">DISPOSIZIONE DI PAGAMENTOB1NJ7 ASSOCIAZIONE DELLA CR000000104321674 BENEF. DIVERSI V/ORDINE E CONTO RIF. CRO: NROSUPCBI 1051872     </t>
  </si>
  <si>
    <t xml:space="preserve">COMMISSIONI/SPESECOMMISSIONI SU BONIFICO N. 104321695                                                                       </t>
  </si>
  <si>
    <t>1.800,72</t>
  </si>
  <si>
    <t xml:space="preserve">DISPOSIZIONE DI PAGAMENTOID10623000040132515260320403204ITIB   5301751522079527472                                                  RI1SALDO FT.  V1/125836 V1/13717        4 CIG ZE91DAAA72                                                   B1NJ7 ASSOCIAZIONE DELLA CR000000104321695 ERREBIAN S.P.A. V/ORDINE E CONTO DESCR.OPERAZIONE SCT:SALDO FT. V1/125836 V1/13717 4 CIG ZE91DAAA72&lt;*&gt; RIFERIMENTO SCT:5301751522079527472 IDENTIFICATIVO SCT:0623000040132515260320403204ITIB RIF. CRO: NROSUPCBI 1054463                                                            </t>
  </si>
  <si>
    <t xml:space="preserve">COMMISSIONI/SPESECOMMISSIONI SU BONIFICO N. 104321755                                                                       </t>
  </si>
  <si>
    <t>5.577,51</t>
  </si>
  <si>
    <t xml:space="preserve">DISPOSIZIONE DI PAGAMENTOID10623000040132560260320403204ITIB   6722931522153661233                                                  RI1SALDO FT 9102508650-055-6194-        14960                                                              B1NJ7 ASSOCIAZIONE DELLA CR000000104321755 INSTRUMENTATION LABORATORY S.P.A. V/ORDINE E CONTO DESCR.OPERAZIONE SCT:SALDO FT 9102508650-055-6194- 14960&lt;*&gt; RIFERIMENTO SCT:6722931522153661233 IDENTIFICATIVO SCT:0623000040132560260320403204ITIB RIF. CRO: NROSUPCBI 1056337                                                    </t>
  </si>
  <si>
    <t xml:space="preserve">COMMISSIONI/SPESECOMMISSIONI SU BONIFICO N. 104322761                                                                       </t>
  </si>
  <si>
    <t>5.376,15</t>
  </si>
  <si>
    <t xml:space="preserve">DISPOSIZIONE DI PAGAMENTOID10623000040133296260320403204ITIB   4193401522238711841                                                  RI1SALDO BOLLETTA N. 41180220262        1                                                                  B1NJ7 ASSOCIAZIONE DELLA CR000000104322761 HERA SPA V/ORDINE E CONTO DESCR.OPERAZIONE SCT:SALDO BOLLETTA N.41180220262 1&lt;*&gt; RIFERIMENTO SCT:4193401522238711841 IDENTIFICATIVO SCT:0623000040133296260320403204ITIB RIF. CRO: NROSUPCBI 1058756                                                                                  </t>
  </si>
  <si>
    <t xml:space="preserve">GIROCONTO/BONIFICOID10306905695720001483624036240IT     ND                                                                   RI1COMITATO CRI DI PORTOGRUARO - ..FRANCHIGIA RCA 01/07/2016 - 31/12/2017                                  YY2                                                  IT75A0306936243100000008360                           YYY                        CROCE ROSSA ITALIANA COMITATO                                                   ORD:CROCE ROSSA ITALIANA COMITATO DT.ORD:000000 DESCR.OPERAZIONE SCT:COMITATO CRI DI PORTOGRUARO - ..FRANC </t>
  </si>
  <si>
    <t>GIROCONTO/BONIFICOID10616000493760308480546305463IT     ND                                                                   RI1PAGAMENTO: COMITATO CRI DI INCISA VALDARNO - FRANCHIGIA..RCA 01/07/2016 - 31/12/2017                    YY2                                                  IT84B0616005466100000000464                           YYY                        CROCE ROSSA ITALIANA - COMITAT                                                  ORD:CROCE ROSSA ITALIANA - COMITAT DT.ORD:000000 DESCR.OPERAZIONE SCT:PAGAMENTO: COMITATO CRI DI INCISA VAL</t>
  </si>
  <si>
    <t>GIROCONTO/BONIFICOID10855400021160100484205042050IT     ND                                                                   RI1COMITATO CRI DI LAVELLO FRANCHIGIA RCA 1.7.16. 31.12.17                                                 YY2                                                  IT30R0855442050000000402370                           YYY                        CROCE ROSSA ITALIANA COMITATO LA VEL O                                          ORD:CROCE ROSSA ITALIANA COMITATO LA VEL O DT.ORD:000000 DESCR.OPERAZIONE SCT:COMITATO CRI DI LAVELLO FRANC</t>
  </si>
  <si>
    <t>GIROCONTO/BONIFICOID11101180870261560                   ND                                                                   RI1COMITATO C.R.I. GIAVENO-FRANCHIGIA RCA 01/07/2016 - 31/12/2017                                          YY2                                                  IT31H0200830520000103020232                           YYY                        CROCE ROSSA ITALIANA COMITATO LOCALE DI                                         ORD:CROCE ROSSA ITALIANA COMITATO LOCALE DI DT.ORD:000000 DESCR.OPERAZIONE SCT:COMITATO C.R.I. GIAVENO-FRAN</t>
  </si>
  <si>
    <t>GIROCONTO/BONIFICOID11101180870262048                   ND                                                                   RI1COMITATO CRI SETTIMO VITTONE FRANCHIGIA RCA 01/07/16 31/12/17                                           YY2                                                  IT96V0200831040000103008620                           YYY                        CROCE ROSSA ITALIANA COMITATO LOCALE DI                                         ORD:CROCE ROSSA ITALIANA COMITATO LOCALE DI DT.ORD:000000 DESCR.OPERAZIONE SCT:COMITATO CRI SETTIMO VITTONE</t>
  </si>
  <si>
    <t>GIROCONTO/BONIFICOID1HY0617583091908610480046200462IT   ND                                                                   RI1COMITATO CRI SANREMO FRANCHIGIA RCA 01 07 2016-31 12 2017                                               YY2                                                  IT26C0617522700000002907280                           YYY                        CROCE ROSSA ITALIANA COMITATO LOCALE DI S                                       ORD:CROCE ROSSA ITALIANA COMITATO LOCALE DI SDT.ORD:000000 DESCR.OPERAZIONE SCT:COMITATO CRI SANREMO FRANCH</t>
  </si>
  <si>
    <t>GIROCONTO/BONIFICOID1HY0617585952108709480046200462IT   ND                                                                   RI1COMITATO CRI DI VALLESCRIVIA - FRANCHIGIA RCA 01 07 2016 - 31 12 2017                                   YY2                                                  IT54U0617532140000000812680                           YYY                        CROCE ROSSA ITALIANA COMITATO LOCALE VALL                                       ORD:CROCE ROSSA ITALIANA COMITATO LOCALE VALLDT.ORD:000000 DESCR.OPERAZIONE SCT:COMITATO CRI DI VALLESCRIVI</t>
  </si>
  <si>
    <t>03/04/2018</t>
  </si>
  <si>
    <t>31/03/2018</t>
  </si>
  <si>
    <t>24,66</t>
  </si>
  <si>
    <t xml:space="preserve">COMMISSIONI/SPESEBOLLO E/C ART.13 C.2BIS TARIFFA DA 01.01.2018 A 31.03.2018                                                 </t>
  </si>
  <si>
    <t xml:space="preserve">GIROCONTO/BONIFICOID182600775804                        82600775804                                                          RI1COMITATO CRI DI TERNI FRANCHIGIA RCA 01 07 2016-31                                                      YY2                                                  IT18Y0100514400000000005964                           YYY                        CRI COMITATO PROVINCIALE TERNI                                                  ORD:CRI COMITATO PROVINCIALE TERNI DT.ORD:000000 DESCR.OPERAZIONE SCT:COMITATO CRI DI TERNI FRANCHIGIA RCA </t>
  </si>
  <si>
    <t xml:space="preserve">COMMISSIONI/SPESECOMMISSIONI SU BONIFICO N. 104474333                                                                       </t>
  </si>
  <si>
    <t>1.392,00</t>
  </si>
  <si>
    <t xml:space="preserve">VOSTRA DISPOSIZIONE EMOLUMENTIB1NJ7 ASSOCIAZIONE DELLA CR000000104474333 BENEF. DIVERSI V/ORDINE E CONTO DESCR.OPERAZIONE SCT:MARZO 2018&lt;*&gt; RIFERIMENTO SCT:3682931522305993746 IDENTIFICATIVO SCT:0623000040199388390320403204ITIB RIF. CRO: NROSUPCBI 1060114                                                                                                </t>
  </si>
  <si>
    <t xml:space="preserve">COMMISSIONI/SPESECOMMISSIONI SU BONIFICO N. 104477130                                                                       </t>
  </si>
  <si>
    <t>3.919,13</t>
  </si>
  <si>
    <t xml:space="preserve">DISPOSIZIONE DI PAGAMENTOID10623000040201266260320403204ITIB   6329961522399328008                                                  RI1ACCONTO QUOTA PARTECIPAZIONE         30 PER 100 REAS 2018                                               B1NJ7 ASSOCIAZIONE DELLA CR000000104477130 CENTRO FIERA S.P.A. V/ORDINE E CONTO DESCR.OPERAZIONE SCT:ACCONTO QUOTA PARTECIPAZIONE 30 PER 100 REAS 2018&lt;*&gt; RIFERIMENTO SCT:6329961522399328008 IDENTIFICATIVO SCT:0623000040201266260320403204ITIB RIF. CRO: NROSUPCBI 1062997                                                    </t>
  </si>
  <si>
    <t>360,00</t>
  </si>
  <si>
    <t>GIROCONTO/BONIFICOID15034904307248088482470013700IT     VANTAGGT0503429/03/2018T034233                                       RI1COMITATO CRI DI LUCCA FRANCHIGIA RCA 01/07/2016-31/12/2017                                              YY2                                                  IT70Y0503424723000000002166                           YYY                        CROCE ROSSA ITALIANA COMITATO                                                   ORD:CROCE ROSSA ITALIANA COMITATO DT.ORD:000000 DESCR.OPERAZIONE SCT:COMITATO CRI DI LUCCA FRANCHIGIA RCA 0</t>
  </si>
  <si>
    <t xml:space="preserve">GIROCONTO/BONIFICOID10335900330651403480160033710IT     FRANCHIGIA RCA 1/7/16 - 31/12/17                                     RI1COMITATO CRI DI SAN DONATO MILANESE FRANCHIGIA RCA 01/07/2016 - 31/12/2017                              YY2                                                  IT91P0335901600100000079148                           YYY                        CROCE ROSSA ITALIANA COMITATO                                                   ORD:CROCE ROSSA ITALIANA COMITATO DT.ORD:000000 DESCR.OPERAZIONE SCT:COMITATO CRI DI SAN DONATO MILANESE F </t>
  </si>
  <si>
    <t xml:space="preserve">GIROCONTO/BONIFICOID10835600722264703486478012500IT     ND                                                                   RI1COMIT.CRI DI PN FRANCHIGIA RCA 1 7 16-31 12 17                                                          YY2                                                  IT50H0835664780000000043270                           YYY                        COMITATO DI PORDENONE DELLA C                                                   ORD:COMITATO DI PORDENONE DELLA C DT.ORD:000000 DESCR.OPERAZIONE SCT:COMIT.CRI DI PN FRANCHIGIA RCA 1 7 16 </t>
  </si>
  <si>
    <t xml:space="preserve">GIROCONTO/BONIFICOID10889900665736601485364053640IT     ND                                                                   RI1COMITATO CRI TREVIGLIO E GERADADDA FRANCHIGIA RCA 01 07 16-31 12 17                                     YY2                                                  IT54M0889953640000000027315                           YYY                        CROCE ROSSA ITALIANA-COMITATO                                                   ORD:CROCE ROSSA ITALIANA-COMITATO DT.ORD:000000 DESCR.OPERAZIONE SCT:COMITATO CRI TREVIGLIO E GERADADDA FR </t>
  </si>
  <si>
    <t>GIROCONTO/BONIFICOID10832702649746810482200022000IT     ND                                                                   RI1COMITATO CRI DI POMEZIA FRANCHIGIA RCA 01/07/2016 - 31/12/2017                                          YY2                                                  IT05F0832722000000000003866                           YYY                        CROCE ROSSA ITALIANA C.L. POMEZI A-O LUS                                        ORD:CROCE ROSSA ITALIANA C.L. POMEZI A-O LUS DT.ORD:000000 DESCR.OPERAZIONE SCT:COMITATO CRI DI POMEZIA FRA</t>
  </si>
  <si>
    <t>GIROCONTO/BONIFICOID10630508809018110483098030980IT     BXS80858456000000000927001                                           RI1COMITATO CRI DI SANTENA FRANCHIGIARCA 01-07-2016-31-12-2017                                             YY2                                                  IT52V0630530980000210196407                           YYY                        CROCE ROSSA ITALIANA COMITATO LOCAL                                             ORD:CROCE ROSSA ITALIANA COMITATO LOCAL DT.ORD:000000 DESCR.OPERAZIONE SCT:COMITATO CRI DI SANTENA FRANCHIG</t>
  </si>
  <si>
    <t xml:space="preserve">GIROCONTO/BONIFICOID15034902217668089481170011700IT     VANTAGGT0503430/03/2018T124110                                       RI1M.119 COMITATO CRI DI VERONA FRANCHIGIA RCA 01/07/16-31/12/17                                           YY2                                                  IT49S0503411750000000000862                           YYY                        CROCE ROSSA ITALIANA - C.L.VR                                                   ORD:CROCE ROSSA ITALIANA - C.L.VR DT.ORD:000000 DESCR.OPERAZIONE SCT:M.119 COMITATO CRI DI VERONA FRANCHIG </t>
  </si>
  <si>
    <t>GIROCONTO/BONIFICOID10306905726794406481360013600IT     ND                                                                   RI1RESTITUZIONE STIPENDIO ERRONEAMENTE INVIATOMI                                                           YY2                                                  IT97W0306913699100000001363                           YYY                        ILARIONI MARCO                                                                  ORD:ILARIONI MARCO DT.ORD:000000 DESCR.OPERAZIONE SCT:RESTITUZIONE STIPENDIO ERRONEAMENTE I NVIATOMI&lt;*&gt; IDE</t>
  </si>
  <si>
    <t>GIROCONTO/BONIFICOID10883300032650207483065030650IT     BXS04195887000000000891001                                           RI1COMITATO CRI DI NICHELINO FRANCHIGIA RCA 01.07.2016 - 31.12.2017                                        YY2                                                  IT35B0883330650000170101366                           YYY                        CROCE ROSSA ITALIANA COMITATO LOCAL                                             ORD:CROCE ROSSA ITALIANA COMITATO LOCAL DT.ORD:000000 DESCR.OPERAZIONE SCT:COMITATO CRI DI NICHELINO FRANCH</t>
  </si>
  <si>
    <t>GIROCONTO/BONIFICOID1HY0617589977208908480046200462IT   ND                                                                   RI1COMITATO CRI DI MASONE FRANCHIGIA RCA 01.07.2016 - 31.12.2017                                           YY2                                                  IT93F0617532020000000749580                           YYY                        ASSOC. CROCE ROSSA ITALIANA COMITATO LOCA                                       ORD:ASSOC. CROCE ROSSA ITALIANA COMITATO LOCADT.ORD:000000 DESCR.OPERAZIONE SCT:COMITATO CRI DI MASONE FRAN</t>
  </si>
  <si>
    <t>GIROCONTO/BONIFICOID10000028540803806484767047670IT     ND                                                                   RI1COMITATO CRI DI SAN DAMIANO D ASTI FRANCHIGIA RCA 01-07-2016-31/12/2017                                 YY2                                                  IT23Z0608547670000000028975                           YYY                        CROCE ROSSA ITALIANA - COMITATO LOCA E DI                                       ORD:CROCE ROSSA ITALIANA - COMITATO LOCA E DIDT.ORD:000000 DESCR.OPERAZIONE SCT:COMITATO CRI DI SAN DAMIANO</t>
  </si>
  <si>
    <t xml:space="preserve">GIROCONTO/BONIFICOID10832900301182107485169050900IT     ND                                                                   RI1COMITATO CRI DI TRIANGOLO LARIANO FRANCHIGIA RCA 01.07.2016-31.12.2017                                  YY2                                                  IT70M0832951690000000122131                           YYY                        CROCE ROSSA ITALIANA COMITATO                                                   ORD:CROCE ROSSA ITALIANA COMITATO DT.ORD:000000 DESCR.OPERAZIONE SCT:COMITATO CRI DI TRIANGOLO LARIANO FRA </t>
  </si>
  <si>
    <t xml:space="preserve">GIROCONTO/BONIFICOID17089090230418089482300023000IT     ND                                                                   RI1COMITATO CRI DI VIGEVANO - FRANCHIGIA RCA 01-07-2016-31-12-2017                                         YY2                                                  IT74T0521623000000000086303                           YYY                        CROCE ROSSA ITALIANA COMITATO LOCALE DI V                                       ORD:CROCE ROSSA ITALIANA COMITATO LOCALE DI VDT.ORD:000000 DESCR.OPERAZIONE SCT:COMITATO CRI DI VIGEVANO - </t>
  </si>
  <si>
    <t>18.012,54</t>
  </si>
  <si>
    <t xml:space="preserve">GIROCONTO/BONIFICOORD:ASSOCIAZIONE DELLA CROCE ROSSA ITALI NA DT.ORD:300318 DESCR.OPERAZIONE SCT:GIROCONTO RECUPERO COSTI DELPERSONAL E 2017&lt;*&gt; RIFERIMENTO SCT:3835191522401446040 IDENTIFICATIVO SCT:0623000040212979340320403204ITIB  IBAN:IT79P0623003204000030646637 DA: 06230/03204                                                          </t>
  </si>
  <si>
    <t>226.574,88</t>
  </si>
  <si>
    <t xml:space="preserve">GIROCONTO/BONIFICOORD:ASSOCIAZIONE DELLA CROCE ROSSA ITALI NA DT.ORD:300318 DESCR.OPERAZIONE SCT:GIROCONTO RECUPERO COSTI DELPERSONAL E 2017&lt;*&gt; RIFERIMENTO SCT:7898581522401944337 IDENTIFICATIVO SCT:0623000040212980340320403204ITIB  IBAN:IT85L0623003204000030646435 DA: 06230/03204                                                          </t>
  </si>
  <si>
    <t>223.873,48</t>
  </si>
  <si>
    <t xml:space="preserve">GIROCONTO/BONIFICOORD:ASSOCIAZIONE DELLA CROCE ROSSA ITALI NA DT.ORD:300318 DESCR.OPERAZIONE SCT:GIROCONTO RECUPERO COSTI DELPERSONAL E 2017 CAS&lt;*&gt; RIFERIMENTO SCT:2138881522402245040 IDENTIFICATIVO SCT:0623000040212982340320403204ITIB IBAN:IT86X0623003204000030633604 DA: 06230/03204                                                       </t>
  </si>
  <si>
    <t>57.331,10</t>
  </si>
  <si>
    <t xml:space="preserve">GIROCONTO/BONIFICOORD:ASSOCIAZIONE DELLA CROCE ROSSA ITALI NA DT.ORD:300318 DESCR.OPERAZIONE SCT:GIROCONTO RECUPERO COSTI DELPERSONAL E 2017 CFN&lt;*&gt; RIFERIMENTO SCT:2071821522402485524 IDENTIFICATIVO SCT:0623000040212983340320403204ITIB IBAN:IT86X0623003204000030633604 DA: 06230/03204                                                       </t>
  </si>
  <si>
    <t>220.862,73</t>
  </si>
  <si>
    <t xml:space="preserve">GIROCONTO/BONIFICOORD:ASSOCIAZIONE DELLA CROCE ROSSA ITALI NA DT.ORD:300318 DESCR.OPERAZIONE SCT:GIROCONTO RECUPERO COSTI DELPERSONAL E 2017&lt;*&gt; RIFERIMENTO SCT:7102941522402676946 IDENTIFICATIVO SCT:0623000040212984340320403204ITIB  IBAN:IT40F0623003204000030631681 DA: 06230/03204                                                          </t>
  </si>
  <si>
    <t>4.004,31</t>
  </si>
  <si>
    <t xml:space="preserve">GIROCONTO/BONIFICOORD:ASSOCIAZIONE DELLA CROCE ROSSA ITALI NA DT.ORD:300318 DESCR.OPERAZIONE SCT:GIROCONTO RECUPERO COSTI DELPERSONAL E 2017&lt;*&gt; RIFERIMENTO SCT:3756611522404073477 IDENTIFICATIVO SCT:0623000040212985340320403204ITIB  IBAN:IT14H0623003204000030676040 DA: 06230/03204                                                          </t>
  </si>
  <si>
    <t>3.194,76</t>
  </si>
  <si>
    <t xml:space="preserve">GIROCONTO/BONIFICOORD:ASSOCIAZIONE DELLA CROCE ROSSA ITALI NA DT.ORD:300318 DESCR.OPERAZIONE SCT:GIROCONTO RECUPERO COSTI DELPERSONAL E 2017&lt;*&gt; RIFERIMENTO SCT:3108371522404186133 IDENTIFICATIVO SCT:0623000040212986340320403204ITIB  IBAN:IT17B0623003204000030668764 DA: 06230/03204                                                          </t>
  </si>
  <si>
    <t>4.002,79</t>
  </si>
  <si>
    <t xml:space="preserve">GIROCONTO/BONIFICOORD:ASSOCIAZIONE DELLA CROCE ROSSA ITALI NA DT.ORD:300318 DESCR.OPERAZIONE SCT:GIROCONTO RECUPERO COSTI DELPERSONAL E 2017 VILLA CONTINO&lt;*&gt; RIFERIMENTO SCT:7795901522404354571 IDENTIFICATIVO SCT:0623000040212999340320403204ITIB IBAN:IT06H0623003204000030679676 DA: 06230/03204                                             </t>
  </si>
  <si>
    <t>11.603,70</t>
  </si>
  <si>
    <t xml:space="preserve">GIROCONTO/BONIFICOORD:ASSOCIAZIONE DELLA CROCE ROSSA ITALI NA DT.ORD:300318 DESCR.OPERAZIONE SCT:GIROCONTO RECUPERO COSTI DELPERSONAL E 2017 COLLE REALE&lt;*&gt; RIFERIMENTO SCT:9764891522404626430 IDENTIFICATIVO SCT:0623000040213000340320403204ITIB IBAN:IT06H0623003204000030679676 DA: 06230/03204                                               </t>
  </si>
  <si>
    <t>04/04/2018</t>
  </si>
  <si>
    <t>GIROCONTO/BONIFICOID15034902255518093483201032010IT     VANTAGGT0503402/04/2018T042203                                       RI1COMITATO CRI LAVAGNA FRANCHIGIA RCA 01/07/20196-31/12/2017                                              YY2                                                  IT52T0503432010000000001821                           YYY                        CROCE ROSSA ITALIANA LAVAGNA                                                    ORD:CROCE ROSSA ITALIANA LAVAGNA DT.ORD:000000 DESCR.OPERAZIONE SCT:COMITATO CRI LAVAGNA FRANCHIGIA RCA 0 1</t>
  </si>
  <si>
    <t>GIROCONTO/BONIFICOID10306926861420603484568045680IT     BUS66O8BBSJ4H15223345319520.5379462                                  RI1COMITATO CRI DI STRESA FRANCHIGIA R.C.A. 01/07/2016-31/12/2017                                          YY2                                                  IT73D0306945680100000006533                           YYY                        CROCE ROSSA ITALIANA - COMITATO LOC                                             ORD:CROCE ROSSA ITALIANA - COMITATO LOC DT.ORD:000000 DESCR.OPERAZIONE SCT:COMITATO CRI DI STRESA FRANCHIGI</t>
  </si>
  <si>
    <t>GIROCONTO/BONIFICOID10335926856251311480160001600IT     65DDUOWHBRY2U15222353663720.7165195                                  RI1COMITATO CRI DI VICENZA FRANCHIGIA RCA 01.07.2016 31.12.2017                                            YY2                                                  IT93V0335901600100000144631                           YYY                        CROCE ROSSA ITALIANA - COMITATO DI                                              ORD:CROCE ROSSA ITALIANA - COMITATO DI DT.ORD:000000 DESCR.OPERAZIONE SCT:COMITATO CRI DI VICENZA FRANCHIGI</t>
  </si>
  <si>
    <t xml:space="preserve">GIROCONTO/BONIFICOID10335926869788312480160001600IT     MB49Y3D2BRZ6B15225009142590.2506303                                  RI1COMITATO CRI DI UGGIATE-TREVANO FRANCHIGIA RCA 01.07.16 - 31.12.17                                      YY2                                                  IT07K0335901600100000126763                           YYY                        CROCE ROSSA ITALIANA COMITATO LOCAL                                             ORD:CROCE ROSSA ITALIANA COMITATO LOCAL DT.ORD:000000 DESCR.OPERAZIONE SCT:COMITATO CRI DI UGGIATE-TREVANO </t>
  </si>
  <si>
    <t>GIROCONTO/BONIFICOID10335926878431305480160001600IT     FUZD2D622220115227458641370.2058036                                  RI1COMITATO CRI DI TORINO FRANCHIGIA RCA 01/07/2016 - 31/12/17                                             YY2                                                  IT75J0335901600100000115476                           YYY                        CROCE ROSSA ITALIANA COMITATO PROVI                                             ORD:CROCE ROSSA ITALIANA COMITATO PROVI DT.ORD:000000 DESCR.OPERAZIONE SCT:COMITATO CRI DI TORINO FRANCHIGI</t>
  </si>
  <si>
    <t>GIROCONTO/BONIFICOID1A100892839701030487225172250IT     COMITATO CRI DI RAVI FRANCHIGIA RCA                                  RI101 07 2016 31 12 2017                                                                                   YY2                                                  IT46J0103072251000063132572                           YYY                        CROCE ROSSA ITALIANA COMITATO                                                   ORD:CROCE ROSSA ITALIANA COMITATO DT.ORD:000000 DESCR.OPERAZIONE SCT:01 07 2016 31 12 2017&lt;*&gt; RIFERIMENTO S</t>
  </si>
  <si>
    <t xml:space="preserve">GIROCONTO/BONIFICOID11101180890086407                   ND                                                                   RI1COMITATO CRI DI VILLAR DORA FRANCHIGIA RCA 01/07/2016-31/12/2017                                        YY2                                                  IT85V0200830030000103016250                           YYY                        CROCE ROSSA ITALIANA COMITATO LOCALE DI                                         ORD:CROCE ROSSA ITALIANA COMITATO LOCALE DI DT.ORD:000000 DESCR.OPERAZIONE SCT:COMITATO CRI DI VILLAR DORA </t>
  </si>
  <si>
    <t>GIROCONTO/BONIFICOID11101180890101778                   ND                                                                   RI1COMITATO CRI VALLI DI LANZO FRANCHIGIA RCA 01/07/2017-31/12/2017                                        YY2                                                  IT08B0200830430000103022483                           YYY                        CROCE ROSSA ITALIANA COMITATO LOCALE VAL                                        ORD:CROCE ROSSA ITALIANA COMITATO LOCALE VAL DT.ORD:000000 DESCR.OPERAZIONE SCT:COMITATO CRI VALLI DI LANZO</t>
  </si>
  <si>
    <t>GIROCONTO/BONIFICOID1HY0617594689309303480046200462IT   ND                                                                   RI1COMITATO CRI DI VADO LIGURE - QUILIANO FRANCHIGIA RCA 01 07 2016 - 31 12 2017                           YY2                                                  IT66D0617549530000001641180                           YYY                        CROCE ROSSA ITALIANA COMITATO LOCALE VADO                                       ORD:CROCE ROSSA ITALIANA COMITATO LOCALE VADODT.ORD:000000 DESCR.OPERAZIONE SCT:COMITATO CRI DI VADO LIGURE</t>
  </si>
  <si>
    <t>GIROCONTO/BONIFICOID1180930100011407-486647066470IT0538755096505-1522685074639-107                                           RI1COMITATO CRI DI RUBIERA FRANCHIGIA RCA 01/07/2016 - 31/12/2017                                          YY2                                                  IT97L0538766470000002182918                           YYY                        CROCE ROSSA ITALIANA COMITATO LOCALE I RU                                       ORD:CROCE ROSSA ITALIANA COMITATO LOCALE I RUDT.ORD:000000 DESCR.OPERAZIONE SCT:COMITATO CRI DI RUBIERA FRA</t>
  </si>
  <si>
    <t>05/04/2018</t>
  </si>
  <si>
    <t>GIROCONTO/BONIFICOID15034902575298094485033049990IT     VANTAGGT0503404/04/2018T094807                                       RI1COMITATO CRI DI VALCERSIO FRANCHIGIA RCA 01/07/2016 - 31/12/2017                                        YY2                                                  IT21J0503450330000000000272                           YYY                        CROCE ROSSA ITALIANA COMITATO                                                   ORD:CROCE ROSSA ITALIANA COMITATO DT.ORD:000000 DESCR.OPERAZIONE SCT:COMITATO CRI DI VALCERSIO FRANCHIGIA R</t>
  </si>
  <si>
    <t>GIROCONTO/BONIFICOID10871700054263300487450074500IT     ND                                                                   RI1COMITATO CRI DI PALIANO FRANCHIGIA RCA 01 07 2016 - 31 12 2017                                          YY2                                                  IT61E0871774500000000033667                           YYY                        CROCE ROSSA ITALIANA - COMITAT                                                  ORD:CROCE ROSSA ITALIANA - COMITAT DT.ORD:000000 DESCR.OPERAZIONE SCT:COMITATO CRI DI PALIANO FRANCHIGIA RC</t>
  </si>
  <si>
    <t xml:space="preserve">GIROCONTO/BONIFICOORD:CROCE ROSSA ITALIANA - COMITATO DT.ORD:000000 DESCR.OPERAZIONE SCT:RIMBORSO FRANCHIGIA 1-7 - 31-12-2018&lt; *&gt; RIFERIMENTO SCT:BXS05987380000000000640001 GIROCONTO/GIROFONDO IDENTIFICATIVO SCT:0873109431030902486849068490IT IBAN:IT32D0873168490000010146993 DA: 08731/68490                                                </t>
  </si>
  <si>
    <t>100.000,00</t>
  </si>
  <si>
    <t>GIROCONTO/BONIFICOID10832702657114200480324003200IT     ND                                                                   RI1GIROCONTO ACCONTO RIPRISTINO COSTI PERSONALE 2017 FUNDRAISING                                           YY2                                                  IT59M0832703240000000010004                           YYY                        ASSOCIAZIONE DELLA CROCE ROSSA                                                  ORD:ASSOCIAZIONE DELLA CROCE ROSSA DT.ORD:000000 DESCR.OPERAZIONE SCT:GIROCONTO ACCONTO RIPRISTINO COSTI PE</t>
  </si>
  <si>
    <t>50.000,00</t>
  </si>
  <si>
    <t>GIROCONTO/BONIFICOID10832702657114301480324003200IT     ND                                                                   RI1GIROCONTO ACCONTO RIPRISTINO COSTI PERSONALE 2017 EMERGENCY APPEAL                                      YY2                                                  IT36N0832703240000000010005                           YYY                        ASSOCIAZIONE DELLA CROCE ROSSA                                                  ORD:ASSOCIAZIONE DELLA CROCE ROSSA DT.ORD:000000 DESCR.OPERAZIONE SCT:GIROCONTO ACCONTO RIPRISTINO COSTI PE</t>
  </si>
  <si>
    <t xml:space="preserve">GIROCONTO/BONIFICOID10893100000019833481450014500IT     ICJB3CRQ030420182003141                                              RI1CRI VT FRANCHIGIA RCA 01/7/2016-31/12/2017 SINISITRO 000800750 POLIZZA033200015923 TARGA CRI880AC 1 SEMERI2STRE 2017                                                                                               YY2                                                  IT53V0893114508000020923876                           YYY                        CROCE ROSSA ITALIANA COMITATO                                                   </t>
  </si>
  <si>
    <t>GIROCONTO/BONIFICOID15877088060900000487399073990IT     ND                                                                   RI1COMITATO LOCALE SUD PONTINO FRANGHIGIA RCA 01.07.2 016 -31.12.2017                                      YY2                                                  IT75N0529673990CC0100007421                           YYY                        CROCE ROSSA ITALIANA COMITATO LOCALE SUD                                        ORD:CROCE ROSSA ITALIANA COMITATO LOCALE SUD DT.ORD:000000 DESCR.OPERAZIONE SCT:COMITATO LOCALE SUD PONTINO</t>
  </si>
  <si>
    <t>06/04/2018</t>
  </si>
  <si>
    <t>18,70</t>
  </si>
  <si>
    <t xml:space="preserve">IMPOSTE E TASSEF24CBI CODICE SIA B1NJ7 0000013669721006 DELEGA NUMERO: 003731416000000001                                 </t>
  </si>
  <si>
    <t xml:space="preserve">COMMISSIONI/SPESECOMMISSIONI SU BONIFICO N. 104883098                                                                       </t>
  </si>
  <si>
    <t>57.132,05</t>
  </si>
  <si>
    <t xml:space="preserve">DISPOSIZIONE DI PAGAMENTOID10623000040374999260320403204ITIB   5421861519213317477                                                  RI1SALDO FT 911119577-73-69-71-7        4-75-76-72-70                                                      B1NJ7 ASSOCIAZIONE DELLA CR000000104883098 WIND TRE S.P.A. V/ORDINE E CONTO DESCR.OPERAZIONE SCT:SALDO FT 911119577-73-69-71-7 4-75-76-72-70&lt;*&gt; RIFERIMENTO SCT:5421861519213317477 IDENTIFICATIVO SCT:0623000040374999260320403204ITIB RIF. CRO: NROSUPCBI 989371                                                               </t>
  </si>
  <si>
    <t xml:space="preserve">COMMISSIONI/SPESECOMMISSIONI SU BONIFICO N. 104883102                                                                       </t>
  </si>
  <si>
    <t>884,50</t>
  </si>
  <si>
    <t xml:space="preserve">DISPOSIZIONE DI PAGAMENTOB1NJ7 ASSOCIAZIONE DELLA CR000000104883102 BENEF. DIVERSI V/ORDINE E CONTO RIF. CRO: NROSUPCBI 1042726     </t>
  </si>
  <si>
    <t xml:space="preserve">COMMISSIONI/SPESECOMMISSIONI SU BONIFICO N. 104883105                                                                       </t>
  </si>
  <si>
    <t>12.014,00</t>
  </si>
  <si>
    <t xml:space="preserve">DISPOSIZIONE DI PAGAMENTOID10623000040375003ZL0320403204ITIB   5600991504770188415                                                  RI1INVOICE NO. 17-01-07-CRI                                                                                B1NJ7 ASSOCIAZIONE DELLA CR000000104883105 RELIEF APPLICATIONS V/ORDINE E CONTO DESCR.OPERAZIONE SCT:INVOICE NO. 17-01-07-CRI&lt;*&gt; RIFERIMENTO SCT:5600991504770188415 IDENTIFICATIVO SCT:0623000040375003ZL0320403204ITIB RIF. CRO: NROSUPCBI 2018032212520593284568                                                              </t>
  </si>
  <si>
    <t>1.600,00</t>
  </si>
  <si>
    <t xml:space="preserve">DISPOSIZIONE DI PAGAMENTOID1ND                                 9492281521791034562                                                  RI1FONDI PER CORSO IDL II LIVELL        O PRESSO BRESSO CFN                                                B1NJ7 ASSOCIAZIONE DELLA CR000000104883107 GIRO A CONTO 999/0306911/94 ASSOCIAZIONE DELLA CROCE ROSSA ITALIANA - SR REGIONALE FRI V/ORDINE E CONTO DESCR.OPERAZIONE SCT:FONDI PER CORSO IDL II LIVELL O PRESSO BRESSO CFN&lt;*&gt; RIFERIMENTO SCT:9492281521791034562 IDENTIFICATIVO SCT: RIF. CRO: NROSUPCBI 1049977                 </t>
  </si>
  <si>
    <t>7.000,00</t>
  </si>
  <si>
    <t xml:space="preserve">DISPOSIZIONE DI PAGAMENTOID1ND                                 3734111521791679609                                                  RI1FONDI PER 38  CORSO NAZIONALE         IST. DIU                                                          B1NJ7 ASSOCIAZIONE DELLA CR000000104883109 COORD. DESTIN. 06230/03204/000030691194 ASSOCIAZIONE DELLA CROCEROSSA ITALIANA - SR REGIONALE FRI V/ORDINE E CONTO DESCR.OPERAZIONE SCT:FONDI PER 38 CORSO NAZIONALE IST. DIU&lt;*&gt; RIFERIMENTO SCT:3734111521791679609 IDENTIFICATIVO SCT: RIF. CRO: NROSUPCBI 1049977                  </t>
  </si>
  <si>
    <t xml:space="preserve">DISPOSIZIONE DI PAGAMENTOID1ND                                 2120751521792027843                                                  RI1FONDI CORS ISTRUTTORI IDL CRI         PRESSO CODAM                                                      B1NJ7 ASSOCIAZIONE DELLA CR000000104883111 COORD. DESTIN. 06230/03204/000030691194 ASSOCIAZIONE DELLA CROCEROSSA ITALIANA - SR REGIONALE FRI V/ORDINE E CONTO DESCR.OPERAZIONE SCT:FONDI CORS ISTRUTTORI IDL CRI PRESSO CODAM&lt;*&gt; RIFERIMENTO SCT:2120751521792027843 IDENTIFICATIVO SCT: RIF. CRO: NROSUPCBI 1049977             </t>
  </si>
  <si>
    <t xml:space="preserve">DISPOSIZIONE DI PAGAMENTOID1ND                                 3069371521792353749                                                  RI1FONDI PER CORSO IDL II LIVELL        O PRESSO BRESSO CFN                                                B1NJ7 ASSOCIAZIONE DELLA CR000000104883113 COORD. DESTIN. 06230/03204/000030691194 ASSOCIAZIONE DELLA CROCEROSSA ITALIANA - SR REGIONALE FRI V/ORDINE E CONTO DESCR.OPERAZIONE SCT:FONDI PER CORSO IDL II LIVELL O PRESSO BRESSO CFN&lt;*&gt; RIFERIMENTO SCT:3069371521792353749 IDENTIFICATIVO SCT: RIF. CRO: NROSUPCBI 1049977      </t>
  </si>
  <si>
    <t xml:space="preserve">COMMISSIONI/SPESECOMMISSIONI SU BONIFICO N. 104883115                                                                       </t>
  </si>
  <si>
    <t>652,06</t>
  </si>
  <si>
    <t xml:space="preserve">DISPOSIZIONE DI PAGAMENTOB1NJ7 ASSOCIAZIONE DELLA CR000000104883115 BENEF. DIVERSI V/ORDINE E CONTO RIF. CRO: NROSUPCBI 1060119     </t>
  </si>
  <si>
    <t xml:space="preserve">COMMISSIONI/SPESECOMMISSIONI SU BONIFICO N. 104883131                                                                       </t>
  </si>
  <si>
    <t>9.600,00</t>
  </si>
  <si>
    <t xml:space="preserve">DISPOSIZIONE DI PAGAMENTOID10623000040375017260320403204ITIB   9158831522834655521                                                  RI1SECONDA TRANCHE CONTRIBUTO GA        RE NAZIONALI PRIMO SOCCORSO 2017                                   B1NJ7 ASSOCIAZIONE DELLA CR000000104883131 CROCE ROSSA ITALIANA COMITATO DI REGGIO EMILIA V/ORDINE E CONTO  DESCR.OPERAZIONE SCT:SECONDA TRANCHE CONTRIBUTO GA RE NAZIONALI PRIMO SOCCORSO 2017&lt;*&gt; RIFERIMENTO SCT:9158831522834655521 IDENTIFICATIVO SCT:0623000040375017260320403204ITIB RIF. CRO: NROSUPCBI 1069343           </t>
  </si>
  <si>
    <t xml:space="preserve">COMMISSIONI/SPESECOMMISSIONI SU BONIFICO N. 104883443                                                                       </t>
  </si>
  <si>
    <t>1.920,00</t>
  </si>
  <si>
    <t xml:space="preserve">DISPOSIZIONE DI PAGAMENTOID10623000040375308260320403204ITIB   0124731522863405177                                                  RI1DEPOSITO CAUZIONALE - MESE DI         APRILE E COSTO REGISTRAZIONE CONTRATTO                            B1NJ7 ASSOCIAZIONE DELLA CR000000104883443 PEDUTO DOMENICO V/ORDINE E CONTO DESCR.OPERAZIONE SCT:DEPOSITO CAUZIONALE - MESE DI APRILE E COSTO REGISTRAZIONE CONTRATTO&lt;*&gt; RIFERIMENTO SCT:0124731522863405177 IDENTIFICATIVO SCT:0623000040375308260320403204ITIB RIF. CRO: NROSUPCBI 1070986                                     </t>
  </si>
  <si>
    <t xml:space="preserve">COMMISSIONI/SPESECOMMISSIONI SU BONIFICO N. 104883445                                                                       </t>
  </si>
  <si>
    <t>732,00</t>
  </si>
  <si>
    <t xml:space="preserve">DISPOSIZIONE DI PAGAMENTOID10623000040375309260320403204ITIB   7935641522863549708                                                  RI1COMPENSO DI INTERMEDIAZIONE I        MMOBILIARE                                                         B1NJ7 ASSOCIAZIONE DELLA CR000000104883445 STUDIO CASA DI GIUSEPPE LANZARA V/ORDINE E CONTO DESCR.OPERAZIONE SCT:COMPENSO DI INTERMEDIAZIONE I MMOBILIARE&lt;*&gt; RIFERIMENTO SCT:7935641522863549708 IDENTIFICATIVO SCT:0623000040375309260320403204ITIB RIF. CRO: NROSUPCBI 1070992                                                 </t>
  </si>
  <si>
    <t xml:space="preserve">COMMISSIONI/SPESECOMMISSIONI SU BONIFICO N. 104883447                                                                       </t>
  </si>
  <si>
    <t>522,00</t>
  </si>
  <si>
    <t xml:space="preserve">DISPOSIZIONE DI PAGAMENTOID10623000040375310260320403204ITIB   1476821522863783474                                                  RI1ACCONTO 30 PER CENTO PRENOTAZ        IONE N. S201804040003 PASTORELLO MICHELE                           B1NJ7 ASSOCIAZIONE DELLA CR000000104883447 MACE SRL V/ORDINE E CONTO DESCR.OPERAZIONE SCT:ACCONTO 30 PER CENTO PRENOTAZ IONE N. S201804040003 PASTORELLO MICHELE&lt;*&gt; RIFERIMENTO SCT:1476821522863783474 IDENTIFICATIVOSCT:0623000040375310260320403204ITIB RIF. CRO: NROSUPCBI 1070995                                           </t>
  </si>
  <si>
    <t>GIROCONTO/BONIFICOID10306905785340600483810038100IT     ND                                                                   RI1IN MEMORIA DI VALENTINO CONTI , VIA ROVAI 17 MONTELUPO ( FIRENZE )                                      YY2                                                  IT19Y0306918488100000000723                           YYY                        COMPARINI PAOLO - VALTANCOLI BARBARA - CO                                       ORD:COMPARINI PAOLO - VALTANCOLI BARBARA - CODT.ORD:000000 DESCR.OPERAZIONE SCT:IN MEMORIA DI VALENTINO CON</t>
  </si>
  <si>
    <t>175,00</t>
  </si>
  <si>
    <t>GIROCONTO/BONIFICOID10306926957676705484537945379IT     7388417419914970194592                                               RI1COMITATO CRI DI ARONA FRANCHIGIA RCA 01/07/16-31/12/17                                                  YY2                                                  IT68O0306945379100000001125                           YYY                        CROCE ROSSA ITALIANA - COMITATO DI A ONA                                        ORD:CROCE ROSSA ITALIANA - COMITATO DI A ONA DT.ORD:000000 DESCR.OPERAZIONE SCT:COMITATO CRI DI ARONA FRANC</t>
  </si>
  <si>
    <t>GIROCONTO/BONIFICOID10335900336315907480160033860IT     ND                                                                   RI1COMITATO CRI SETTIMO MILANESE FRANCHIGIA RCA 01/07/2016 - 31/12/2017                                    YY2                                                  IT11B0335901600100000079289                           YYY                        CROCE ROSSA ITALIANA - COMITAT                                                  ORD:CROCE ROSSA ITALIANA - COMITAT DT.ORD:000000 DESCR.OPERAZIONE SCT:COMITATO CRI SETTIMO MILANESE FRANCHI</t>
  </si>
  <si>
    <t>GIROCONTO/BONIFICOID11101180950342801                   ND                                                                   RI1COMITATO CRI DI TRIESTE FRANCHIGIA RCA 01/07/2016-31/12/2017                                            YY2                                                  IT56C0200802200000103018349                           YYY                        CROCE ROSSA ITALIANA - COMITATO PROV NCI                                        ORD:CROCE ROSSA ITALIANA - COMITATO PROV NCI DT.ORD:000000 DESCR.OPERAZIONE SCT:COMITATO CRI DI TRIESTE FRA</t>
  </si>
  <si>
    <t>10/04/2018</t>
  </si>
  <si>
    <t>754,50</t>
  </si>
  <si>
    <t xml:space="preserve">0959BIM87369  BEN. 1/THE RED CRESCZZ3T NAT. SOC. KR PA 2/ERKINDIK AVE.,                20040 3/KG/BISHKEK  CAUS. EYCM 2018 PARTICIPATION FEE OP.ESTERO 06/04/2018 NUM.09733 DISPOSIZIONE DI BONIFICO RIF. 00959BIM87369 BEN. 1/THE RED CRESCENT NAT. SOC. KR PA 2/ERKINDIK AVE., 720040 3/KG/BISHKEK CAUS. EYCM 2018 P ARTICIPATION FEE FOR BEL LOCCHI,GUGLIELMINO AND LIGI - ITA LI AN RED CROSS DI. EUR 750,00 COMM.INT EUR 3,50 COME DA DISTINTA BANK LINK B1NJ7062 050291 DEL 2018/04/06 SPESE EU R 1,00                                                                             </t>
  </si>
  <si>
    <t>3.005,50</t>
  </si>
  <si>
    <t xml:space="preserve">0959BIM87370  BEN. 1/RED CRESCENTZZ3CIETY OF KAZAKHSTA 1/N 2/KUNAEV STR                86 3/KZ/ALMATY  CAUS. PARTECIPATION FEE 10TH EUROPEA OP.ESTERO 06/04/2018 NUM.09756 DISPOSIZIONE DI BONIFICO RIF. 00959BIM87370 BEN. 1/RED CRESCENT SOCIETY OF KAZAKH STA 1/N 2/KUNAEV STR. 86 3/KZ/ALMATY CAUS. PARTECIPATION FEE 10TH EUROPEAN REG IONAL CONFERENCE - RONZI.VALASTRO.B ELLOCCHI.BASILE.PISCITELLI DI. EUR 3.000,00 COMM.INT EUR 4,50 COME DA DISTINTA BANK LINK B1NJ7062 270288 DEL 2018/0 4/06 SPESE EUR 1,00                                                                 </t>
  </si>
  <si>
    <t>09/04/2018</t>
  </si>
  <si>
    <t>96,37</t>
  </si>
  <si>
    <t>Z2</t>
  </si>
  <si>
    <t xml:space="preserve">VERSAMENTO CONTANTE/ASSEGNIVERSAMENTO ASSEGNI FUORI PIAZZA/CEDOLE                                                                     </t>
  </si>
  <si>
    <t>GIROCONTO/BONIFICOID10844001352976010483343033430IT     ND                                                                   RI1COMITATO CRI MUGGIO  FRANCHIGIA RCA 01/07/16-31/12/17                                                   YY2                                                  IT78Q0844033430000000181531                           YYY                        CROCE ROSSA ITALIANA COMITATO LO CAL  DI                                        ORD:CROCE ROSSA ITALIANA COMITATO LO CAL DI DT.ORD:000000 DESCR.OPERAZIONE SCT:COMITATO CRI MUGGIO FRANCHIG</t>
  </si>
  <si>
    <t>3,40</t>
  </si>
  <si>
    <t>GIROCONTO/BONIFICOID11804061335378017480320003400IT     ND                                                                   RI1SPESE DI RIPRODUZIONE E DIRITTI DI RICERCA                                                              YY2                                                  IT15Z0301503200000002703347                           YYY                        PIAGGE CESARE                                                                   ORD:PIAGGE CESARE DT.ORD:000000 DESCR.OPERAZIONE SCT:SPESE DI RIPRODUZIONE E DIRITTI DI RI CERCA&lt;*&gt; IDENTIF</t>
  </si>
  <si>
    <t>GIROCONTO/BONIFICOID10832702662725404480324003200IT     ND                                                                   RI1GIROCONTO ACCONTO RIPRISTINO COSTI PERSONALE 2017 EMERGENCY APPEAL                                      YY2                                                  IT36N0832703240000000010005                           YYY                        ASSOCIAZIONE DELLA CROCE ROSSA                                                  ORD:ASSOCIAZIONE DELLA CROCE ROSSA DT.ORD:000000 DESCR.OPERAZIONE SCT:GIROCONTO ACCONTO RIPRISTINO COSTI PE</t>
  </si>
  <si>
    <t>GIROCONTO/BONIFICOID10848700027111601484687046870IT     BXS87344993000000000908001                                           RI1COMITATO CRI DI SOMMARIVA DEL BOSCO FRANCHIGIA RCA01.07.2016-31.12.2017                                 YY2                                                  IT23J0848746870000090101478                           YYY                        CROCE ROSSA ITALIANA - COMITATO LOC                                             ORD:CROCE ROSSA ITALIANA - COMITATO LOC DT.ORD:000000 DESCR.OPERAZIONE SCT:COMITATO CRI DI SOMMARIVA DEL BO</t>
  </si>
  <si>
    <t xml:space="preserve">PRELIEVO NOSTRO SPORTELLO AUTOM.PREL. CON CARTA 02721988 DEL 09/04/18 ORE 22.04 CR DIT AGRICOLE CARIPARMA -SPORT. 8368 RM - AG. 36         </t>
  </si>
  <si>
    <t>GIROCONTO/BONIFICOID10335900335662411480160015300IT     ND                                                                   RI1COMITATO CRI DI TERAMO - FRANCHIGIA RCA 01/07/2016 - 31/12/2017                                         YY2                                                  IT56O0335901600100000150904                           YYY                        CROCE ROSSA ITALIANA - COMITAT                                                  ORD:CROCE ROSSA ITALIANA - COMITAT DT.ORD:000000 DESCR.OPERAZIONE SCT:COMITATO CRI DI TERAMO - FRANCHIGIA R</t>
  </si>
  <si>
    <t>GIROCONTO/BONIFICOID10626000120705303482480024800IT     ND                                                                   RI1COMITATO CRI VIAREGGIO- FRANCHIGIA RCA O1/07/2016 - 31/12/2017                                          YY2                                                  IT55J0626024803100000004501                           YYY                        CROCE ROSSA ITALIANA VIAREGGIO                                                  ORD:CROCE ROSSA ITALIANA VIAREGGIO DT.ORD:000000 DESCR.OPERAZIONE SCT:COMITATO CRI VIAREGGIO- FRANCHIGIA RC</t>
  </si>
  <si>
    <t>101.391,05</t>
  </si>
  <si>
    <t>GIROCONTO/BONIFICOID10832702666061507480320000000IT     ND                                                                   RI1PAG SALDO COME DA GRANT AGREEMENT BATCH T2PBM10 20180409090300                                          YY2                                                  IT34W0832703247000000001900                           YYY                        I.N.M.P. ISTITUTO NAZ.PER LA P                                                  ORD:I.N.M.P. ISTITUTO NAZ.PER LA P DT.ORD:000000 DESCR.OPERAZIONE SCT:PAG SALDO COME DA GRANT AGREEMENT BAT</t>
  </si>
  <si>
    <t>GIROCONTO/BONIFICOID11101180970000696                   ND                                                                   RI1CONTRIBUTO VOLONTARIO CRESIMA MATILDA E STEFANO BIANCO DOLINO                                           YY2                                                  IT81M0200830030000005169058                           YYY                        BIANCO DOLINO GIORGIO, POSSAMAI SIM                                             ORD:BIANCO DOLINO GIORGIO, POSSAMAI SIM DT.ORD:000000 DESCR.OPERAZIONE SCT:CONTRIBUTO VOLONTARIO CRESIMA MA</t>
  </si>
  <si>
    <t>GIROCONTO/BONIFICOID11101180990407667                   ND                                                                   RI1COMITATO CRI DI GUASTALLA FRANCHIGIA RCA 01/07/2016 - 31/12/2017                                        YY2                                                  IT46D0200866361000103013782                           YYY                        CROCE ROSSA ITALIANA COMITATO LOCALE DI                                         ORD:CROCE ROSSA ITALIANA COMITATO LOCALE DI DT.ORD:000000 DESCR.OPERAZIONE SCT:COMITATO CRI DI GUASTALLA FR</t>
  </si>
  <si>
    <t>GIROCONTO/BONIFICOID17099212020318099481100211000IT     ND                                                                   RI1COMITATO CRI SONDRIO FRANCHIGIA RCA 01-07-16 - 31-12-17                                                 YY2                                                  IT59I0521611002000000000473                           YYY                        CROCE ROSSA ITALIANA COMITATO LOCALE DI S                                       ORD:CROCE ROSSA ITALIANA COMITATO LOCALE DI SDT.ORD:000000 DESCR.OPERAZIONE SCT:COMITATO CRI SONDRIO FRANCH</t>
  </si>
  <si>
    <t>GIROCONTO/BONIFICOID1HY0617508168209905480096800968IT   ND                                                                   RI1COMITATO CRI DI ROSSIGLIONE FRANCHIGIA RCA 01 07 2016 - 31 12 2017                                      YY2                                                  IT65H0617532150000000648280                           YYY                        CROCE ROSSA ITALIANA COMITATO LOCALE DI R                                       ORD:CROCE ROSSA ITALIANA COMITATO LOCALE DI RDT.ORD:000000 DESCR.OPERAZIONE SCT:COMITATO CRI DI ROSSIGLIONE</t>
  </si>
  <si>
    <t>GIROCONTO/BONIFICOID10623054172310009489999957101IT     COMITATO DI TRECATE FRANCHIGIA RCA                                   RI1COMITATO CRI DI TRECATE FRANC        HIGIA RCA 01/07/16 - 31/12/17                                      YY2                                                  IT50Q0623045711000046700360                           YYY                        CROCE ROSSA ITALIANA   COMITATO LOCALE DI                                       ORD:CROCE ROSSA ITALIANA COMITATO LOCALE DI TRECATE DT.ORD:100418 DESCR.OPERAZIONE SCT:COMITATO CRI DI TREC</t>
  </si>
  <si>
    <t>11/04/2018</t>
  </si>
  <si>
    <t xml:space="preserve">COMMISSIONI/SPESECOMMISSIONI SU BONIFICO N. 105305631                                                                       </t>
  </si>
  <si>
    <t>15.511,21</t>
  </si>
  <si>
    <t xml:space="preserve">DISPOSIZIONE DI PAGAMENTOID10623000040562177260320403204ITIB   4916091522071069567                                                  RI1RIMBORSO PSSA CROTONE NOV-DIC         2017                                                              B1NJ7 ASSOCIAZIONE DELLA CR000000105305631 CROCE ROSSA ITALIANA COMITATO DI CROTONE V/ORDINE E CONTO DESCR.OPERAZIONE SCT:RIMBORSO PSSA CROTONE NOV-DIC 2017&lt;*&gt; RIFERIMENTO SCT:4916091522071069567 IDENTIFICATIVO SCT:0623000040562177260320403204ITIB RIF. CRO: NROSUPCBI 1053932                                              </t>
  </si>
  <si>
    <t xml:space="preserve">COMMISSIONI/SPESECOMMISSIONI SU BONIFICO N. 105308696                                                                       </t>
  </si>
  <si>
    <t>89.532,44</t>
  </si>
  <si>
    <t xml:space="preserve">DISPOSIZIONE DI PAGAMENTOID10623000040564363260320403204ITIB   7321691523365982260                                                  RI1PSSA BACCARINI SECONDO SEMEST        RE 2017                                                            B1NJ7 ASSOCIAZIONE DELLA CR000000105308696 CROCE ROSSA ITALIANA COMITATO DI GROSSETO V/ORDINE E CONTO DESCR.OPERAZIONE SCT:PSSA BACCARINI SECONDO SEMEST RE 2017&lt;*&gt; RIFERIMENTO SCT:7321691523365982260 IDENTIFICATIVOSCT:0623000040564363260320403204ITIB RIF. CRO: NROSUPCBI 1084662                                           </t>
  </si>
  <si>
    <t xml:space="preserve">COMMISSIONI/SPESECOMMISSIONI SU BONIFICO N. 105320317                                                                       </t>
  </si>
  <si>
    <t>41.598,00</t>
  </si>
  <si>
    <t xml:space="preserve">DISPOSIZIONE DI PAGAMENTOID10623000040572160260320403204ITIB   6907981489663238342                                                  RI1USMAF SICILIA OTTOBRE 2016                                                                              B1NJ7 ASSOCIAZIONE DELLA CR000000105320317 CROCE ROSSA ITALIANA COMITATO DI PALERMO V/ORDINE E CONTO DESCR.OPERAZIONE SCT:USMAF SICILIA OTTOBRE 2016&lt;*&gt; RIFERIMENTO SCT:6907981489663238342 IDENTIFICATIVO SCT:0623000040572160260320403204ITIB RIF. CRO: NROSUPCBI 454019                                                       </t>
  </si>
  <si>
    <t>59.738,38</t>
  </si>
  <si>
    <t xml:space="preserve">DISPOSIZIONE DI PAGAMENTOID1ND                                 2985271521712773135                                                  RI1GIROCONTO PER DONAZIONE LIECH        TENSTEINISCHES ROTES KREUZ                                         B1NJ7 ASSOCIAZIONE DELLA CR000000105320319 GIRO A CONTO 999/0306316/81 ASSOCIAZIONE DELLA CROCE ROSSA ITALIANA - RACCOLTA FONDI V/ORDINE E CONTO DESCR.OPERAZIONE SCT:GIROCONTO PER DONAZIONE LIECH TENSTEINISCHES ROTES KREUZ&lt;*&gt; RIFERIMENTO SCT:2985271521712773135 IDENTIFICATIVO SCT: RIF. CRO: NROSUPCBI 1048377            </t>
  </si>
  <si>
    <t xml:space="preserve">COMMISSIONI/SPESECOMMISSIONI SU BONIFICO N. 105320321                                                                       </t>
  </si>
  <si>
    <t>939,40</t>
  </si>
  <si>
    <t xml:space="preserve">DISPOSIZIONE DI PAGAMENTOID10623000040572162260320403204ITIB   7762901522073910692                                                  B1NJ7 ASSOCIAZIONE DELLA CR000000105320321 FERRAMENTA DI MAURIZIO MANCINELLI V/ORDINE E CONTO DESCR.OPERAZIONE SCT:SALDO FT. 18 CIG ZDD2118C45&lt;* &gt; RIFERIMENTO SCT:7762901522073910692 IDENTIFICATIVO SCT:0623000040572162260320403204ITIB RIF. CRO: NROSUPCBI 1054204                                                           </t>
  </si>
  <si>
    <t xml:space="preserve">DISPOSIZIONE DI PAGAMENTOID1ND                                 0949811522146720329                                                  RI1GIROCONTO DONAZIONE LIECHTENS        TEINISCHES ROTES KREUZ                                             B1NJ7 ASSOCIAZIONE DELLA CR000000105320323 GIRO A CONTO 999/0306316/81 ASSOCIAZIONE DELLA CROCE ROSSA ITALIANA - RACCOLTA FONDI V/ORDINE E CONTO DESCR.OPERAZIONE SCT:GIROCONTO DONAZIONE LIECHTENS TEINISCHES ROTES KREUZ&lt;*&gt; RIFERIMENTO SCT:0949811522146720329 IDENTIFICATIVO SCT: RIF. CRO: NROSUPCBI 1056059                </t>
  </si>
  <si>
    <t xml:space="preserve">COMMISSIONI/SPESECOMMISSIONI SU BONIFICO N. 105320325                                                                       </t>
  </si>
  <si>
    <t>18.254,66</t>
  </si>
  <si>
    <t xml:space="preserve">DISPOSIZIONE DI PAGAMENTOB1NJ7 ASSOCIAZIONE DELLA CR000000105320325 BENEF. DIVERSI V/ORDINE E CONTO RIF. CRO: NROSUPCBI 1060155     </t>
  </si>
  <si>
    <t xml:space="preserve">COMMISSIONI/SPESECOMMISSIONI SU BONIFICO N. 105320328                                                                       </t>
  </si>
  <si>
    <t>31,09</t>
  </si>
  <si>
    <t xml:space="preserve">DISPOSIZIONE DI PAGAMENTOID10623000040572166260320403204ITIB   7707861522307765904                                                  RI1SALDO FT 2018-2001247                                                                                   B1NJ7 ASSOCIAZIONE DELLA CR000000105320328 MANPOWER S.R.L. V/ORDINE E CONTO DESCR.OPERAZIONE SCT:SALDO FT 2018-2001247&lt;*&gt; RIFERIMENTO SCT:7707861522307765904 IDENTIFICATIVO SCT:0623000040572166260320403204ITIB RIF.CRO: NROSUPCBI 1060204                                                                                     </t>
  </si>
  <si>
    <t xml:space="preserve">COMMISSIONI/SPESECOMMISSIONI SU BONIFICO N. 105320330                                                                       </t>
  </si>
  <si>
    <t>188,55</t>
  </si>
  <si>
    <t xml:space="preserve">DISPOSIZIONE DI PAGAMENTOID10623000040572167260320403204ITIB   6163481522308454638                                                  RI1SALDO FT. 2018-2000193                                                                                  B1NJ7 ASSOCIAZIONE DELLA CR000000105320330 MANPOWER S.R.L. V/ORDINE E CONTO DESCR.OPERAZIONE SCT:SALDO FT. 2018-2000193&lt;*&gt; RIFERIMENTO SCT:6163481522308454638 IDENTIFICATIVO SCT:0623000040572167260320403204ITIB RIF. CRO: NROSUPCBI 1060239                                                                                   </t>
  </si>
  <si>
    <t xml:space="preserve">COMMISSIONI/SPESECOMMISSIONI SU BONIFICO N. 105320332                                                                       </t>
  </si>
  <si>
    <t>2.983,73</t>
  </si>
  <si>
    <t xml:space="preserve">DISPOSIZIONE DI PAGAMENTOID10623000040572168260320403204ITIB   2858681522308750810                                                  RI1SALDO FT 588-2018                                                                                       B1NJ7 ASSOCIAZIONE DELLA CR000000105320332 QUANTA SPA V/ORDINE E CONTO DESCR.OPERAZIONE SCT:SALDO FT 588-2018&lt;*&gt; RIFERIMENTO SCT:2858681522308750810 IDENTIFICATIVO SCT:0623000040572168260320403204ITIB RIF. CRO: NROSUPCBI 1060254                                                                                             </t>
  </si>
  <si>
    <t xml:space="preserve">COMMISSIONI/SPESECOMMISSIONI SU BONIFICO N. 105320362                                                                       </t>
  </si>
  <si>
    <t>9.248,00</t>
  </si>
  <si>
    <t xml:space="preserve">DISPOSIZIONE DI PAGAMENTOB1NJ7 ASSOCIAZIONE DELLA CR000000105320362 BENEF. DIVERSI V/ORDINE E CONTO RIF. CRO: NROSUPCBI 1076094     </t>
  </si>
  <si>
    <t xml:space="preserve">COMMISSIONI/SPESECOMMISSIONI SU BONIFICO N. 105320482                                                                       </t>
  </si>
  <si>
    <t>19.138,56</t>
  </si>
  <si>
    <t xml:space="preserve">DISPOSIZIONE DI PAGAMENTOB1NJ7 ASSOCIAZIONE DELLA CR000000105320482 BENEF. DIVERSI V/ORDINE E CONTO RIF. CRO: NROSUPCBI 1080873     </t>
  </si>
  <si>
    <t xml:space="preserve">COMMISSIONI/SPESECOMMISSIONI SU BONIFICO N. 105320487                                                                       </t>
  </si>
  <si>
    <t>149,50</t>
  </si>
  <si>
    <t xml:space="preserve">DISPOSIZIONE DI PAGAMENTOID10623000040572285260320403204ITIB   4829721523283634976                                                  RI1SALDO FATTURA 10 DEL 27/03/20        18                                                                 B1NJ7 ASSOCIAZIONE DELLA CR000000105320487 TINTO LAVANDERIA DI IOZZO NICOLA V/ORDINE E CONTO DESCR.OPERAZIONE SCT:SALDO FATTURA 10 DEL 27/03/20 18&lt;*&gt; RIFERIMENTO SCT:4829721523283634976 IDENTIFICATIVO SCT:0623000040572285260320403204ITIB RIF. CRO: NROSUPCBI 1080960                                                        </t>
  </si>
  <si>
    <t xml:space="preserve">COMMISSIONI/SPESECOMMISSIONI SU BONIFICO N. 105320489                                                                       </t>
  </si>
  <si>
    <t>162,50</t>
  </si>
  <si>
    <t xml:space="preserve">DISPOSIZIONE DI PAGAMENTOID10623000040572286260320403204ITIB   3460201523283690382                                                  RI1SALDO FATTURA 12 DEL 28/03/20        18 ORDINE 5031/U                                                   B1NJ7 ASSOCIAZIONE DELLA CR000000105320489 TINTO LAVANDERIA DI IOZZO NICOLA V/ORDINE E CONTO DESCR.OPERAZIONE SCT:SALDO FATTURA 12 DEL 28/03/20 18 ORDINE 5031/U&lt;*&gt; RIFERIMENTO SCT:3460201523283690382 IDENTIFICATIVOSCT:0623000040572286260320403204ITIB RIF. CRO: NROSUPCBI 1081005                                           </t>
  </si>
  <si>
    <t xml:space="preserve">COMMISSIONI/SPESECOMMISSIONI SU BONIFICO N. 105321348                                                                       </t>
  </si>
  <si>
    <t>635,44</t>
  </si>
  <si>
    <t xml:space="preserve">DISPOSIZIONE DI PAGAMENTOID10623000040572926260320403204ITIB   6804201523366110822                                                  RI1ANTICIPO MISSIONE IRAN/IRAQ D        AL 14.04.2018 AL 21.04.2018                                        B1NJ7 ASSOCIAZIONE DELLA CR000000105321348 CONTE GUENDALINA V/ORDINE E CONTO DESCR.OPERAZIONE SCT:ANTICIPO MISSIONE IRAN/IRAQ D AL 14.04.2018 AL 21.04.2018&lt;*&gt; RIFERIMENTO SCT:6804201523366110822 IDENTIFICATIVO SCT:0623000040572926260320403204ITIB RIF. CRO: NROSUPCBI 1084672                                               </t>
  </si>
  <si>
    <t xml:space="preserve">COMMISSIONI/SPESECOMMISSIONI SU BONIFICO N. 105321714                                                                       </t>
  </si>
  <si>
    <t>13.189,52</t>
  </si>
  <si>
    <t xml:space="preserve">DISPOSIZIONE DI PAGAMENTOB1NJ7 ASSOCIAZIONE DELLA CR000000105321714 BENEF. DIVERSI V/ORDINE E CONTO RIF. CRO: NROSUPCBI 1084778     </t>
  </si>
  <si>
    <t>25,00</t>
  </si>
  <si>
    <t xml:space="preserve">GIROCONTO/BONIFICOID10306905851548111483244032440IT     ND                                                                   RI1CONTRIBUTO PER ATTIVIT. RIVOLTE ALLE PERSONE SENZA FISSA DIMORA - MASI MASSIMO - C.F. MSAMSM52B20D612L -RI2 VIA MONVISO, 6                                                                                         YY2                                                  IT55S0306932441100000003497                           YYY                        MASI MASSIMO                                                                    </t>
  </si>
  <si>
    <t>GIROCONTO/BONIFICOID11101181000471643                   ND                                                                   RI1COMITATO CRI VIGONE - FRANCHIGIA RCA 01/07/2016-31/12/2017                                              YY2                                                  IT71D0200831140000103001901                           YYY                        CROCE ROSSA ITALIANA COMITATO LOCALE DI                                         ORD:CROCE ROSSA ITALIANA COMITATO LOCALE DI DT.ORD:000000 DESCR.OPERAZIONE SCT:COMITATO CRI VIGONE - FRANCH</t>
  </si>
  <si>
    <t>GIROCONTO/BONIFICOID1EA18041067097994481050099999IT     1523115923678D7OUDEF                                                 RI1COMITATO CRI DI DIANO MARINA FRANCHIGIA RCA 01/07/2017 - 31/12/2017                                     YY2                                                  IT93V0760110500001018005072                           YYY                        CROCE ROSSA ITALIANA COMITATO LOCALE DI D                                       ORD:CROCE ROSSA ITALIANA COMITATO LOCALE DI DDT.ORD:000000 DESCR.OPERAZIONE SCT:COMITATO CRI DI DIANO MARIN</t>
  </si>
  <si>
    <t>GIROCONTO/BONIFICOID10311195086009907486870068700IT     ND                                                                   RI1COMITATO CRI URBINO FRANCHIGIA RCA 01/07/2016 - 31/12/2007                                              YY2                                                  IT37W0311168701000000019811                           YYY                        CROCE ROSSA ITALIANA - COMITATO LOCA E DI                                       ORD:CROCE ROSSA ITALIANA - COMITATO LOCA E DIDT.ORD:000000 DESCR.OPERAZIONE SCT:COMITATO CRI URBINO FRANCHI</t>
  </si>
  <si>
    <t>13/04/2018</t>
  </si>
  <si>
    <t>1.046,40</t>
  </si>
  <si>
    <t xml:space="preserve">0959BIM88839  BEN. 1/HOTEL CRISTALZZ3RIGE SA 2/RUE PRADIER 4 3/CH/GENEVA                CAUS. PROFORMA INVOICE STAZZI CASTILLO AB UBAKAR  DI OP.ESTERO 11/04/2018 NUM.09758 DISPOSIZIONE DI BONIFICO RIF. 00959BIM88839 BEN. 1/HOTEL CRISTAL CRIGE SA 2/RUE P RADIER 4 3/CH/GENEVA CAUS. PROFORMA INVOICE STAZZI CASTIL LO AB UBAKAR DI. CHF 1.230,00 COMM.INT EUR 3,50 COME DA D ISTINTA BANK LINK B1NJ7062 100293 DEL 2018/04/11 SPESE EUR 1,00 CAMBIO APPL. 1,180539       </t>
  </si>
  <si>
    <t>12/04/2018</t>
  </si>
  <si>
    <t xml:space="preserve">PRELIEVO NOSTRO SPORTELLO AUTOM.PREL. CON CARTA 02721988 DEL 12/04/18 ORE 09.31 CR DIT AGRICOLE CARIPARMA -SPORT. 7508 AG. DI ROMA 4       </t>
  </si>
  <si>
    <t xml:space="preserve">COMMISSIONI/SPESECOMMISSIONI SU BONIFICO N. 105435788                                                                       </t>
  </si>
  <si>
    <t>3.316,10</t>
  </si>
  <si>
    <t xml:space="preserve">DISPOSIZIONE DI PAGAMENTOB1NJ7 ASSOCIAZIONE DELLA CR000000105435788 BENEF. DIVERSI V/ORDINE E CONTO RIF. CRO: NROSUPCBI 1025553     </t>
  </si>
  <si>
    <t xml:space="preserve">COMMISSIONI/SPESECOMMISSIONI SU BONIFICO N. 105435955                                                                       </t>
  </si>
  <si>
    <t xml:space="preserve">DISPOSIZIONE DI PAGAMENTOID10623000040618499260320403204ITIB   6953761523352425839                                                  RI1SALDO FATTURA 231 DEL 03/04/2        018                                                                B1NJ7 ASSOCIAZIONE DELLA CR000000105435955 MUSSOLINI ELISABETTA V/ORDINE E CONTO DESCR.OPERAZIONE SCT:SALDOFATTURA 231 DEL 03/04/2 018&lt;*&gt; RIFERIMENTO SCT:6953761523352425839 IDENTIFICATIVO SCT:0623000040618499260320403204ITIB RIF. CRO: NROSUPCBI 1083441                                                                    </t>
  </si>
  <si>
    <t xml:space="preserve">COMMISSIONI/SPESECOMMISSIONI SU BONIFICO N. 105436586                                                                       </t>
  </si>
  <si>
    <t>364,56</t>
  </si>
  <si>
    <t xml:space="preserve">DISPOSIZIONE DI PAGAMENTOID10623000040619002260320403204ITIB   1661671523432380523                                                  RI1INTEGRAZIONE ANTICIPO MISSION        E IRAN/IRAQ                                                        B1NJ7 ASSOCIAZIONE DELLA CR000000105436586 CONTE GUENDALINA V/ORDINE E CONTO DESCR.OPERAZIONE SCT:INTEGRAZIONE ANTICIPO MISSION E IRAN/IRAQ&lt;*&gt; RIFERIMENTO SCT:1661671523432380523 IDENTIFICATIVO SCT:0623000040619002260320403204ITIB RIF. CRO: NROSUPCBI 1086119                                                               </t>
  </si>
  <si>
    <t xml:space="preserve">COMMISSIONI/SPESECOMMISSIONI SU BONIFICO N. 105447427                                                                       </t>
  </si>
  <si>
    <t>20.573,35</t>
  </si>
  <si>
    <t xml:space="preserve">DISPOSIZIONE DI PAGAMENTOID10623000040626796260320403204ITIB   6874321521460558144                                                  B1NJ7 ASSOCIAZIONE DELLA CR000000105447427 REGINAL SRL V/ORDINE E CONTO DESCR.OPERAZIONE SCT:SALDO FT 453 DEL 12.02.2018&lt;* &gt; RIFERIMENTO SCT:6874321521460558144 IDENTIFICATIVO SCT:0623000040626796260320403204ITIB RIF. CRO: NROSUPCBI 1041452                                                                                 </t>
  </si>
  <si>
    <t>GIROCONTO/BONIFICOID1A101002614001030480322003200IT     COMITATO CRI MUNICIPIO 8-11-12 DI                                    RI1ROMA FRANCHIGIA RCA 01.07.2016-31.12.2017                                                               YY2                                                  IT68J0103003220000001786562                           YYY                        C.R.I. COM. LOCALE MUNICIPI 8 11 12                                             ORD:C.R.I. COM. LOCALE MUNICIPI 8 11 12 DT.ORD:000000 DESCR.OPERAZIONE SCT:ROMA FRANCHIGIA RCA 01.07.2016-3</t>
  </si>
  <si>
    <t xml:space="preserve">GIROCONTO/BONIFICOID1EA18041168742483480320099999IT     1522944238833CD4UDEF                                                 RI1COMITATO CRI MUNICIPIO 2 E 3 DI ROMA FRANCHIGIA RCA 01/07/2016 - 31/12/2017                             YY2                                                  IT75G0760103200001018216638                           YYY                        C.R.I. COMITATO LOCALE MUNICIPIO 2-3 ROMA                                       ORD:C.R.I. COMITATO LOCALE MUNICIPIO 2-3 ROMADT.ORD:000000 DESCR.OPERAZIONE SCT:COMITATO CRI MUNICIPIO 2 E </t>
  </si>
  <si>
    <t>GIROCONTO/BONIFICOID1181010100024071-481280012800IT05387268411371774395224312                                                RI1COMITATO CRI DI RE FRANCHIGIA RCA 01/07/2016 - 31/ 12/2017                                              YY2                                                  IT23W0538712800000002183000                           YYY                        CROCE ROSSA ITALIANA - COMITATO LOCA E DI                                       ORD:CROCE ROSSA ITALIANA - COMITATO LOCA E DIDT.ORD:000000 DESCR.OPERAZIONE SCT:COMITATO CRI DI RE FRANCHIG</t>
  </si>
  <si>
    <t>16/04/2018</t>
  </si>
  <si>
    <t>744,20</t>
  </si>
  <si>
    <t xml:space="preserve">IMPOSTE E TASSEF24CBI CODICE SIA B1NJ7 0000013669721006 DELEGA NUMERO: 003736572000000001                                 </t>
  </si>
  <si>
    <t>GIROCONTO/BONIFICOID10623000040725908261270012700ITXM   CRI PARMA FRANCHIGIA RCA                                             RI1COMITATO CRI DI PARMA FRANCHIGIA RCA 01/07/2016-31/12/2017                                              YY2                                                  IT98L0623012700000037166944                           YYY13042018                CROCE ROSSA ITALIANA COMITATO PROVIN IALE                                       ORD:CROCE ROSSA ITALIANA COMITATO PROVIN IALEDT.ORD:130418 DESCR.OPERAZIONE SCT:COMITATO CRI DI PARMA FRANC</t>
  </si>
  <si>
    <t xml:space="preserve">COMMISSIONI/SPESECOMMISSIONI SU BONIFICO N. 105556812                                                                       </t>
  </si>
  <si>
    <t>4.990,25</t>
  </si>
  <si>
    <t xml:space="preserve">DISPOSIZIONE DI PAGAMENTOB1NJ7 ASSOCIAZIONE DELLA CR000000105556812 BENEF. DIVERSI V/ORDINE E CONTO RIF. CRO: NROSUPCBI 964935      </t>
  </si>
  <si>
    <t xml:space="preserve">COMMISSIONI/SPESECOMMISSIONI SU BONIFICO N. 105556815                                                                       </t>
  </si>
  <si>
    <t xml:space="preserve">DISPOSIZIONE DI PAGAMENTOID10623000040676967260320403204ITIB   9923341522161324423                                                  RI1SALDO FT. K17-11911                                                                                     B1NJ7 ASSOCIAZIONE DELLA CR000000105556815 F2A SRL V/ORDINE E CONTO DESCR.OPERAZIONE SCT:SALDO FT. K17-11911&lt;*&gt; RIFERIMENTO SCT:9923341522161324423 IDENTIFICATIVO SCT:0623000040676967260320403204ITIB RIF. CRO: NROSUPCBI 1056846                                                                                              </t>
  </si>
  <si>
    <t xml:space="preserve">COMMISSIONI/SPESECOMMISSIONI SU BONIFICO N. 105556869                                                                       </t>
  </si>
  <si>
    <t>1.169,31</t>
  </si>
  <si>
    <t xml:space="preserve">DISPOSIZIONE DI PAGAMENTOB1NJ7 ASSOCIAZIONE DELLA CR000000105556869 BENEF. DIVERSI V/ORDINE E CONTO RIF. CRO: NROSUPCBI 1086496     </t>
  </si>
  <si>
    <t xml:space="preserve">COMMISSIONI/SPESECOMMISSIONI SU BONIFICO N. 105560544                                                                       </t>
  </si>
  <si>
    <t xml:space="preserve">DISPOSIZIONE DI PAGAMENTOID10623000040679946260320403204ITIB   7699071523550201423                                                  RI1ANTICIPAZIONE PER IL SERVIZIO         POSTA PICK UP LIGHT FULL                                          B1NJ7 ASSOCIAZIONE DELLA CR000000105560544 POSTE ITALIANE SPA ALT CENTRO INCASSI PICKUP POSTAEASY V/ORDINE E CONTO DESCR.OPERAZIONE SCT:ANTICIPAZIONE PER IL SERVIZIO POSTA PICK UP LIGHT FULL&lt;*&gt; RIFERIMENTO SCT:7699071523550201423 IDENTIFICATIVO SCT:0623000040679946260320403204ITIB RIF. CRO: NROSUPCBI 1091992            </t>
  </si>
  <si>
    <t xml:space="preserve">COMMISSIONI/SPESECOMMISSIONI SU BONIFICO N. 105560741                                                                       </t>
  </si>
  <si>
    <t>3.294,00</t>
  </si>
  <si>
    <t xml:space="preserve">DISPOSIZIONE DI PAGAMENTOID10623000040680081260320403204ITIB   9923341522161324423                                                  RI1PAG.TO FT. K17 - 08631 F2A                                                                              B1NJ7 ASSOCIAZIONE DELLA CR000000105560741 F2A SRL V/ORDINE E CONTO DESCR.OPERAZIONE SCT:PAG.TO FT. K17 - 08631 F2A&lt;*&gt; RIFERIMENTO SCT:9923341522161324423 IDENTIFICATIVO SCT:0623000040680081260320403204ITIB RIF. CRO: NROSUPCBI 2018041218555016825265                                                                        </t>
  </si>
  <si>
    <t xml:space="preserve">COMMISSIONI/SPESECOMMISSIONI SU BONIFICO N. 105560871                                                                       </t>
  </si>
  <si>
    <t>15.760,86</t>
  </si>
  <si>
    <t xml:space="preserve">DISPOSIZIONE DI PAGAMENTOID10623000040680178260320403204ITIB   1835391523553303485                                                  RI1SALDO FATTURA 2016/0/1094                                                                               B1NJ7 ASSOCIAZIONE DELLA CR000000105560871 CROCE ROSSA ITALIANA COMITATO DI MILANO V/ORDINE E CONTO DESCR.OPERAZIONE SCT:SALDO FATTURA 2016/0/1094&lt;*&gt; RIFERIMENTO SCT:1835391523553303485 IDENTIFICATIVO SCT:0623000040680178260320403204ITIB RIF. CRO: NROSUPCBI 1092043                                                        </t>
  </si>
  <si>
    <t xml:space="preserve">COMMISSIONI/SPESECOMMISSIONI SU BONIFICO N. 105560896                                                                       </t>
  </si>
  <si>
    <t>1.448,83</t>
  </si>
  <si>
    <t xml:space="preserve">DISPOSIZIONE DI PAGAMENTOID10623000040680194260320403204ITIB   3311311523553524845                                                  RI1SALDO FATTURA K18-00603 DEL 3        1/01/2018                                                          B1NJ7 ASSOCIAZIONE DELLA CR000000105560896 F2A SRL V/ORDINE E CONTO DESCR.OPERAZIONE SCT:SALDO FATTURA K18-00603 DEL 3 1/01/2018&lt;*&gt; RIFERIMENTO SCT:3311311523553524845 IDENTIFICATIVO SCT:0623000040680194260320403204ITIB RIF. CRO: NROSUPCBI 1092044                                                                          </t>
  </si>
  <si>
    <t xml:space="preserve">GIROCONTO/BONIFICOID10335900340605604480160002000IT     ND                                                                   RI1COMITATO CRI DI VENEZIA FRANCHIGIA RCA 01/07/2016 - 31/12/2017                                          YY2                                                  IT15Q0335901600100000078745                           YYY                        CROCE ROSSA ITALIANA COMITATO                                                   ORD:CROCE ROSSA ITALIANA COMITATO DT.ORD:000000 DESCR.OPERAZIONE SCT:COMITATO CRI DI VENEZIA FRANCHIGIA RC </t>
  </si>
  <si>
    <t>GIROCONTO/BONIFICOID10603081545310108489999971906IT     FRANCHIGIA                                                           RI1COMITATO CRI RICCO  DEL GOLFO FRANCHIGIA RCA 01/07/16 - 31/12/17                                        YY2                                                  IT03S0603037190000035332234                           YYY                        CROCE ROSSA ITALIANA COMITATO DI RIC O  D                                       ORD:CROCE ROSSA ITALIANA COMITATO DI RIC O DDT.ORD:000000 DESCR.OPERAZIONE SCT:COMITATO CRI RICCO DEL GOLFO</t>
  </si>
  <si>
    <t xml:space="preserve">GIROCONTO/BONIFICOID10814000002658725483578035780IT     WPDGNK71120420181437121                                              RI1FRANCHIGIE POLIZZE RCA DAL 01.07.2016 AL 31.12.17 - CRI ROMA                                            YY2                                                  IT72S0814035780000002056326                           YYY                        CROCE ROSSA ITALIANA COMITATO LOCALE VAL                                        ORD:CROCE ROSSA ITALIANA COMITATO LOCALE VAL DT.ORD:000000 DESCR.OPERAZIONE SCT:FRANCHIGIE POLIZZE RCA DAL </t>
  </si>
  <si>
    <t>GIROCONTO/BONIFICOID10880700003519308486079060790IT     MIUTSN6K120420181341231                                              RI1COMITATO CRI DI THIENE FRANCHIGIA RCA 01/07/2016 - 31/12/2017                                           YY2                                                  IT22D0880760791020008035752                           YYY                        CROCE ROSSA ITALIANA COMITATO LOCALE DI T                                       ORD:CROCE ROSSA ITALIANA COMITATO LOCALE DI TDT.ORD:000000 DESCR.OPERAZIONE SCT:COMITATO CRI DI THIENE FRAN</t>
  </si>
  <si>
    <t>GIROCONTO/BONIFICOID10311169998410212486920069200IT     ND                                                                   RI1COMITATO CRI DI TOLENTINO FRANCHIGIA RCA 01/07/2016-31/12/2017                                          YY2                                                  IT41V0311169201000000018432                           YYY                        CROCE ROSSA ITALIANA - COMITATO LOCA E DI                                       ORD:CROCE ROSSA ITALIANA - COMITATO LOCA E DIDT.ORD:000000 DESCR.OPERAZIONE SCT:COMITATO CRI DI TOLENTINO F</t>
  </si>
  <si>
    <t>GIROCONTO/BONIFICOID1HY0617518613810207480096800968IT   ND                                                                   RI1COMITATO CRI DI CAMPO LIGURE FRANCHIGIA RCA 01 07 2016 31 12 2017                                       YY2                                                  IT86S0617531890000000645980                           YYY                        CROCE ROSSA ITALIANA COMITATO LOCALE DI C                                       ORD:CROCE ROSSA ITALIANA COMITATO LOCALE DI CDT.ORD:000000 DESCR.OPERAZIONE SCT:COMITATO CRI DI CAMPO LIGUR</t>
  </si>
  <si>
    <t>1.039,95</t>
  </si>
  <si>
    <t xml:space="preserve">IMPOSTE E TASSEPAGAMENTO TRIBUTI EX SAC KEY:062300008620180413Z753155437                                                  </t>
  </si>
  <si>
    <t>6,01</t>
  </si>
  <si>
    <t xml:space="preserve">IMPOSTE E TASSEF24CBI CODICE SIA B1NJ7 0000013669721006 DELEGA NUMERO: 003736573000000036                                 </t>
  </si>
  <si>
    <t>11.424,75</t>
  </si>
  <si>
    <t xml:space="preserve">IMPOSTE E TASSEF24CBI CODICE SIA B1NJ7 0000013669721006 DELEGA NUMERO: 003736573000000001                                 </t>
  </si>
  <si>
    <t>488.071,15</t>
  </si>
  <si>
    <t xml:space="preserve">IMPOSTE E TASSEF24CBI CODICE SIA B1NJ7 0000013669721006 DELEGA NUMERO: 003736573000000002                                 </t>
  </si>
  <si>
    <t>541,05</t>
  </si>
  <si>
    <t xml:space="preserve">IMPOSTE E TASSEF24CBI CODICE SIA B1NJ7 0000013669721006 DELEGA NUMERO: 003736573000000004                                 </t>
  </si>
  <si>
    <t>395,81</t>
  </si>
  <si>
    <t xml:space="preserve">IMPOSTE E TASSEF24CBI CODICE SIA B1NJ7 0000013669721006 DELEGA NUMERO: 003736573000000005                                 </t>
  </si>
  <si>
    <t>5.236,76</t>
  </si>
  <si>
    <t xml:space="preserve">IMPOSTE E TASSEF24CBI CODICE SIA B1NJ7 0000013669721006 DELEGA NUMERO: 003736573000000006                                 </t>
  </si>
  <si>
    <t>51,19</t>
  </si>
  <si>
    <t xml:space="preserve">IMPOSTE E TASSEF24CBI CODICE SIA B1NJ7 0000013669721006 DELEGA NUMERO: 003736573000000007                                 </t>
  </si>
  <si>
    <t>25,41</t>
  </si>
  <si>
    <t xml:space="preserve">IMPOSTE E TASSEF24CBI CODICE SIA B1NJ7 0000013669721006 DELEGA NUMERO: 003736573000000010                                 </t>
  </si>
  <si>
    <t>1.801,44</t>
  </si>
  <si>
    <t xml:space="preserve">IMPOSTE E TASSEF24CBI CODICE SIA B1NJ7 0000013669721006 DELEGA NUMERO: 003736573000000009                                 </t>
  </si>
  <si>
    <t>902,38</t>
  </si>
  <si>
    <t xml:space="preserve">IMPOSTE E TASSEF24CBI CODICE SIA B1NJ7 0000013669721006 DELEGA NUMERO: 003736573000000008                                 </t>
  </si>
  <si>
    <t>42,01</t>
  </si>
  <si>
    <t xml:space="preserve">IMPOSTE E TASSEF24CBI CODICE SIA B1NJ7 0000013669721006 DELEGA NUMERO: 003736573000000011                                 </t>
  </si>
  <si>
    <t>53,60</t>
  </si>
  <si>
    <t xml:space="preserve">IMPOSTE E TASSEF24CBI CODICE SIA B1NJ7 0000013669721006 DELEGA NUMERO: 003736573000000012                                 </t>
  </si>
  <si>
    <t>54,84</t>
  </si>
  <si>
    <t xml:space="preserve">IMPOSTE E TASSEF24CBI CODICE SIA B1NJ7 0000013669721006 DELEGA NUMERO: 003736573000000013                                 </t>
  </si>
  <si>
    <t>106,48</t>
  </si>
  <si>
    <t xml:space="preserve">IMPOSTE E TASSEF24CBI CODICE SIA B1NJ7 0000013669721006 DELEGA NUMERO: 003736573000000014                                 </t>
  </si>
  <si>
    <t>53,85</t>
  </si>
  <si>
    <t xml:space="preserve">IMPOSTE E TASSEF24CBI CODICE SIA B1NJ7 0000013669721006 DELEGA NUMERO: 003736573000000016                                 </t>
  </si>
  <si>
    <t>39,92</t>
  </si>
  <si>
    <t xml:space="preserve">IMPOSTE E TASSEF24CBI CODICE SIA B1NJ7 0000013669721006 DELEGA NUMERO: 003736573000000017                                 </t>
  </si>
  <si>
    <t>32,81</t>
  </si>
  <si>
    <t xml:space="preserve">IMPOSTE E TASSEF24CBI CODICE SIA B1NJ7 0000013669721006 DELEGA NUMERO: 003736573000000020                                 </t>
  </si>
  <si>
    <t>43,28</t>
  </si>
  <si>
    <t xml:space="preserve">IMPOSTE E TASSEF24CBI CODICE SIA B1NJ7 0000013669721006 DELEGA NUMERO: 003736573000000021                                 </t>
  </si>
  <si>
    <t>22,16</t>
  </si>
  <si>
    <t xml:space="preserve">IMPOSTE E TASSEF24CBI CODICE SIA B1NJ7 0000013669721006 DELEGA NUMERO: 003736573000000023                                 </t>
  </si>
  <si>
    <t>55,36</t>
  </si>
  <si>
    <t xml:space="preserve">IMPOSTE E TASSEF24CBI CODICE SIA B1NJ7 0000013669721006 DELEGA NUMERO: 003736573000000003                                 </t>
  </si>
  <si>
    <t>131,27</t>
  </si>
  <si>
    <t xml:space="preserve">IMPOSTE E TASSEF24CBI CODICE SIA B1NJ7 0000013669721006 DELEGA NUMERO: 003736573000000025                                 </t>
  </si>
  <si>
    <t>39,13</t>
  </si>
  <si>
    <t xml:space="preserve">IMPOSTE E TASSEF24CBI CODICE SIA B1NJ7 0000013669721006 DELEGA NUMERO: 003736573000000015                                 </t>
  </si>
  <si>
    <t>59,98</t>
  </si>
  <si>
    <t xml:space="preserve">IMPOSTE E TASSEF24CBI CODICE SIA B1NJ7 0000013669721006 DELEGA NUMERO: 003736573000000018                                 </t>
  </si>
  <si>
    <t>43,41</t>
  </si>
  <si>
    <t xml:space="preserve">IMPOSTE E TASSEF24CBI CODICE SIA B1NJ7 0000013669721006 DELEGA NUMERO: 003736573000000024                                 </t>
  </si>
  <si>
    <t>53,58</t>
  </si>
  <si>
    <t xml:space="preserve">IMPOSTE E TASSEF24CBI CODICE SIA B1NJ7 0000013669721006 DELEGA NUMERO: 003736573000000026                                 </t>
  </si>
  <si>
    <t>27,02</t>
  </si>
  <si>
    <t xml:space="preserve">IMPOSTE E TASSEF24CBI CODICE SIA B1NJ7 0000013669721006 DELEGA NUMERO: 003736573000000019                                 </t>
  </si>
  <si>
    <t>39,00</t>
  </si>
  <si>
    <t xml:space="preserve">IMPOSTE E TASSEF24CBI CODICE SIA B1NJ7 0000013669721006 DELEGA NUMERO: 003736573000000022                                 </t>
  </si>
  <si>
    <t>66,17</t>
  </si>
  <si>
    <t xml:space="preserve">IMPOSTE E TASSEF24CBI CODICE SIA B1NJ7 0000013669721006 DELEGA NUMERO: 003736573000000027                                 </t>
  </si>
  <si>
    <t>37,01</t>
  </si>
  <si>
    <t xml:space="preserve">IMPOSTE E TASSEF24CBI CODICE SIA B1NJ7 0000013669721006 DELEGA NUMERO: 003736573000000028                                 </t>
  </si>
  <si>
    <t>475,67</t>
  </si>
  <si>
    <t xml:space="preserve">IMPOSTE E TASSEF24CBI CODICE SIA B1NJ7 0000013669721006 DELEGA NUMERO: 003736573000000029                                 </t>
  </si>
  <si>
    <t>1.468,48</t>
  </si>
  <si>
    <t xml:space="preserve">IMPOSTE E TASSEF24CBI CODICE SIA B1NJ7 0000013669721006 DELEGA NUMERO: 003736573000000030                                 </t>
  </si>
  <si>
    <t>89,48</t>
  </si>
  <si>
    <t xml:space="preserve">IMPOSTE E TASSEF24CBI CODICE SIA B1NJ7 0000013669721006 DELEGA NUMERO: 003736573000000032                                 </t>
  </si>
  <si>
    <t>136,59</t>
  </si>
  <si>
    <t xml:space="preserve">IMPOSTE E TASSEF24CBI CODICE SIA B1NJ7 0000013669721006 DELEGA NUMERO: 003736573000000033                                 </t>
  </si>
  <si>
    <t>49,36</t>
  </si>
  <si>
    <t xml:space="preserve">IMPOSTE E TASSEF24CBI CODICE SIA B1NJ7 0000013669721006 DELEGA NUMERO: 003736573000000031                                 </t>
  </si>
  <si>
    <t>41,99</t>
  </si>
  <si>
    <t xml:space="preserve">IMPOSTE E TASSEF24CBI CODICE SIA B1NJ7 0000013669721006 DELEGA NUMERO: 003736573000000034                                 </t>
  </si>
  <si>
    <t>60,77</t>
  </si>
  <si>
    <t xml:space="preserve">IMPOSTE E TASSEF24CBI CODICE SIA B1NJ7 0000013669721006 DELEGA NUMERO: 003736573000000035                                 </t>
  </si>
  <si>
    <t>26.981,77</t>
  </si>
  <si>
    <t xml:space="preserve">IMPOSTE E TASSEF24CBI CODICE SIA B1NJ7 0000013669721006 DELEGA NUMERO: 003737354000000001                                 </t>
  </si>
  <si>
    <t>3.304,80</t>
  </si>
  <si>
    <t xml:space="preserve">DISPOSIZIONE DI PAGAMENTOID10623000040677406260320403204ITIB   ND                                                                   B1NJ7 ASSOCIAZIONE DELLA CRO000000105557424 MUSUMECI GIAMPAOLO RIF. CRO: NROSUPCBI 1091117 V/ORDINE E CONTO DESCR.OPERAZIONE SCT:SALDO FATTURA 7 DEL 04/04/18 ANTICI PO 20 PER CENTO BUDGET REALIZZAZION E FILM CRI HEBRON&lt;* &gt; IDENTIFICATIVO SCT:0623000040677406260320403204ITIB                                               </t>
  </si>
  <si>
    <t>2.067,76</t>
  </si>
  <si>
    <t xml:space="preserve">DISPOSIZIONE DI PAGAMENTOID10623000040677558260320403204ITIB   ND                                                                   RI1P.IVA 13669721006 SOAVE SABBION IV              TRIMESTRE 2017 PROT. DISTINTA 00177             814     B1NJ7 ASSOCIAZIONE DELLA CRO000000105557611 FONDO PENSIONE PENSPLAN PLURIFONDS RIF. CRO: NROSUPCBI 1091418  V/ORDINE E CONTO DESCR.OPERAZIONE SCT:P.IVA 13669721006 SOAVE SABBION IV TRIMESTRE 2017 PROT. DISTINTA 00177 814&lt;*&gt; IDENTIFICATIVO SCT:0623000040677558260320403204ITIB                                              </t>
  </si>
  <si>
    <t xml:space="preserve">COMMISSIONI/SPESECOMMISSIONI ADDEBITO UTENZE - BONIFICI N. 105557424                                                        </t>
  </si>
  <si>
    <t xml:space="preserve">COMMISSIONI/SPESECOMMISSIONI ADDEBITO UTENZE - BONIFICI N. 105557611                                                        </t>
  </si>
  <si>
    <t xml:space="preserve">COMMISSIONI/SPESECOMMISSIONI SU BONIFICO N. 105678074                                                                       </t>
  </si>
  <si>
    <t>390,00</t>
  </si>
  <si>
    <t xml:space="preserve">DISPOSIZIONE DI PAGAMENTOID10623000040721878260320403204ITIB   3638691523614527772                                                  RI1ACCONTO 25PER100 PER PRENOT.         DAL 09 AL 21 APRILE 2018                                           B1NJ7 ASSOCIAZIONE DELLA CR000000105678074 ANIELLO DELLA VALLE V/ORDINE E CONTO DESCR.OPERAZIONE SCT:ACCONTO 25PER100 PER PRENOT. DAL 09 AL 21 APRILE 2018&lt;*&gt; RIFERIMENTO SCT:3638691523614527772 IDENTIFICATIVO SCT:0623000040721878260320403204ITIB RIF. CRO: NROSUPCBI 1093729                                                </t>
  </si>
  <si>
    <t>461.313,37</t>
  </si>
  <si>
    <t xml:space="preserve">GIROCONTO/BONIFICOORD:ASSOCIAZIONE DELLA CROCE ROSSA ITALI NA DT.ORD:130418 DESCR.OPERAZIONE SCT:RECUPERO SPESE 2017&lt;*&gt; RIFERIMENTO SCT:5127981523450417523 IDENTIFICATIVO SCT:0623000040721507340320403204ITIB IBAN:IT78J0623003204000030631479 DA: 06230/03204                                                                                   </t>
  </si>
  <si>
    <t>38.978,68</t>
  </si>
  <si>
    <t xml:space="preserve">GIROCONTO/BONIFICOORD:ASSOCIAZIONE DELLA CROCE ROSSA ITALI NA DT.ORD:130418 DESCR.OPERAZIONE SCT:RECUPERO COSTI PERSONALE GEN-FEB-MAR 2018&lt;*&gt; RIFERIMENTO SCT:2032341523525060532 IDENTIFICATIVO SCT:0623000040721515340320403204ITIB IBAN:IT78J0623003204000030631479 DA: 06230/03204                                                             </t>
  </si>
  <si>
    <t>38.266,20</t>
  </si>
  <si>
    <t xml:space="preserve">PAG. PER UTILIZZO CARTE CREDITOSDD A : CARTASI S.P.A. CORSO SEMPIONE, 55 ADDEBITO SPESE CARTA DI CREDITO ESTRATTO CONTO DEL : 31/03 /2 018 ADDEBITO SDD NUMERO 8842213552                                                                            </t>
  </si>
  <si>
    <t>17.107,42</t>
  </si>
  <si>
    <t xml:space="preserve">PAG. PER UTILIZZO CARTE CREDITOSDD A : CARTASI S.P.A. CORSO SEMPIONE, 55 ADDEBITO SPESE CARTA DI CREDITO ESTRATTO CONTO DEL : 31/03 /2 018 ADDEBITO SDD NUMERO 8842215772                                                                            </t>
  </si>
  <si>
    <t>GIROCONTO/BONIFICOID10832400729713804485640056400IT     ND                                                                   RI1COMITATO CRI DI VOGHERA FRANCHIGIA RCA 01/07/2016-31/12/2017                                            YY2                                                  IT19K0832456400000000614513                           YYY                        CROCE ROSSA ITALIANA COMITATO LO CAL  DI                                        ORD:CROCE ROSSA ITALIANA COMITATO LO CAL DI DT.ORD:000000 DESCR.OPERAZIONE SCT:COMITATO CRI DI VOGHERA FRAN</t>
  </si>
  <si>
    <t>17/04/2018</t>
  </si>
  <si>
    <t>55,00</t>
  </si>
  <si>
    <t xml:space="preserve">IMPOSTE E TASSEF24CBI CODICE SIA B1NJ7 0000013669721006 DELEGA NUMERO: 003742826000000001                                 </t>
  </si>
  <si>
    <t xml:space="preserve">COMMISSIONI/SPESECOMMISSIONI SU BONIFICO N. 105812293                                                                       </t>
  </si>
  <si>
    <t>2.052,04</t>
  </si>
  <si>
    <t xml:space="preserve">DISPOSIZIONE DI PAGAMENTOID10623000040783770260320403204ITIB   0372241523884509856                                                  RI1SALDO FATTURA 19 V001 DEL 13/        04/2018                                                            B1NJ7 ASSOCIAZIONE DELLA CR000000105812293 UNIVERSITA DEGLI STUDI ROMA TRE V/ORDINE E CONTO DESCR.OPERAZIONE SCT:SALDO FATTURA 19 V001 DEL 13/ 04/2018&lt;*&gt; RIFERIMENTO SCT:0372241523884509856 IDENTIFICATIVO SCT:0623000040783770260320403204ITIB RIF. CRO: NROSUPCBI 1098353                                                    </t>
  </si>
  <si>
    <t>GIROCONTO/BONIFICOID1EA18041671002027481380099999IT     1523694475024FORRDEF                                                 RI1COMITATO CRI DELLA PIANA PISTOIESE FRANCHIGIA RCA 01/07/2016-31/12/2017                                 YY2                                                  IT49Z0760113800001018122646                           YYY                        CROCE ROSSA ITALIANA COMITATO LOCALE PIAN                                       ORD:CROCE ROSSA ITALIANA COMITATO LOCALE PIANDT.ORD:000000 DESCR.OPERAZIONE SCT:COMITATO CRI DELLA PIANA PI</t>
  </si>
  <si>
    <t>GIROCONTO/BONIFICOID1181060100000418-484604046040IT06095831221753697956363334                                                RI1COMITATO CRI DI BRA FRANCHIGIA RCA 1/7/16 - 31/12/ 17                                                   YY2                                                  IT15A0609546040000010142701                           YYY                        CROCE ROSSA ITALIANA - COMITATO LOC  LE D                                       ORD:CROCE ROSSA ITALIANA - COMITATO LOC LE DDT.ORD:000000 DESCR.OPERAZIONE SCT:COMITATO CRI DI BRA FRANCHIG</t>
  </si>
  <si>
    <t xml:space="preserve">GIROCONTO/BONIFICOID15034001092878106482030020301IT     ND                                                                   RI1PAGAMENTO                                                                                               YY2                                                  IT56X0503420301000000004420                           YYY                        CROCE ROSSA ITALIANA COMITATO LOCALE DI                                         ORD:CROCE ROSSA ITALIANA COMITATO LOCALE DI DT.ORD:000000 DESCR.OPERAZIONE SCT:PAGAMENTO&lt;*&gt; IDENTIFICATIVO </t>
  </si>
  <si>
    <t>35.000,00</t>
  </si>
  <si>
    <t xml:space="preserve">GIROCONTO/BONIFICOID10832702674535008480324003200IT     ND                                                                   RI1GIROCONTO PER ERRONEO UTILIZZO FONDI VINCOLATI PRE-2016                                                 YY2                                                  IT13O0832703240000000010006                           YYY                        ASSOCIAZIONE DELLA CROCE ROSSA                                                  ORD:ASSOCIAZIONE DELLA CROCE ROSSA DT.ORD:000000 DESCR.OPERAZIONE SCT:GIROCONTO PER ERRONEO UTILIZZO FONDI </t>
  </si>
  <si>
    <t>19/04/2018</t>
  </si>
  <si>
    <t>14.705,36</t>
  </si>
  <si>
    <t xml:space="preserve">0959BIM90310  BEN. 1/RED CRESCENTZZ3CIETY OF THE KR PA 2/ERKINDIK AVE.                0 3/KG/BISHKEK  CAUS. CONTRIBUTION EYCM 2018  DI. EUR OP.ESTERO 17/04/2018 NUM.08058 DISPOSIZIONE DI BONIFICO RIF. 00959BIM90310 BEN. 1/RED CRESCENT SOCIETY OF THE KR PA 2/ERKINDIK AVE. 10 3/KG/BISHKEK CAUS. CONTRIBUTION EY CM 2018 DI. EUR 14.682,34 COMM.INT EUR 22,02COME DA DIST INTA BANK LINK B1NJ7062 160302 DEL 2018/04/17 SPESE EUR 1, 00                                 </t>
  </si>
  <si>
    <t>16.899,22</t>
  </si>
  <si>
    <t xml:space="preserve">0959BIM90444  BEN. 1/INT. FEDERATIZZ3 OF RED CROSS 2/CHEMIN DES CRETS 3/               H/GENEVA  CAUS. PLEDGE N. M1702026  DI. CHF 20.000,00 OP.ESTERO 17/04/2018 NUM.10454 DISPOSIZIONE DI BONIFICO RIF. 00959BIM90444 BEN. 1/INT. FEDERATION OF RED CROSS 2 /CHEMIN DES CRETS 3/CH/GENEVA CAUS. PLEDGE N. M1702026 D I. CHF 20.000,00 COMM.INT EUR 25,31 COME DA DISTINTA BANK LINK B1NJ7062 130300 DEL 2018/04/16 SPESE EUR 1,00 CAMBIO APPL. 1,185332                     </t>
  </si>
  <si>
    <t>18/04/2018</t>
  </si>
  <si>
    <t>51,41</t>
  </si>
  <si>
    <t>209.707,73</t>
  </si>
  <si>
    <t>GIROCONTO/BONIFICOID10100040761501603480322003220IT     ND                                                                   RI1/BENEF/ACCORDO DI COLLABOR. 28.12.2015 ASS. CRI - LIQU. QUOTA A SALDO                                   YY2                                                  IT67Q01000032200000MANDINFO                           YYY                        PRESIDENZA DEL CONSIGLIO DEI MINIST                                             ORD:PRESIDENZA DEL CONSIGLIO DEI MINIST DT.ORD:000000 DESCR.OPERAZIONE SCT:/BENEF/ACCORDO DI COLLABOR. 28.1</t>
  </si>
  <si>
    <t>GIROCONTO/BONIFICOID15892678050900000484663027181IT     ND                                                                   RI1COMITATO CRI DI MELLE FRANCHIGIA RCA 01-07-2016 - 31-12-2017                                            YY2                                                  IT39X0629546630CC0071616990                           YYY                        CRI COMITATO LOCALE MELLE                                                       ORD:CRI COMITATO LOCALE MELLE DT.ORD:000000 DESCR.OPERAZIONE SCT:COMITATO CRI DI MELLE FRANCHIGIA RCA 01-07</t>
  </si>
  <si>
    <t>GIROCONTO/BONIFICOID15895508051200000484678046780IT     ND                                                                   RI1COMITATO CRI DI SAMPEYRE FRANCHIGIA RCA 01.07.2016 - 31.12.2017                                         YY2                                                  IT54V0629546780CC0021616963                           YYY                        CROCE ROSSA ITALIANA COMITATO LOCALE D                                          ORD:CROCE ROSSA ITALIANA COMITATO LOCALE D DT.ORD:000000 DESCR.OPERAZIONE SCT:COMITATO CRI DI SAMPEYRE FRAN</t>
  </si>
  <si>
    <t>23/04/2018</t>
  </si>
  <si>
    <t>604,50</t>
  </si>
  <si>
    <t xml:space="preserve">0959BIM91042  BEN. 1/RED CRESCENTZZ3CIETY OF KAZAKHSTA 1/N 2/KUNAEV STR                86 3/KZ/ALMATY  CAUS. PARTECIPATION FEE 10TH EUROPEA OP.ESTERO 19/04/2018 NUM.08503 DISPOSIZIONE DI BONIFICO RIF. 00959BIM91042 BEN. 1/RED CRESCENT SOCIETY OF KAZAKH STA 1/N 2/KUNAEV STR. 86 3/KZ/ALMATY CAUS. PARTECIPATION FEE 10TH EUROPEAN REG IONAL CONFERENCE - BARRA MASSIMO DI . EUR 600,00 COMM.INT EUR 3,50 COME DA DISTINTA BANK LINK B1NJ7062 170303 DEL 2018/04/18 SPESE EUR 1,00                                                                                                 </t>
  </si>
  <si>
    <t>20/04/2018</t>
  </si>
  <si>
    <t>GIROCONTO/BONIFICOID1HY0617533310110903480046200462IT   ND                                                                   RI1COMITATO CRI DI PONTEDASSIO FRANCHIGIA RCA 01 07 2016 - 31 12 2017                                      YY2                                                  IT46V0617510500000002154080                           YYY                        CROCE ROSSA ITALIANA COMITATO LOCALE PONT                                       ORD:CROCE ROSSA ITALIANA COMITATO LOCALE PONTDT.ORD:000000 DESCR.OPERAZIONE SCT:COMITATO CRI DI PONTEDASSIO</t>
  </si>
  <si>
    <t xml:space="preserve">COMMISSIONI/SPESECOMMISSIONI SU BONIFICO N. 106142883                                                                       </t>
  </si>
  <si>
    <t>5.075,20</t>
  </si>
  <si>
    <t xml:space="preserve">DISPOSIZIONE DI PAGAMENTOID10623000040925327260320403204ITIB   3670511523889404903                                                  RI1SALDO FT 3/2018 DEL 16.04.201        8                                                                  B1NJ7 ASSOCIAZIONE DELLA CR000000106142883 MAT-INF DI MATTEO LAURETI V/ORDINE E CONTO DESCR.OPERAZIONE SCT:SALDO FT 3/2018 DEL 16.04.201 8&lt;*&gt; RIFERIMENTO SCT:3670511523889404903 IDENTIFICATIVO SCT:0623000040925327260320403204ITIB RIF. CRO: NROSUPCBI 1099050                                                                </t>
  </si>
  <si>
    <t>GIROCONTO/BONIFICOID1181096060032237-481299866700IT05387ND                                                                   RI1FOTO                                                                                                    YY2                                                  IT41P0538712998000001947329                           YYY                        BUSI ENRICO                                                                     ORD:BUSI ENRICO DT.ORD:000000 DESCR.OPERAZIONE SCT:FOTO&lt;*&gt; TRASFERIMENTO GENERICO IDENTIFICATIVO SCT:181096</t>
  </si>
  <si>
    <t>62.581,64</t>
  </si>
  <si>
    <t xml:space="preserve">GIROCONTO/BONIFICOORD:ASSOCIAZIONE DELLA CROCE ROSSA ITALI NA DT.ORD:200418 DESCR.OPERAZIONE SCT:RIPRISTINO TESORERIA ACCENTRATA CAS M ESSINA&lt;*&gt; RIFERIMENTO SCT:8736261524215310905 IDENTIFICATIVO SCT:0623000040926005340320403204ITIB IBAN:IT86X0623003204000030633604 DA: 06230/03204                                                          </t>
  </si>
  <si>
    <t>GIROCONTO/BONIFICOID17110121051118110482290022900IT     ND                                                                   RI1COMITATO CRI LECCO FRANCHIGIA RCA 01-07-16-31-12-17                                                     YY2                                                  IT75Q0521622900000000001926                           YYY                        CROCE ROSSA ITALIANA COMITATO LOCALE LECC                                       ORD:CROCE ROSSA ITALIANA COMITATO LOCALE LECCDT.ORD:000000 DESCR.OPERAZIONE SCT:COMITATO CRI LECCO FRANCHIG</t>
  </si>
  <si>
    <t>24/04/2018</t>
  </si>
  <si>
    <t xml:space="preserve">COMMISSIONI/SPESECOMMISSIONI SU BONIFICO N. 106285088                                                                       </t>
  </si>
  <si>
    <t>741,53</t>
  </si>
  <si>
    <t xml:space="preserve">DISPOSIZIONE DI PAGAMENTOID10623000040985292260320403204ITIB   4603921524499108810                                                  B1NJ7 ASSOCIAZIONE DELLA CR000000106285088 ROYAL BATTERY V/ORDINE E CONTO DESCR.OPERAZIONE SCT:SALDO FT 181CIG Z2323388D2&lt;* &gt; RIFERIMENTO SCT:4603921524499108810 IDENTIFICATIVO SCT:0623000040985292260320403204ITIB  RIF. CRO: NROSUPCBI 1115032                                                                               </t>
  </si>
  <si>
    <t xml:space="preserve">COMMISSIONI/SPESECOMMISSIONI SU BONIFICO N. 106285124                                                                       </t>
  </si>
  <si>
    <t>1.170,00</t>
  </si>
  <si>
    <t xml:space="preserve">DISPOSIZIONE DI PAGAMENTOID10623000040985311260320403204ITIB   7407921524499217997                                                  RI1SALDO PROFORMA PRENOTAZIONE D        AL 9 AL 21 APRILE 2018                                             B1NJ7 ASSOCIAZIONE DELLA CR000000106285124 ANIELLO DELLA VALLE V/ORDINE E CONTO DESCR.OPERAZIONE SCT:SALDO PROFORMA PRENOTAZIONE D AL 9 AL 21 APRILE 2018&lt;*&gt; RIFERIMENTO SCT:7407921524499217997 IDENTIFICATIVO SCT:0623000040985311260320403204ITIB RIF. CRO: NROSUPCBI 1115041                                                 </t>
  </si>
  <si>
    <t>GIROCONTO/BONIFICOID1181130100016826-480320003200IT01015817271642258287305699                                                RI1RESTITUZIONE PREMIO DA VOI PAGATO ERRONEAMENTE IN UNICA SOLUZIONE PER POL INFORTUNI .                   YY2                                                  IT96Z0101503200000070502804                           YYY                        IN PIU  BROKER SRL                                                              ORD:IN PIU BROKER SRL DT.ORD:000000 DESCR.OPERAZIONE SCT:RESTITUZIONE PREMIO DA VOI PAGATO ERR ONEAMENTE IN</t>
  </si>
  <si>
    <t xml:space="preserve">GIROCONTO/BONIFICOORD:ASSOCIAZIONE DELLA CROCE ROSSA ITALI NA DT.ORD:230418 DESCR.OPERAZIONE SCT:RIPRISTINO TESORERIA ACCENTRATA CAS&lt;* &gt; RIFERIMENTO SCT:6378291524477108393 IDENTIFICATIVO SCT:0623000040972104340320403204ITIB IBAN:IT86X0623003204000030633604 DA: 06230/03204                                                                  </t>
  </si>
  <si>
    <t>293.950,77</t>
  </si>
  <si>
    <t xml:space="preserve">GIROCONTO/BONIFICOORD:ASSOCIAZIONE DELLA CROCE ROSSA ITALI NA DT.ORD:240418 DESCR.OPERAZIONE SCT:RIPRISTINO TESORERIA ACCENTRATA CAS&lt;* &gt; RIFERIMENTO SCT:9936341524477248752 IDENTIFICATIVO SCT:0623000040972109340320403204ITIB IBAN:IT86X0623003204000030633604 DA: 06230/03204                                                                  </t>
  </si>
  <si>
    <t>46.442,06</t>
  </si>
  <si>
    <t xml:space="preserve">PAG. PER UTILIZZO CARTE CREDITOSDD A : AMERICAN EXPRESS SERVICES EUROPE LTD 91009 ADDEBITO SDD NUMERO 8842591893                          </t>
  </si>
  <si>
    <t>139,86</t>
  </si>
  <si>
    <t>GIROCONTO/BONIFICOID10872800319948301486286062660IT     ND                                                                   RI1RESTITUZIONE ECCEDENZA FONDI PER 86 CORSO DIU                                                           YY2                                                  IT97F0872862860000000518643                           YYY                        CROCE ROSSA ITALIANA -COMITATO                                                  ORD:CROCE ROSSA ITALIANA -COMITATO DT.ORD:000000 DESCR.OPERAZIONE SCT:RESTITUZIONE ECCEDENZA FONDI PER 86 C</t>
  </si>
  <si>
    <t>GIROCONTO/BONIFICOID11101181130273880                   ND                                                                   RI1COMITATO CRI TREVISO FRANCHIGIA RCA 01.07.2016-31.12.2017                                               YY2                                                  IT43Q0200812011000102990179                           YYY                        CROCE ROSSA ITALIANA - COMITATO PROV NCI                                        ORD:CROCE ROSSA ITALIANA - COMITATO PROV NCI DT.ORD:000000 DESCR.OPERAZIONE SCT:COMITATO CRI TREVISO FRANCH</t>
  </si>
  <si>
    <t>GIROCONTO/BONIFICOID11101181130319475                   ND                                                                   RI1QUOTA ASSOCIATIVA 2018 VAJRA FRANCESCA                                                                  YY2                                                  IT66I0200801054000005348304                           YYY                        FIGHERA SILVIA                                                                  ORD:FIGHERA SILVIA DT.ORD:000000 DESCR.OPERAZIONE SCT:QUOTA ASSOCIATIVA 2018 VAJRA FRANCESC A&lt;*&gt; IDENTIFICA</t>
  </si>
  <si>
    <t>26/04/2018</t>
  </si>
  <si>
    <t>3.090,28</t>
  </si>
  <si>
    <t xml:space="preserve">0959BIM92400  BEN. 1/GRAND HERITAGZZ3LTD 2/PARK ROAD 3/BD/COX'S BAZAR  C               US. HOTEL RESERVATION LOMBARDO PRESTIAN NI ANTONUCCCI OP.ESTERO 24/04/2018 NUM.18297 DISPOSIZIONE DI BONIFICO RIF. 00959BIM92400 BEN. 1/GRAND HERITAGE LTD 2/PARKROAD 3/BD/COX'S BAZAR CAUS. HOTEL RESERVATION LOMBARDO PRESTI AN NI ANTONUCCCI DI. EUR 3.084,65 COMM.INT EUR 4,63 COME DA DISTINTA BANK LINK B1NJ7062 210306 DEL 2018/04/23 SPESE EUR 1,00                            </t>
  </si>
  <si>
    <t>25/04/2018</t>
  </si>
  <si>
    <t>GIROCONTO/BONIFICOID1EA18042475459288481030099999IT     152455990662804D6DEF                                                 RI1COMITATO CRI DI MONTEGROSSO - AT FRANCHIGIA RCA 01/07/2016-31/12/2017                                   YY2                                                  IT02S0760110300001018038222                           YYY                        COMITATO LOCALE CROCE ROSSA ITALIANA DI M                                       ORD:COMITATO LOCALE CROCE ROSSA ITALIANA DI MDT.ORD:000000 DESCR.OPERAZIONE SCT:COMITATO CRI DI MONTEGROSSO</t>
  </si>
  <si>
    <t>105,00</t>
  </si>
  <si>
    <t>GIROCONTO/BONIFICOID1HY0617539961511402480046200462IT   ND                                                                   RI1DONAZIONE IN MEMORIA DI PISATI FRANCO - DALLA LEVA 1988 DI MEDE.                                        YY2                                                  IT87X0617556012000000285480                           YYY                        DALL ARMELLINA LUCREZIA                                                         ORD:DALL ARMELLINA LUCREZIA DT.ORD:000000 DESCR.OPERAZIONE SCT:DONAZIONE IN MEMORIA DI PISATI FRANCO - DALL</t>
  </si>
  <si>
    <t>33,40</t>
  </si>
  <si>
    <t xml:space="preserve">COMMISSIONI/SPESECOMMISSIONI SU BONIFICO N. 106375794                                                                       </t>
  </si>
  <si>
    <t>17.420,00</t>
  </si>
  <si>
    <t xml:space="preserve">VOSTRA DISPOSIZIONE EMOLUMENTIB1NJ7 ASSOCIAZIONE DELLA CR000000106375794 BENEF. DIVERSI V/ORDINE E CONTO RIF. CRO: NROSUPCBI 2018042413105928249768                                                                                                 </t>
  </si>
  <si>
    <t>650.374,50</t>
  </si>
  <si>
    <t xml:space="preserve">VOSTRA DISPOSIZIONE EMOLUMENTIB1NJ7 ASSOCIAZIONE DELLA CR000000106375799 BENEF. DIVERSI V/ORDINE E CONTO RIF. CRO: NROSUPCBI 2018042413105928249768                                                                                                 </t>
  </si>
  <si>
    <t>27/04/2018</t>
  </si>
  <si>
    <t>1.220,00</t>
  </si>
  <si>
    <t xml:space="preserve">PAGAMENTO UTENZESDD A : PAYPAL (EUROPE) S.A.R.L. ET CIE., S.C.A. 1002974524635 PAYPAL ADDEBITO SDD NUMERO 8842835689       </t>
  </si>
  <si>
    <t>124.744,14</t>
  </si>
  <si>
    <t xml:space="preserve">GIROCONTO/BONIFICOORD:ASSOCIAZIONE DELLA CROCE ROSSA ITALI NA DT.ORD:260418 DESCR.OPERAZIONE SCT:ACCONTO SPESE GENERALI ANNO 2016&lt;*&gt; RIFERIMENTO SCT:5522441520943910390 IDENTIFICATIVO SCT:0623000041087692340320403204ITIB IBAN:IT85L0623003204000030646435 DA: 06230/03204                                                                      </t>
  </si>
  <si>
    <t>250.614,00</t>
  </si>
  <si>
    <t xml:space="preserve">GIROCONTO/BONIFICOORD:ASSOCIAZIONE DELLA CROCE ROSSA ITALI NA DT.ORD:260418 DESCR.OPERAZIONE SCT:ACCONTO SPESE GENERALI ANNO 2017&lt;*&gt; RIFERIMENTO SCT:9022321520944074046 IDENTIFICATIVO SCT:0623000041087693340320403204ITIB IBAN:IT85L0623003204000030646435 DA: 06230/03204                                                                      </t>
  </si>
  <si>
    <t>163.582,65</t>
  </si>
  <si>
    <t xml:space="preserve">GIROCONTO/BONIFICOORD:ASSOCIAZIONE DELLA CROCE ROSSA ITALI NA DT.ORD:260418 DESCR.OPERAZIONE SCT:ACCONTO SPESE GENERALI ANNO 2016&lt;*&gt; RIFERIMENTO SCT:6148221520944145405 IDENTIFICATIVO SCT:0623000041087694340320403204ITIB IBAN:IT86X0623003204000030633604 DA: 06230/03204                                                                      </t>
  </si>
  <si>
    <t>271.271,24</t>
  </si>
  <si>
    <t xml:space="preserve">GIROCONTO/BONIFICOORD:ASSOCIAZIONE DELLA CROCE ROSSA ITALI NA DT.ORD:260418 DESCR.OPERAZIONE SCT:ACCONTO SPESE GENERALI ANNO 2017&lt;*&gt; RIFERIMENTO SCT:7128111520944218109 IDENTIFICATIVO SCT:0623000041087695340320403204ITIB IBAN:IT86X0623003204000030633604 DA: 06230/03204                                                                      </t>
  </si>
  <si>
    <t>75.087,65</t>
  </si>
  <si>
    <t xml:space="preserve">GIROCONTO/BONIFICOORD:ASSOCIAZIONE DELLA CROCE ROSSA ITALI NA DT.ORD:260418 DESCR.OPERAZIONE SCT:ACCONTO SPESE GENERALI ANNO 2016&lt;*&gt; RIFERIMENTO SCT:4955341520944337937 IDENTIFICATIVO SCT:0623000041087696340320403204ITIB IBAN:IT79P0623003204000030646637 DA: 06230/03204                                                                      </t>
  </si>
  <si>
    <t>39.061,96</t>
  </si>
  <si>
    <t xml:space="preserve">GIROCONTO/BONIFICOID10623000041087697260320403204ITIB   7310061520944421890                                                  RI1ACCONTO SPESE GENERALI ANNO 2017                                                                        YY2                                                  IT79P0623003204000030646637                           YYY26042018                ASSOCIAZIONE DELLA CROCE ROSSA ITALI NA                                         ORD:ASSOCIAZIONE DELLA CROCE ROSSA ITALI NA DT.ORD:260418 DESCR.OPERAZIONE SCT:ACCONTO SPESE GENERALI ANNO </t>
  </si>
  <si>
    <t>55.046,68</t>
  </si>
  <si>
    <t xml:space="preserve">GIROCONTO/BONIFICOORD:ASSOCIAZIONE DELLA CROCE ROSSA ITALI NA DT.ORD:260418 DESCR.OPERAZIONE SCT:ACCONTO SPESE GENERALI ANNO 2017&lt;*&gt; RIFERIMENTO SCT:3838211520944511202 IDENTIFICATIVO SCT:0623000041087698340320403204ITIB IBAN:IT98J0623003204000030661286 DA: 06230/03204                                                                      </t>
  </si>
  <si>
    <t>17.098,84</t>
  </si>
  <si>
    <t xml:space="preserve">GIROCONTO/BONIFICOORD:ASSOCIAZIONE DELLA CROCE ROSSA ITALI NA DT.ORD:260418 DESCR.OPERAZIONE SCT:ACCONTO SPESE GENERALI ANNO 2017&lt;*&gt; RIFERIMENTO SCT:9724601520944599218 IDENTIFICATIVO SCT:0623000041087699340320403204ITIB IBAN:IT08L0623003204000030676242 DA: 06230/03204                                                                      </t>
  </si>
  <si>
    <t>11.344,06</t>
  </si>
  <si>
    <t xml:space="preserve">GIROCONTO/BONIFICOORD:ASSOCIAZIONE DELLA CROCE ROSSA ITALI NA DT.ORD:260418 DESCR.OPERAZIONE SCT:ACCONTO SPESE GENERALI ANNO 2017&lt;*&gt; RIFERIMENTO SCT:6419521520944662843 IDENTIFICATIVO SCT:0623000041087700340320403204ITIB IBAN:IT14H0623003204000030676040 DA: 06230/03204                                                                      </t>
  </si>
  <si>
    <t>3.644,80</t>
  </si>
  <si>
    <t xml:space="preserve">GIROCONTO/BONIFICOORD:ASSOCIAZIONE DELLA CROCE ROSSA ITALI NA DT.ORD:260418 DESCR.OPERAZIONE SCT:ACCONTO SPESE GENERALI ANNO 2017&lt;*&gt; RIFERIMENTO SCT:1151261520944754687 IDENTIFICATIVO SCT:0623000041087701340320403204ITIB IBAN:IT32J0623003204000030681292 DA: 06230/03204                                                                      </t>
  </si>
  <si>
    <t>24.895,94</t>
  </si>
  <si>
    <t xml:space="preserve">GIROCONTO/BONIFICOORD:ASSOCIAZIONE DELLA CROCE ROSSA ITALI NA DT.ORD:260418 DESCR.OPERAZIONE SCT:ACCONTO SPESE GENERALI ANNO 2017&lt;*&gt; RIFERIMENTO SCT:0453451520944906265 IDENTIFICATIVO SCT:0623000041087702340320403204ITIB IBAN:IT96L0623003204000030675434 DA: 06230/03204                                                                      </t>
  </si>
  <si>
    <t>24.036,72</t>
  </si>
  <si>
    <t xml:space="preserve">GIROCONTO/BONIFICOORD:ASSOCIAZIONE DELLA CROCE ROSSA ITALI NA DT.ORD:260418 DESCR.OPERAZIONE SCT:ACCONTO SPESE GENERALI ANNO 2017&lt;*&gt; RIFERIMENTO SCT:4752041520944988515 IDENTIFICATIVO SCT:0623000041087703340320403204ITIB IBAN:IT17B0623003204000030668764 DA: 06230/03204                                                                      </t>
  </si>
  <si>
    <t>30/04/2018</t>
  </si>
  <si>
    <t>336,00</t>
  </si>
  <si>
    <t xml:space="preserve">IMPOSTE E TASSEF24CBI CODICE SIA B1NJ7 0000013669721006 DELEGA NUMERO: 003745934000000001                                 </t>
  </si>
  <si>
    <t>02/05/2018</t>
  </si>
  <si>
    <t>1.299,50</t>
  </si>
  <si>
    <t xml:space="preserve">0959BIM93072  BEN. 1/NEDIM JASIC 2ZZ3ARDINALA STEPINCA BB 3/BA/MOSTAR  C               US. APRILE 2018  DI. EUR 1.295,00 COMM.INT EUR 3,50 C OP.ESTERO 27/04/2018 NUM.12276 DISPOSIZIONE DI BONIFICO RIF. 00959BIM93072 BEN. 1/NEDIM JASIC 2/KARDINALA STEPIN CA BB 3/BA/MOSTAR CAUS. APRILE 2018 DI. EUR 1.295,00 COM M.INT EUR 3,50 COME DA DISTINTA BANK LINK B1NJ7062 240310 DEL 2018/04/24 SPESE EUR 1,00                                                                </t>
  </si>
  <si>
    <t xml:space="preserve">COMMISSIONI/SPESECOMMISSIONI SU BONIFICO N. 106651194                                                                       </t>
  </si>
  <si>
    <t>3.303,00</t>
  </si>
  <si>
    <t>DISPOSIZIONE DI PAGAMENTOID10623000041148878260320403204ITIB   6016071524497927752                                                  RI1PROT. 11985/U POLIZZA COPERTU        RA ASSICURATIVA RISCHI PROFESSIONALI ED EXTRAPROFE        SSIONALI RI2E COPERTURA ASSICURATIVA SANITARIA C                                                                    B1NJ7 ASSOCIAZIONE DELLA CR000000106651194 COSSA E PARTNERS SRL V/ORDINE E CONTO DESCR.OPERAZIONE SCT:PROT.11985/U POLIZZA COPERTU RA ASSICURATIVA RISCHI PROFESSIONALI ED EXTRAPROFE SSIONALI E COPERTURA ASSICURATIV</t>
  </si>
  <si>
    <t xml:space="preserve">COMMISSIONI/SPESECOMMISSIONI SU BONIFICO N. 106659115                                                                       </t>
  </si>
  <si>
    <t>44.288,87</t>
  </si>
  <si>
    <t xml:space="preserve">DISPOSIZIONE DI PAGAMENTOID10623000041154889260320403204ITIB   9126771522319764044                                                  RI1PSSA REGGIO CALABRIA GENNAIO         2018                                                               B1NJ7 ASSOCIAZIONE DELLA CR000000106659115 CROCE ROSSA ITALIANA COMITATO DI REGGIO CALABRIA V/ORDINE E CONTO DESCR.OPERAZIONE SCT:PSSA REGGIO CALABRIA GENNAIO 2018&lt;*&gt; RIFERIMENTO SCT:9126771522319764044 IDENTIFICATIVO SCT:0623000041154889260320403204ITIB RIF. CRO: NROSUPCBI 1061417                                       </t>
  </si>
  <si>
    <t xml:space="preserve">COMMISSIONI/SPESECOMMISSIONI SU BONIFICO N. 106659117                                                                       </t>
  </si>
  <si>
    <t>553,03</t>
  </si>
  <si>
    <t xml:space="preserve">DISPOSIZIONE DI PAGAMENTOID10623000041154890260320403204ITIB   8632051523871618137                                                  RI11 TRIM 2018 PILLITTERI ELEONO        RA PLLLNR85E70G273C                                                B1NJ7 ASSOCIAZIONE DELLA CR000000106659117 ARTI E MESTIERI CONTO AFFLUSSI V/ORDINE E CONTO DESCR.OPERAZIONESCT:1 TRIM 2018 PILLITTERI ELEONO RA PLLLNR85E70G273C&lt;*&gt; RIFERIMENTO SCT:8632051523871618137 IDENTIFICATIVOSCT:0623000041154890260320403204ITIB RIF. CRO: NROSUPCBI 1097064                                           </t>
  </si>
  <si>
    <t xml:space="preserve">COMMISSIONI/SPESECOMMISSIONI SU BONIFICO N. 106659119                                                                       </t>
  </si>
  <si>
    <t>1.274,17</t>
  </si>
  <si>
    <t xml:space="preserve">DISPOSIZIONE DI PAGAMENTOB1NJ7 ASSOCIAZIONE DELLA CR000000106659119 BENEF. DIVERSI V/ORDINE E CONTO RIF. CRO: NROSUPCBI 1097075     </t>
  </si>
  <si>
    <t xml:space="preserve">COMMISSIONI/SPESECOMMISSIONI SU BONIFICO N. 106659123                                                                       </t>
  </si>
  <si>
    <t>633,58</t>
  </si>
  <si>
    <t xml:space="preserve">DISPOSIZIONE DI PAGAMENTOID10623000041154894260320403204ITIB   5871441523872064778                                                  RI1DISTINTA NUMERO 1134242 MASCI        ARELLI MARINA 1 TRIM 2018                                          B1NJ7 ASSOCIAZIONE DELLA CR000000106659123 POSTE VITA SPA - VERSAMENTI TFR V/ORDINE E CONTO DESCR.OPERAZIONE SCT:DISTINTA NUMERO 1134242 MASCI ARELLI MARINA 1 TRIM 2018&lt;*&gt; RIFERIMENTO SCT:5871441523872064778 IDENTIFICATIVO SCT:0623000041154894260320403204ITIB RIF. CRO: NROSUPCBI 1097094                                  </t>
  </si>
  <si>
    <t xml:space="preserve">COMMISSIONI/SPESECOMMISSIONI SU BONIFICO N. 106659125                                                                       </t>
  </si>
  <si>
    <t>707,57</t>
  </si>
  <si>
    <t xml:space="preserve">DISPOSIZIONE DI PAGAMENTOB1NJ7 ASSOCIAZIONE DELLA CR000000106659125 BENEF. DIVERSI V/ORDINE E CONTO RIF. CRO: NROSUPCBI 1097960     </t>
  </si>
  <si>
    <t xml:space="preserve">COMMISSIONI/SPESECOMMISSIONI SU BONIFICO N. 106659128                                                                       </t>
  </si>
  <si>
    <t>366,75</t>
  </si>
  <si>
    <t xml:space="preserve">DISPOSIZIONE DI PAGAMENTOID10623000041154897260320403204ITIB   3698771523879774246                                                  RI1A1 VRNGPP75L12L219L 1 TRIM 20        18                                                                 B1NJ7 ASSOCIAZIONE DELLA CR000000106659128 INTESA SAN PAOLO VITA S.P.A. V/ORDINE E CONTO DESCR.OPERAZIONE SCT:A1 VRNGPP75L12L219L 1 TRIM 20 18&lt;*&gt; RIFERIMENTO SCT:3698771523879774246 IDENTIFICATIVO SCT:0623000041154897260320403204ITIB RIF. CRO: NROSUPCBI 2018041613594993520330                                             </t>
  </si>
  <si>
    <t xml:space="preserve">COMMISSIONI/SPESECOMMISSIONI SU BONIFICO N. 106659130                                                                       </t>
  </si>
  <si>
    <t>2.074,59</t>
  </si>
  <si>
    <t xml:space="preserve">DISPOSIZIONE DI PAGAMENTOB1NJ7 ASSOCIAZIONE DELLA CR000000106659130 BENEF. DIVERSI V/ORDINE E CONTO RIF. CRO: NROSUPCBI 1098133     </t>
  </si>
  <si>
    <t xml:space="preserve">COMMISSIONI/SPESECOMMISSIONI SU BONIFICO N. 106659133                                                                       </t>
  </si>
  <si>
    <t>788,03</t>
  </si>
  <si>
    <t xml:space="preserve">DISPOSIZIONE DI PAGAMENTOID10623000041154900260320403204ITIB   4469061523881797184                                                  RI113669721006 DE ANGELIS MARCEL        LO 1 TRIM 2018                                                     B1NJ7 ASSOCIAZIONE DELLA CR000000106659133 FONDO PENSIONE FIDEURAM V/ORDINE E CONTO DESCR.OPERAZIONE SCT:13669721006 DE ANGELIS MARCEL LO 1 TRIM 2018&lt;*&gt; RIFERIMENTO SCT:4469061523881797184 IDENTIFICATIVO SCT:0623000041154900260320403204ITIB RIF. CRO: NROSUPCBI 1098141                                                     </t>
  </si>
  <si>
    <t xml:space="preserve">COMMISSIONI/SPESECOMMISSIONI SU BONIFICO N. 106659135                                                                       </t>
  </si>
  <si>
    <t>326,00</t>
  </si>
  <si>
    <t xml:space="preserve">DISPOSIZIONE DI PAGAMENTOID10623000041154901260320403204ITIB   8252771523882728371                                                  RI1PRATICA 24375 CARBONE MICHELE         CESSIONE DEL QUINTO FEBBRAIO MARZO 2018                           B1NJ7 ASSOCIAZIONE DELLA CR000000106659135 CREDEM S.P.A. V/ORDINE E CONTO DESCR.OPERAZIONE SCT:PRATICA 24375 CARBONE MICHELE CESSIONE DEL QUINTO FEBBRAIO MARZO 2018&lt;*&gt; RIFERIMENTO SCT:8252771523882728371 IDENTIFICATIVO SCT:0623000041154901260320403204ITIB RIF. CRO: NROSUPCBI 1098187                                      </t>
  </si>
  <si>
    <t xml:space="preserve">COMMISSIONI/SPESECOMMISSIONI SU BONIFICO N. 106659137                                                                       </t>
  </si>
  <si>
    <t>309,00</t>
  </si>
  <si>
    <t xml:space="preserve">DISPOSIZIONE DI PAGAMENTOID10623000041154902260320403204ITIB   6303781523885746168                                                  RI1CESSIONE DEL QUINTO DE SIMONE         FABRIZIO MARZO 2018                                               B1NJ7 ASSOCIAZIONE DELLA CR000000106659137 FIDES S.P.A. V/ORDINE E CONTO DESCR.OPERAZIONE SCT:CESSIONE DEL QUINTO DE SIMONE FABRIZIO MARZO 2018&lt;*&gt; RIFERIMENTO SCT:6303781523885746168 IDENTIFICATIVO SCT:0623000041154902260320403204ITIB RIF. CRO: NROSUPCBI 1098507                                                           </t>
  </si>
  <si>
    <t xml:space="preserve">COMMISSIONI/SPESECOMMISSIONI SU BONIFICO N. 106659592                                                                       </t>
  </si>
  <si>
    <t>14.212,00</t>
  </si>
  <si>
    <t xml:space="preserve">DISPOSIZIONE DI PAGAMENTOB1NJ7 ASSOCIAZIONE DELLA CR000000106659592 BENEF. DIVERSI V/ORDINE E CONTO RIF. CRO: NROSUPCBI 1121876     </t>
  </si>
  <si>
    <t xml:space="preserve">COMMISSIONI/SPESECOMMISSIONI SU BONIFICO N. 106659633                                                                       </t>
  </si>
  <si>
    <t>8.884,15</t>
  </si>
  <si>
    <t xml:space="preserve">DISPOSIZIONE DI PAGAMENTOB1NJ7 ASSOCIAZIONE DELLA CR000000106659633 BENEF. DIVERSI V/ORDINE E CONTO RIF. CRO: NROSUPCBI 1121971     </t>
  </si>
  <si>
    <t xml:space="preserve">COMMISSIONI/SPESECOMMISSIONI SU BONIFICO N. 106659651                                                                       </t>
  </si>
  <si>
    <t>16.037,80</t>
  </si>
  <si>
    <t xml:space="preserve">DISPOSIZIONE DI PAGAMENTOB1NJ7 ASSOCIAZIONE DELLA CR000000106659651 BENEF. DIVERSI V/ORDINE E CONTO RIF. CRO: NROSUPCBI 1122154     </t>
  </si>
  <si>
    <t xml:space="preserve">COMMISSIONI/SPESECOMMISSIONI SU BONIFICO N. 106659738                                                                       </t>
  </si>
  <si>
    <t>29.938,00</t>
  </si>
  <si>
    <t xml:space="preserve">DISPOSIZIONE DI PAGAMENTOB1NJ7 ASSOCIAZIONE DELLA CR000000106659738 BENEF. DIVERSI V/ORDINE E CONTO RIF. CRO: NROSUPCBI 1122527     </t>
  </si>
  <si>
    <t xml:space="preserve">COMMISSIONI/SPESECOMMISSIONI SU BONIFICO N. 106659796                                                                       </t>
  </si>
  <si>
    <t xml:space="preserve">DISPOSIZIONE DI PAGAMENTOID10623000041155356260320403204ITIB   9175331524822850348                                                  RI1FONDI CORSO DI QUALIFICAZIONE         DIU SMD MARINA DI MASSA                                           B1NJ7 ASSOCIAZIONE DELLA CR000000106659796 CROCE ROSSA ITALIANA - COMITATO DI FOLIGNO V/ORDINE E CONTO DESCR.OPERAZIONE SCT:FONDI CORSO DI QUALIFICAZIONE DIU SMD MARINA DI MASSA&lt;*&gt; RIFERIMENTO SCT:9175331524822850348 IDENTIFICATIVO SCT:0623000041155356260320403204ITIB RIF. CRO: NROSUPCBI 1122701                         </t>
  </si>
  <si>
    <t>71,20</t>
  </si>
  <si>
    <t>GIROCONTO/BONIFICOID10000028978817110487327073270IT     ND                                                                   RI1RESTITUZIONE AVANZO FONDI PER CORSO OI DOMODOSSOLA                                                      YY2                                                  IT45B0622073270000001302327                           YYY                        CROCE ROSSA ITALIANA - COMITATO LOCA E SO                                       ORD:CROCE ROSSA ITALIANA - COMITATO LOCA E SODT.ORD:000000 DESCR.OPERAZIONE SCT:RESTITUZIONE AVANZO FONDI P</t>
  </si>
  <si>
    <t xml:space="preserve">GIROCONTO/BONIFICOID10335900348869212480160049110IT     ND                                                                   RI1COMITATO CRI DI VENTIMIGLIA FRANCHIGIA RCA 01.07.16 - 31.12.17                                          YY2                                                  IT25T0335901600100000136787                           YYY                        CROCE ROSSA ITALIANA COMITATO                                                   ORD:CROCE ROSSA ITALIANA COMITATO DT.ORD:000000 DESCR.OPERAZIONE SCT:COMITATO CRI DI VENTIMIGLIA FRANCHIGI </t>
  </si>
  <si>
    <t>19.166,47</t>
  </si>
  <si>
    <t>GIROCONTO/BONIFICOID10832702688157102480324003200IT     ND                                                                   RI1ACCONTO SPESE GENERALI 2017                                                                             YY2                                                  IT59M0832703240000000010004                           YYY                        ASSOCIAZIONE DELLA CROCE ROSSA                                                  ORD:ASSOCIAZIONE DELLA CROCE ROSSA DT.ORD:000000 DESCR.OPERAZIONE SCT:ACCONTO SPESE GENERALI 2017&lt;*&gt; IDENTI</t>
  </si>
  <si>
    <t>4.308,32</t>
  </si>
  <si>
    <t>GIROCONTO/BONIFICOID10832702688157203480324003200IT     ND                                                                   RI1ACCONTO SPESE GENERALI 2016                                                                             YY2                                                  IT59M0832703240000000010004                           YYY                        ASSOCIAZIONE DELLA CROCE ROSSA                                                  ORD:ASSOCIAZIONE DELLA CROCE ROSSA DT.ORD:000000 DESCR.OPERAZIONE SCT:ACCONTO SPESE GENERALI 2016&lt;*&gt; IDENTI</t>
  </si>
  <si>
    <t>182,69</t>
  </si>
  <si>
    <t>GIROCONTO/BONIFICOID11101181160474240                   ND                                                                   RI1RIMBORSO ANTICIPO MISSIONE IRAN/IRAQ                                                                    YY2                                                  IT50U0200805052000401001027                           YYY                        CONTE GUENDALINA                                                                ORD:CONTE GUENDALINA DT.ORD:000000 DESCR.OPERAZIONE SCT:RIMBORSO ANTICIPO MISSIONE IRAN/IRAQ&lt; *&gt; IDENTIFICA</t>
  </si>
  <si>
    <t xml:space="preserve">COMMISSIONI/SPESENUM BONIFICO 000000106874143 DESCR.OPERAZIONE SCT:COMMISSIONE SU BONIFICO STORNATO&lt;*&gt;                      </t>
  </si>
  <si>
    <t xml:space="preserve">COMMISSIONI/SPESENUM BONIFICO 000000106874144 DESCR.OPERAZIONE SCT:COMMISSIONE SU BONIFICO STORNATO&lt;*&gt;                      </t>
  </si>
  <si>
    <t xml:space="preserve">COMMISSIONI/SPESENUM BONIFICO 000000106874145 DESCR.OPERAZIONE SCT:COMMISSIONE SU BONIFICO STORNATO&lt;*&gt;                      </t>
  </si>
  <si>
    <t>383,31</t>
  </si>
  <si>
    <t>68</t>
  </si>
  <si>
    <t xml:space="preserve">STORNO MOVIMENTIORD:INTESA SAN PAOLO VITA S.P.A. DT.ORD:000000 DESCR.OPERAZIONE SCT:STORNO PER AC01 INCORRECT ACCOUNT NUM BER -A1 VRNGPP75L12L219L 4 TRIM 2017&lt;*&gt; RIFERIMENTO SCT:3698771523879774246 IDENTIFICATIVO SCT:0623000041154896260320403204ITIB IBAN:IT09F0316301696001000047118 DA: 03439                                             </t>
  </si>
  <si>
    <t xml:space="preserve">STORNO MOVIMENTIORD:INTESA SAN PAOLO VITA S.P.A. DT.ORD:000000 DESCR.OPERAZIONE SCT:STORNO PER AC01 INCORRECT ACCOUNT NUM BER -A1 VRNGPP75L12L219L 1 TRIM 2018&lt;*&gt; RIFERIMENTO SCT:3698771523879774246 IDENTIFICATIVO SCT:0623000041154897260320403204ITIB IBAN:IT09F0316301696001000047118 DA: 03439                                             </t>
  </si>
  <si>
    <t>324,26</t>
  </si>
  <si>
    <t xml:space="preserve">STORNO MOVIMENTIORD:INTESA SAN PAOLO VITA S.P.A. DT.ORD:000000 DESCR.OPERAZIONE SCT:STORNO PER AC01 INCORRECT ACCOUNT NUM BER -A1 VRNGPP75L12L219L 3 TRIM 2017&lt;*&gt; RIFERIMENTO SCT:3324871523879643309 IDENTIFICATIVO SCT:0623000041154895260320403204ITIB IBAN:IT09F0316301696001000047118 DA: 03439                                             </t>
  </si>
  <si>
    <t>122.367,68</t>
  </si>
  <si>
    <t>GIROCONTO/BONIFICOID10100040763201410480322003220IT     ND                                                                   RI1/BENEF/CIG 707030369B PAGAMENTO SALDO FATT.PAO75-PAO DEL                                                YY2                                                  IT67Q01000032200000MANDINFO                           YYY                        SALUTE                                                                          ORD:SALUTE DT.ORD:000000 DESCR.OPERAZIONE SCT:/BENEF/CIG 707030369B PAGAMENTO SALDO FATT.PAO75-PAO DEL&lt;*&gt; I</t>
  </si>
  <si>
    <t>41.349,12</t>
  </si>
  <si>
    <t>GIROCONTO/BONIFICOID10100040763211406480322003220IT     ND                                                                   RI1/BENEF/CIG 7354974C8A I ACCONTO FATT.PAO79 APRILE 2018                                                  YY2                                                  IT67Q01000032200000MANDINFO                           YYY                        SALUTE                                                                          ORD:SALUTE DT.ORD:000000 DESCR.OPERAZIONE SCT:/BENEF/CIG 7354974C8A I ACCONTO FATT. PAO79 APRILE 2018&lt;*&gt; ID</t>
  </si>
  <si>
    <t>96.715,20</t>
  </si>
  <si>
    <t xml:space="preserve">GIROCONTO/BONIFICOID10100040763211507480322003220IT     ND                                                                   RI1/BENEF/CIG 73549497EA PAGAMENTO I ACCONTO FATT.PAO78 APRILE 2018                                        YY2                                                  IT67Q01000032200000MANDINFO                           YYY                        SALUTE                                                                          ORD:SALUTE DT.ORD:000000 DESCR.OPERAZIONE SCT:/BENEF/CIG 73549497EA PAGAMENTO I ACC ONTO FATT.PAO78 APRILE </t>
  </si>
  <si>
    <t>GIROCONTO/BONIFICOID182652267605                        82652267605                                                          RI1QUOTA ASSOCIATIVA CRI 2018                                                                              YY2                                                  IT08T0100581590000000030226                           YYY                        ALDO NESCI                                                                      ORD:ALDO NESCI DT.ORD:000000 DESCR.OPERAZIONE SCT:QUOTA ASSOCIATIVA CRI 2018&lt;*&gt; RIFERIMENTO SCT:82652267605</t>
  </si>
  <si>
    <t>GIROCONTO/BONIFICOID182666912711                        82666912711                                                          RI1PRIMAVERA DI AIUTI NAZIONALI                                                                            YY2                                                  IT72X0100501626000000000219                           YYY                        MARINI MARINA                                                                   ORD:MARINI MARINA DT.ORD:000000 DESCR.OPERAZIONE SCT:PRIMAVERA DI AIUTI NAZIONALI&lt;*&gt; RIFERIMENTO SCT:826669</t>
  </si>
  <si>
    <t>GIROCONTO/BONIFICOID11101181180024201                   ND                                                                   RI1COMITATO CRI DI CARIGNANO FRANCHIGIA RCA 01/07/2016 - 31/12/2017                                        YY2                                                  IT09C0200830250000103015047                           YYY                        CROCE ROSSA ITALIANA COMITATO LOCALE DI                                         ORD:CROCE ROSSA ITALIANA COMITATO LOCALE DI DT.ORD:000000 DESCR.OPERAZIONE SCT:COMITATO CRI DI CARIGNANO FR</t>
  </si>
  <si>
    <t>04/05/2018</t>
  </si>
  <si>
    <t>4.844,47</t>
  </si>
  <si>
    <t xml:space="preserve">0959BIM93841  BEN. 1/IMD - INT. INZZ3. FOR MANAGEMENT 2/CH 1002 3/CH/LAU               ANNE  CAUS. VALASTRO 1181341  DI. CHF 5.750,00 COMM.I OP.ESTERO 02/05/2018 NUM.15826 DISPOSIZIONE DI BONIFICO RIF. 00959BIM93841 BEN. 1/IMD - INT. INST. FOR MANAGEMEN T 2/CH 1002 3/CH/LAUSANNE CAUS. VALASTRO 1181341 DI. CHF 5.750,00 COMM.INT EUR 7,25 COME DA DISTINTA BANK LINK B1N J7062 270313 DEL 2018/04/30 SPESE EUR 1,00 CAMBIO APPL. 1 ,188946                            </t>
  </si>
  <si>
    <t xml:space="preserve">0959BIM93843  BEN. 1/IMD - INT. INZZ3. FOR MANAGEMENT 2/CH 1002 3/CH/LAU               ANNE  CAUS. BELLOCCHI 1181340  DI. CHF 5.750,00 COMM. OP.ESTERO 02/05/2018 NUM.15838 DISPOSIZIONE DI BONIFICO RIF. 00959BIM93843 BEN. 1/IMD - INT. INST. FOR MANAGEMEN T 2/CH 1002 3/CH/LAUSANNE CAUS. BELLOCCHI 1181340 DI. CH F 5.750,00 COMM.INT EUR 7,25 COME DA DISTINTA BANK LINK B1 NJ7062 270312 DEL 2018/04/30 SPESE EUR 1,00 CAMBIO APPL. 1,188946                           </t>
  </si>
  <si>
    <t>03/05/2018</t>
  </si>
  <si>
    <t xml:space="preserve">PRELIEVO NOSTRO SPORTELLO AUTOM.PREL. CON CARTA 02721988 DEL 03/05/18 ORE 09.46 CR DIT AGRICOLE CARIPARMA -SPORT. 7508 AG. DI ROMA 4       </t>
  </si>
  <si>
    <t>GIROCONTO/BONIFICOID10834200000939412481520076220IT     TKWOB1PL020520180955191                                              RI1COMITATO CRI DI GIFFONI VALLE PIANA FRANCHIGIA RCA 01/07/2016-31/12/2017                                YY2                                                  IT95A0834215200008010081105                           YYY                        CROCE ROSSA ITALIANA COMITATO LOCALE GIFF                                       ORD:CROCE ROSSA ITALIANA COMITATO LOCALE GIFFDT.ORD:000000 DESCR.OPERAZIONE SCT:COMITATO CRI DI GIFFONI VAL</t>
  </si>
  <si>
    <t xml:space="preserve">COMMISSIONI/SPESECOMMISSIONI SU BONIFICO N. 107058888                                                                       </t>
  </si>
  <si>
    <t>49.126,31</t>
  </si>
  <si>
    <t xml:space="preserve">DISPOSIZIONE DI PAGAMENTOID10623000041328508260320403204ITIB   2553321524912058316                                                  RI1SALDO FT 2003482-94469-200341        6                                                                  B1NJ7 ASSOCIAZIONE DELLA CR000000107058888 MANPOWER S.R.L. V/ORDINE E CONTO DESCR.OPERAZIONE SCT:SALDO FT 2003482-94469-200341 6&lt;*&gt; RIFERIMENTO SCT:2553321524912058316 IDENTIFICATIVO SCT:0623000041328508260320403204ITIB RIF. CRO: NROSUPCBI 1124458                                                                          </t>
  </si>
  <si>
    <t xml:space="preserve">COMMISSIONI/SPESECOMMISSIONI SU BONIFICO N. 107058890                                                                       </t>
  </si>
  <si>
    <t>51.493,01</t>
  </si>
  <si>
    <t xml:space="preserve">DISPOSIZIONE DI PAGAMENTOID10623000041328509260320403204ITIB   2212131524912664223                                                  RI1SALDO FT 0069555-2003475                                                                                B1NJ7 ASSOCIAZIONE DELLA CR000000107058890 MANPOWER S.R.L. V/ORDINE E CONTO DESCR.OPERAZIONE SCT:SALDO FT 0069555-2003475&lt;*&gt; RIFERIMENTO SCT:2212131524912664223 IDENTIFICATIVO SCT:0623000041328509260320403204ITIB RIF. CRO: NROSUPCBI 1124461                                                                                 </t>
  </si>
  <si>
    <t xml:space="preserve">COMMISSIONI/SPESECOMMISSIONI SU BONIFICO N. 107060256                                                                       </t>
  </si>
  <si>
    <t>1.764,00</t>
  </si>
  <si>
    <t xml:space="preserve">VOSTRA DISPOSIZIONE EMOLUMENTIB1NJ7 ASSOCIAZIONE DELLA CR000000107060256 BENEF. DIVERSI V/ORDINE E CONTO DESCR.OPERAZIONE SCT:APRILE 2018&lt;*&gt; RIFERIMENTO SCT:4762281525349154755 IDENTIFICATIVO SCT:0623000041329547390320403204ITIB RIF. CRO: NROSUPCBI 1130674                                                                                               </t>
  </si>
  <si>
    <t>GIROCONTO/BONIFICOID10843000930953703485106051060IT     ND                                                                   RI1COMITATO CRI CANTU FRANCHIGIA RCA 01 07 17 - 31 12 17                                                   YY2                                                  IT87D0843051060000000962669                           YYY                        CROCE ROSSA ITALIANA COMITATO                                                   ORD:CROCE ROSSA ITALIANA COMITATO DT.ORD:000000 DESCR.OPERAZIONE SCT:COMITATO CRI CANTU FRANCHIGIA RCA 01 0</t>
  </si>
  <si>
    <t>GIROCONTO/BONIFICOID10832702696570412480324003200IT     ND                                                                   RI1GIROCONTO ACCONTO RIPRISTINO COSTI PERSONALE 2017 EMERGENCY APPEAL                                      YY2                                                  IT36N0832703240000000010005                           YYY                        ASSOCIAZIONE DELLA CROCE ROSSA                                                  ORD:ASSOCIAZIONE DELLA CROCE ROSSA DT.ORD:000000 DESCR.OPERAZIONE SCT:GIROCONTO ACCONTO RIPRISTINO COSTI PE</t>
  </si>
  <si>
    <t>08/05/2018</t>
  </si>
  <si>
    <t>489.462,55</t>
  </si>
  <si>
    <t>0959BIM94525  BEN. 1/INT FED. OF RZZ3 CROSS 2/ROUTE DE PRE-BOIS 1 1214 3               CH/GENEVA  CAUS. I TRANCHE STATUTORY CONTRIBUTION 20  OP.ESTERO 04/05/2018 NUM.07645 DISPOSIZIONE DI BONIFICO RIF. 00959BIM94525 BEN. 1/INT FED. OF RED CROSS 2/ROUTE DE PRE-BOIS 1 1214 3/CH/GENEVA CAUS. I TRANCHE STATUTORY CONTRIBUTION 20 18 DI. CHF 584.226,00 COMM.INT EUR 733,09 COME DA DISTINTA BANK LINK B1NJ7062 270315 DEL 2018/04/30 SPESE EUR 1,00 CAMBIO APPL. 1,195400</t>
  </si>
  <si>
    <t>07/05/2018</t>
  </si>
  <si>
    <t xml:space="preserve">COMMISSIONI/SPESECOMMISSIONI SU BONIFICO N. 107176052                                                                       </t>
  </si>
  <si>
    <t xml:space="preserve">DISPOSIZIONE DI PAGAMENTOID10623000041382136260320403204ITIB   1072651524740077363                                                  RI1SALDO FT 22-27/2018 CIG ZA422        8DFA6                                                              B1NJ7 ASSOCIAZIONE DELLA CR000000107176052 WASITA S.R.L. V/ORDINE E CONTO DESCR.OPERAZIONE SCT:SALDO FT 22-27/2018 CIG ZA422 8DFA6&lt;*&gt; RIFERIMENTO SCT:1072651524740077363 IDENTIFICATIVO SCT:0623000041382136260320403204ITIB RIF. CRO: NROSUPCBI 1119769                                                                        </t>
  </si>
  <si>
    <t xml:space="preserve">COMMISSIONI/SPESECOMMISSIONI SU BONIFICO N. 107176092                                                                       </t>
  </si>
  <si>
    <t>27,80</t>
  </si>
  <si>
    <t xml:space="preserve">DISPOSIZIONE DI PAGAMENTOID10623000041382161260320403204ITIB   3013351524851456058                                                  RI1RIMBORSO SPESE SOSTENUTE IN Q        UALITA  DI RAPPRESENTANTE DEL MIN SALUTE ALLA COMM         ESAMI DERI2L CORSO DI IIVV  SVOLTI IL 06/10/17                                                                     B1NJ7 ASSOCIAZIONE DELLA CR000000107176092 TATULLI MARIA MATILDE V/ORDINE E CONTO DESCR.OPERAZIONE SCT:RIMBORSO SPESE SOSTENUTE IN Q UALITA DI RAPPRESENTANTE DEL MIN SALUTE ALLA COMM ESAMI DEL CORSO DI IIVV SVOLTI </t>
  </si>
  <si>
    <t xml:space="preserve">COMMISSIONI/SPESECOMMISSIONI SU BONIFICO N. 107176172                                                                       </t>
  </si>
  <si>
    <t>1.650,00</t>
  </si>
  <si>
    <t xml:space="preserve">DISPOSIZIONE DI PAGAMENTOID10623000041382231260320403204ITIB   9829061525338462641                                                  RI1CAUZIONE CONTRATTO DI LOCAZIO        NE E CANONE MESE DI APRILE                                         B1NJ7 ASSOCIAZIONE DELLA CR000000107176172 MESSINA GUGLIELMO V/ORDINE E CONTO DESCR.OPERAZIONE SCT:CAUZIONECONTRATTO DI LOCAZIO NE E CANONE MESE DI APRILE&lt;*&gt; RIFERIMENTO SCT:9829061525338462641 IDENTIFICATIVO SCT:0623000041382231260320403204ITIB RIF. CRO: NROSUPCBI 1129894                                                </t>
  </si>
  <si>
    <t xml:space="preserve">COMMISSIONI/SPESECOMMISSIONI SU BONIFICO N. 107176174                                                                       </t>
  </si>
  <si>
    <t>550,00</t>
  </si>
  <si>
    <t xml:space="preserve">DISPOSIZIONE DI PAGAMENTOID10623000041382232260320403204ITIB   9829061525338462641                                                  RI1CANONE DI LOCAZIONE MESE DI M        AGGIO                                                              B1NJ7 ASSOCIAZIONE DELLA CR000000107176174 MESSINA GUGLIELMO V/ORDINE E CONTO DESCR.OPERAZIONE SCT:CANONE DI LOCAZIONE MESE DI M AGGIO&lt;*&gt; RIFERIMENTO SCT:9829061525338462641 IDENTIFICATIVO SCT:0623000041382232260320403204ITIB RIF. CRO: NROSUPCBI 2018050311093924786407                                                     </t>
  </si>
  <si>
    <t xml:space="preserve">COMMISSIONI/SPESECOMMISSIONI SU BONIFICO N. 107176191                                                                       </t>
  </si>
  <si>
    <t>607,75</t>
  </si>
  <si>
    <t xml:space="preserve">DISPOSIZIONE DI PAGAMENTOID10623000041382246260320403204ITIB   9054091525349403051                                                  RI1SALDO FATTURA 21/2018 DEL 07/        04/2018                                                            B1NJ7 ASSOCIAZIONE DELLA CR000000107176191 DEL MARE S.A.S. V/ORDINE E CONTO DESCR.OPERAZIONE SCT:SALDO FATTURA 21/2018 DEL 07/ 04/2018&lt;*&gt; RIFERIMENTO SCT:9054091525349403051 IDENTIFICATIVO SCT:0623000041382246260320403204ITIB RIF. CRO: NROSUPCBI 1130679                                                                    </t>
  </si>
  <si>
    <t xml:space="preserve">COMMISSIONI/SPESECOMMISSIONI SU BONIFICO N. 107176193                                                                       </t>
  </si>
  <si>
    <t xml:space="preserve">DISPOSIZIONE DI PAGAMENTOID10623000041382247260320403204ITIB   0124731522863405177                                                  RI1CANONE DI LOCAZIONE MESE DI M        AGGIO                                                              B1NJ7 ASSOCIAZIONE DELLA CR000000107176193 PEDUTO DOMENICO V/ORDINE E CONTO DESCR.OPERAZIONE SCT:CANONE DI LOCAZIONE MESE DI M AGGIO&lt;*&gt; RIFERIMENTO SCT:0124731522863405177 IDENTIFICATIVO SCT:0623000041382247260320403204ITIB RIF. CRO: NROSUPCBI 2018050314153404666684                                                       </t>
  </si>
  <si>
    <t xml:space="preserve">GIROCONTO/BONIFICOID10306906105351301480100001000IT     ND                                                                   RI1IN MEMORIA DI MONETTI ALFONSO. RESTERAI SEMPRE NEI NOSTRI RICORDI. DA FRANCESCA ANTONIETTA E ESPOSITO RORI2SA                                                                                                      YY2                                                  IT61K0306901079100000000871                           YYY                        ESPOSITO ROSA                                                                   </t>
  </si>
  <si>
    <t>GIROCONTO/BONIFICOID10306927960603406484568045680IT     BUS66O8BBSJ4H15253542139460.3828153                                  RI1COMITATO C.R.I. DI STRESA FRANCHIGIA R.C.A. 1/7/2016-31/12/2017                                         YY2                                                  IT73D0306945680100000006533                           YYY                        CROCE ROSSA ITALIANA - COMITATO LOC                                             ORD:CROCE ROSSA ITALIANA - COMITATO LOC DT.ORD:000000 DESCR.OPERAZIONE SCT:COMITATO C.R.I. DI STRESA FRANCH</t>
  </si>
  <si>
    <t>85.710,55</t>
  </si>
  <si>
    <t>GIROCONTO/BONIFICOID10100040763467910480322003220IT     ND                                                                   RI1/BENEF/CIG 7070294F2B SALDO CONVENZ. CRI PERSONALE USNAF NORD ITALIA                                    YY2                                                  IT67Q01000032200000MANDINFO                           YYY                        SALUTE                                                                          ORD:SALUTE DT.ORD:000000 DESCR.OPERAZIONE SCT:/BENEF/CIG 7070294F2B SALDO CONVENZ. CRI PERSONALE USNAF NORD</t>
  </si>
  <si>
    <t xml:space="preserve">GIROCONTO/BONIFICOID1A101228612601030481290012900IT     DISPOSIZIONE BONIFICO                                                YY2                                                  IT11I0103012900000000544879                           YYY                        BARBADORO DOMENICO, BARBADORO                                                   ORD:BARBADORO DOMENICO, BARBADORO DT.ORD:000000 RIFERIMENTO SCT:DISPOSIZIONE BONIFICO IDENTIFICATIVO SCT:A101228612601030481290012900IT IBAN:IT11I0103012900000000544879 DA: 01030/12900                              </t>
  </si>
  <si>
    <t xml:space="preserve">GIROCONTO/BONIFICOID1A101229787701030480337103200IT     DISPOSIZIONE BONIFICO                                                YY2                                                  IT45G0103003371000001622555                           YYY                        MARCHIONI GIOVANNA                                                              ORD:MARCHIONI GIOVANNA DT.ORD:000000 RIFERIMENTO SCT:DISPOSIZIONE BONIFICO IDENTIFICATIVO SCT:A101229787701030480337103200IT IBAN:IT45G0103003371000001622555 DA: 01030/03371                                         </t>
  </si>
  <si>
    <t>GIROCONTO/BONIFICOID10867300005877021481420014200IT     8D2SROES060520181216421                                              RI1COMITATO CRI DI SIENA FRANCHIGIA RCA 1-7-2016 - 31-12-2017                                              YY2                                                  IT71H0867314200002001026887                           YYY                        CROCE ROSSA ITALIANA COMITATO                                                   ORD:CROCE ROSSA ITALIANA COMITATO DT.ORD:000000 DESCR.OPERAZIONE SCT:COMITATO CRI DI SIENA FRANCHIGIA RCA 1</t>
  </si>
  <si>
    <t>09/05/2018</t>
  </si>
  <si>
    <t xml:space="preserve">COMMISSIONI/SPESECOMMISSIONI SU BONIFICO N. 107438709                                                                       </t>
  </si>
  <si>
    <t>1.617,68</t>
  </si>
  <si>
    <t xml:space="preserve">DISPOSIZIONE DI PAGAMENTOID10623000041508506260320403204ITIB   0337841523526761621                                                  RI1ESTRATTO CONTO 113 DEL 30/04/        2018 BIGLIETTI EMESSI DAL 15/03/2018 AL 20/04/2018                 B1NJ7 ASSOCIAZIONE DELLA CR000000107438709 ESPRESSAMENTE VIAGGI E TURISMO SRL V/ORDINE E CONTO DESCR.OPERAZIONE SCT:ESTRATTO CONTO 113 DEL 30/04/ 2018 BIGLIETTI EMESSI DAL 15/03/2018 AL 20/04/2018 &lt;*&gt; RIFERIMENTO SCT:0337841523526761621 IDENTIFICATIVO SCT:0623000041508506260320403204ITIB RIF. CRO: NROSUPCBI 1090396     </t>
  </si>
  <si>
    <t xml:space="preserve">COMMISSIONI/SPESECOMMISSIONI SU BONIFICO N. 107440228                                                                       </t>
  </si>
  <si>
    <t xml:space="preserve">DISPOSIZIONE DI PAGAMENTOID10623000041509923260320403204ITIB   3555091525705862698                                                  RI1PRENOTAZIONE 2 SINGOLE  ANNES        I ROBERTA E CARLA ORIZONDO                                         B1NJ7 ASSOCIAZIONE DELLA CR000000107440228 CORSINI ANGELO E ARCHETTI LUISELL V/ORDINE E CONTO DESCR.OPERAZIONE SCT:PRENOTAZIONE 2 SINGOLE ANNES I ROBERTA E CARLA ORIZONDO&lt;*&gt; RIFERIMENTO SCT:3555091525705862698 IDENTIFICATIVO SCT:0623000041509923260320403204ITIB RIF. CRO: NROSUPCBI 1138961                                </t>
  </si>
  <si>
    <t xml:space="preserve">COMMISSIONI/SPESECOMMISSIONI SU BONIFICO N. 107440656                                                                       </t>
  </si>
  <si>
    <t>2.475,00</t>
  </si>
  <si>
    <t xml:space="preserve">DISPOSIZIONE DI PAGAMENTOID10623000041510253260320403204ITIB   3734471525767392027                                                  RI1GIROCONTO PER CORSI DI FORMAZ        IONE FIGC                                                          B1NJ7 ASSOCIAZIONE DELLA CR000000107440656 CROCE ROSSA ITALIANA COMITATO DI BOLOGNA V/ORDINE E CONTO DESCR.OPERAZIONE SCT:GIROCONTO PER CORSI DI FORMAZ IONE FIGC&lt;*&gt; RIFERIMENTO SCT:3734471525767392027 IDENTIFICATIVO SCT:0623000041510253260320403204ITIB RIF. CRO: NROSUPCBI 1140043                                         </t>
  </si>
  <si>
    <t>20.000,00</t>
  </si>
  <si>
    <t>GIROCONTO/BONIFICOID10100040764426906480322003220IT     ND                                                                   RI1/BENEF/CIG 73164605CA PRIMA QUOTA ACCORDO SNA FT PA34.PA DEL 05.04.2018                                 YY2                                                  IT67Q01000032200000MANDINFO                           YYY                        SALUTE                                                                          ORD:SALUTE DT.ORD:000000 DESCR.OPERAZIONE SCT:/BENEF/CIG 73164605CA PRIMA QUOTA ACC ORDO SNA FT PA34.PA DEL</t>
  </si>
  <si>
    <t>10/05/2018</t>
  </si>
  <si>
    <t xml:space="preserve">COMMISSIONI/SPESECOMMISSIONI SU BONIFICO N. 107570247                                                                       </t>
  </si>
  <si>
    <t>141.837,20</t>
  </si>
  <si>
    <t xml:space="preserve">DISPOSIZIONE DI PAGAMENTOID10623000041577398260320403204ITIB   8432261524581325641                                                  RI1SALDO FT 186401930 CIG 727959        9322                                                               B1NJ7 ASSOCIAZIONE DELLA CR000000107570247 RICOH ITALIA S.R.L. V/ORDINE E CONTO DESCR.OPERAZIONE SCT:SALDO FT 186401930 CIG 727959 9322&lt;*&gt; RIFERIMENTO SCT:8432261524581325641 IDENTIFICATIVO SCT:0623000041577398260320403204ITIB RIF. CRO: NROSUPCBI 1117625                                                                   </t>
  </si>
  <si>
    <t xml:space="preserve">COMMISSIONI/SPESECOMMISSIONI SU BONIFICO N. 107580675                                                                       </t>
  </si>
  <si>
    <t>450,00</t>
  </si>
  <si>
    <t xml:space="preserve">DISPOSIZIONE DI PAGAMENTOID10623000041585177260320403204ITIB   1362711525880350145                                                  RI1RESERVATIONS LEONARDO HOTEL R        ONZI - MATTIA                                                      B1NJ7 ASSOCIAZIONE DELLA CR000000107580675 LEONARDO HOTELS (ITALY) S.R.L. V/ORDINE E CONTO DESCR.OPERAZIONESCT:RESERVATIONS LEONARDO HOTEL R ONZI - MATTIA&lt;*&gt; RIFERIMENTO SCT:1362711525880350145 IDENTIFICATIVO SCT:0623000041585177260320403204ITIB RIF. CRO: NROSUPCBI 1146253                                                </t>
  </si>
  <si>
    <t>11/05/2018</t>
  </si>
  <si>
    <t>49.441,69</t>
  </si>
  <si>
    <t xml:space="preserve">IMPOSTE E TASSEF24CBI CODICE SIA B1NJ7 0000013669721006 DELEGA NUMERO: 003750657000000001                                 </t>
  </si>
  <si>
    <t>361,32</t>
  </si>
  <si>
    <t xml:space="preserve">IMPOSTE E TASSEF24CBI CODICE SIA B1NJ7 0000013669721006 DELEGA NUMERO: 003750657000000002                                 </t>
  </si>
  <si>
    <t>25,61</t>
  </si>
  <si>
    <t xml:space="preserve">IMPOSTE E TASSEF24CBI CODICE SIA B1NJ7 0000013669721006 DELEGA NUMERO: 003750657000000003                                 </t>
  </si>
  <si>
    <t>50,94</t>
  </si>
  <si>
    <t xml:space="preserve">IMPOSTE E TASSEF24CBI CODICE SIA B1NJ7 0000013669721006 DELEGA NUMERO: 003750657000000004                                 </t>
  </si>
  <si>
    <t>25,87</t>
  </si>
  <si>
    <t xml:space="preserve">IMPOSTE E TASSEF24CBI CODICE SIA B1NJ7 0000013669721006 DELEGA NUMERO: 003750657000000005                                 </t>
  </si>
  <si>
    <t>27,11</t>
  </si>
  <si>
    <t xml:space="preserve">IMPOSTE E TASSEF24CBI CODICE SIA B1NJ7 0000013669721006 DELEGA NUMERO: 003750657000000006                                 </t>
  </si>
  <si>
    <t>52,63</t>
  </si>
  <si>
    <t xml:space="preserve">IMPOSTE E TASSEF24CBI CODICE SIA B1NJ7 0000013669721006 DELEGA NUMERO: 003750657000000007                                 </t>
  </si>
  <si>
    <t>51,52</t>
  </si>
  <si>
    <t xml:space="preserve">IMPOSTE E TASSEF24CBI CODICE SIA B1NJ7 0000013669721006 DELEGA NUMERO: 003750657000000008                                 </t>
  </si>
  <si>
    <t>40,42</t>
  </si>
  <si>
    <t xml:space="preserve">IMPOSTE E TASSEF24CBI CODICE SIA B1NJ7 0000013669721006 DELEGA NUMERO: 003750657000000009                                 </t>
  </si>
  <si>
    <t xml:space="preserve">IMPOSTE E TASSEF24CBI CODICE SIA B1NJ7 0000013669721006 DELEGA NUMERO: 003750657000000011                                 </t>
  </si>
  <si>
    <t>36,10</t>
  </si>
  <si>
    <t xml:space="preserve">IMPOSTE E TASSEF24CBI CODICE SIA B1NJ7 0000013669721006 DELEGA NUMERO: 003750657000000010                                 </t>
  </si>
  <si>
    <t>551,30</t>
  </si>
  <si>
    <t xml:space="preserve">IMPOSTE E TASSEF24CBI CODICE SIA B1NJ7 0000013669721006 DELEGA NUMERO: 003750657000000012                                 </t>
  </si>
  <si>
    <t>1.126,75</t>
  </si>
  <si>
    <t xml:space="preserve">IMPOSTE E TASSEF24CBI CODICE SIA B1NJ7 0000013669721006 DELEGA NUMERO: 003750657000000013                                 </t>
  </si>
  <si>
    <t>3.993,62</t>
  </si>
  <si>
    <t xml:space="preserve">IMPOSTE E TASSEF24CBI CODICE SIA B1NJ7 0000013669721006 DELEGA NUMERO: 003750657000000014                                 </t>
  </si>
  <si>
    <t>39,61</t>
  </si>
  <si>
    <t xml:space="preserve">IMPOSTE E TASSEF24CBI CODICE SIA B1NJ7 0000013669721006 DELEGA NUMERO: 003750657000000015                                 </t>
  </si>
  <si>
    <t>38,94</t>
  </si>
  <si>
    <t xml:space="preserve">IMPOSTE E TASSEF24CBI CODICE SIA B1NJ7 0000013669721006 DELEGA NUMERO: 003750657000000016                                 </t>
  </si>
  <si>
    <t>53,12</t>
  </si>
  <si>
    <t xml:space="preserve">IMPOSTE E TASSEF24CBI CODICE SIA B1NJ7 0000013669721006 DELEGA NUMERO: 003750657000000017                                 </t>
  </si>
  <si>
    <t>36,31</t>
  </si>
  <si>
    <t xml:space="preserve">IMPOSTE E TASSEF24CBI CODICE SIA B1NJ7 0000013669721006 DELEGA NUMERO: 003750657000000018                                 </t>
  </si>
  <si>
    <t>36,26</t>
  </si>
  <si>
    <t xml:space="preserve">IMPOSTE E TASSEF24CBI CODICE SIA B1NJ7 0000013669721006 DELEGA NUMERO: 003750657000000019                                 </t>
  </si>
  <si>
    <t>60,03</t>
  </si>
  <si>
    <t xml:space="preserve">IMPOSTE E TASSEF24CBI CODICE SIA B1NJ7 0000013669721006 DELEGA NUMERO: 003750657000000021                                 </t>
  </si>
  <si>
    <t>42,64</t>
  </si>
  <si>
    <t xml:space="preserve">IMPOSTE E TASSEF24CBI CODICE SIA B1NJ7 0000013669721006 DELEGA NUMERO: 003750657000000020                                 </t>
  </si>
  <si>
    <t>57,31</t>
  </si>
  <si>
    <t xml:space="preserve">IMPOSTE E TASSEF24CBI CODICE SIA B1NJ7 0000013669721006 DELEGA NUMERO: 003750657000000022                                 </t>
  </si>
  <si>
    <t>27,43</t>
  </si>
  <si>
    <t xml:space="preserve">IMPOSTE E TASSEF24CBI CODICE SIA B1NJ7 0000013669721006 DELEGA NUMERO: 003750657000000024                                 </t>
  </si>
  <si>
    <t>48,45</t>
  </si>
  <si>
    <t xml:space="preserve">IMPOSTE E TASSEF24CBI CODICE SIA B1NJ7 0000013669721006 DELEGA NUMERO: 003750657000000023                                 </t>
  </si>
  <si>
    <t xml:space="preserve">IMPOSTE E TASSEF24CBI CODICE SIA B1NJ7 0000013669721006 DELEGA NUMERO: 003750657000000025                                 </t>
  </si>
  <si>
    <t>40,39</t>
  </si>
  <si>
    <t xml:space="preserve">IMPOSTE E TASSEF24CBI CODICE SIA B1NJ7 0000013669721006 DELEGA NUMERO: 003750657000000026                                 </t>
  </si>
  <si>
    <t xml:space="preserve">IMPOSTE E TASSEF24CBI CODICE SIA B1NJ7 0000013669721006 DELEGA NUMERO: 003750657000000027                                 </t>
  </si>
  <si>
    <t xml:space="preserve">IMPOSTE E TASSEF24CBI CODICE SIA B1NJ7 0000013669721006 DELEGA NUMERO: 003750657000000028                                 </t>
  </si>
  <si>
    <t xml:space="preserve">IMPOSTE E TASSEF24CBI CODICE SIA B1NJ7 0000013669721006 DELEGA NUMERO: 003750657000000029                                 </t>
  </si>
  <si>
    <t xml:space="preserve">IMPOSTE E TASSEF24CBI CODICE SIA B1NJ7 0000013669721006 DELEGA NUMERO: 003750657000000030                                 </t>
  </si>
  <si>
    <t>1.012,45</t>
  </si>
  <si>
    <t xml:space="preserve">IMPOSTE E TASSEF24CBI CODICE SIA B1NJ7 0000013669721006 DELEGA NUMERO: 003750657000000031                                 </t>
  </si>
  <si>
    <t xml:space="preserve">IMPOSTE E TASSEF24CBI CODICE SIA B1NJ7 0000013669721006 DELEGA NUMERO: 003750657000000032                                 </t>
  </si>
  <si>
    <t xml:space="preserve">IMPOSTE E TASSEF24CBI CODICE SIA B1NJ7 0000013669721006 DELEGA NUMERO: 003750657000000033                                 </t>
  </si>
  <si>
    <t xml:space="preserve">COMMISSIONI/SPESECOMMISSIONI SU BONIFICO N. 107698980                                                                       </t>
  </si>
  <si>
    <t>6.795,40</t>
  </si>
  <si>
    <t xml:space="preserve">DISPOSIZIONE DI PAGAMENTOID10623000041617854260320403204ITIB   4753801522072516739                                                  RI1SALDO FT. 55/CV DEL 20/02/201        8                                                                  B1NJ7 ASSOCIAZIONE DELLA CR000000107698980 ELETTROTECNICA MAGLIANA DI CENCI MARIA ANTONIETTA V/ORDINE E CONTO DESCR.OPERAZIONE SCT:SALDO FT. 55/CV DEL 20/02/201 8&lt;*&gt; RIFERIMENTO SCT:4753801522072516739 IDENTIFICATIVO SCT:0623000041617854260320403204ITIB RIF. CRO: NROSUPCBI 1054054                                        </t>
  </si>
  <si>
    <t xml:space="preserve">COMMISSIONI/SPESECOMMISSIONI SU BONIFICO N. 107698982                                                                       </t>
  </si>
  <si>
    <t>97,60</t>
  </si>
  <si>
    <t xml:space="preserve">DISPOSIZIONE DI PAGAMENTOID10623000041617855260320403204ITIB   1143741522073284520                                                  RI1SALDO FT. 08-2018 DEL 07.03.2        018                                                                B1NJ7 ASSOCIAZIONE DELLA CR000000107698982 BURAN SNC DI ANTONIO E REMO E C. V/ORDINE E CONTO DESCR.OPERAZIONE SCT:SALDO FT. 08-2018 DEL 07.03.2 018&lt;*&gt; RIFERIMENTO SCT:1143741522073284520 IDENTIFICATIVO SCT:0623000041617855260320403204ITIB RIF. CRO: NROSUPCBI 1054147                                                       </t>
  </si>
  <si>
    <t xml:space="preserve">COMMISSIONI/SPESECOMMISSIONI SU BONIFICO N. 107698984                                                                       </t>
  </si>
  <si>
    <t>116,30</t>
  </si>
  <si>
    <t xml:space="preserve">DISPOSIZIONE DI PAGAMENTOID10623000041617856260320403204ITIB   3057731522842471614                                                  RI1RIMBORSO SPESE MISSIONE ROMA         DEL 22/03/2018                                                     B1NJ7 ASSOCIAZIONE DELLA CR000000107698984 LUCA BRACCO V/ORDINE E CONTO DESCR.OPERAZIONE SCT:RIMBORSO SPESEMISSIONE ROMA DEL 22/03/2018&lt;*&gt; RIFERIMENTO SCT:3057731522842471614 IDENTIFICATIVO SCT:0623000041617856260320403204ITIB RIF. CRO: NROSUPCBI 1069769                                                                   </t>
  </si>
  <si>
    <t xml:space="preserve">DISPOSIZIONE DI PAGAMENTOID1ND                                 4346831522921960900                                                  RI1GIROCONTO RIMBORSO SPESE DOLO        MITI ENERGIA SPA                                                   B1NJ7 ASSOCIAZIONE DELLA CR000000107698986 GIRO A CONTO 999/0306911/94 ASSOCIAZIONE DELLA CROCE ROSSA ITALIANA - SR REGIONALE FRI V/ORDINE E CONTO DESCR.OPERAZIONE SCT:GIROCONTO RIMBORSO SPESE DOLO MITI ENERGIA SPA&lt;*&gt; RIFERIMENTO SCT:4346831522921960900 IDENTIFICATIVO SCT: RIF. CRO: NROSUPCBI 1072136                    </t>
  </si>
  <si>
    <t xml:space="preserve">COMMISSIONI/SPESECOMMISSIONI SU BONIFICO N. 107698988                                                                       </t>
  </si>
  <si>
    <t>85,15</t>
  </si>
  <si>
    <t xml:space="preserve">DISPOSIZIONE DI PAGAMENTOID10623000041617858260320403204ITIB   3110501523452513586                                                  RI1RIMBORSO SPESE MADRID DEL 13/        02 -15/02                                                          B1NJ7 ASSOCIAZIONE DELLA CR000000107698988 STACCHIOLA GABRIELE V/ORDINE E CONTO DESCR.OPERAZIONE SCT:RIMBORSO SPESE MADRID DEL 13/ 02 -15/02&lt;*&gt; RIFERIMENTO SCT:3110501523452513586 IDENTIFICATIVO SCT:0623000041617858260320403204ITIB RIF. CRO: NROSUPCBI 1088069                                                              </t>
  </si>
  <si>
    <t xml:space="preserve">COMMISSIONI/SPESECOMMISSIONI SU BONIFICO N. 107698990                                                                       </t>
  </si>
  <si>
    <t>212,28</t>
  </si>
  <si>
    <t>DISPOSIZIONE DI PAGAMENTOID10623000041617859260320403204ITIB   7493531523531852642                                                  RI1RIMBORSO ANTICIPAZIONE COSTI         DI HOSTING PER SITO FRANCESCOROCCA.EU PER VS CONTO         PARI A 2RI212,28.                                                                                                  B1NJ7 ASSOCIAZIONE DELLA CR000000107698990 MANDALARI MAURO V/ORDINE E CONTO DESCR.OPERAZIONE SCT:RIMBORSO ANTICIPAZIONE COSTI DI HOSTING PER SITO FRANCESCOROCCA.EU PER VS CONTO PARI A 212,28.&lt;*&gt; RIFERIMENTO SCT:749</t>
  </si>
  <si>
    <t>1.925,50</t>
  </si>
  <si>
    <t xml:space="preserve">DISPOSIZIONE DI PAGAMENTOID1ND                                 7049331523698543362                                                  RI1RIMBORSO CORSI FULL D ACCORDO         CRI - FIGC                                                        B1NJ7 ASSOCIAZIONE DELLA CR000000107698992 GIRO A CONTO 999/0306901/84 ASSOCIAZIONE DELLA CROCE ROSSA ITALIANA - SR REGIONALE SIC V/ORDINE E CONTO DESCR.OPERAZIONE SCT:RIMBORSO CORSI FULL D ACCORDO CRI - FIGC&lt;*&gt; RIFERIMENTO SCT:7049331523698543362 IDENTIFICATIVO SCT: RIF. CRO: NROSUPCBI 1095498                          </t>
  </si>
  <si>
    <t>1.037,50</t>
  </si>
  <si>
    <t xml:space="preserve">DISPOSIZIONE DI PAGAMENTOID1ND                                 0469821523699117612                                                  RI1RIMBORSO CORSI FULL D ACCORDO         CRI - FIGC                                                        B1NJ7 ASSOCIAZIONE DELLA CR000000107698994 GIRO A CONTO 999/0306895/78 ASSOCIAZIONE DELLA CROCE ROSSA ITALIANA - SR REGIONALE UMB V/ORDINE E CONTO DESCR.OPERAZIONE SCT:RIMBORSO CORSI FULL D ACCORDO CRI - FIGC&lt;*&gt; RIFERIMENTO SCT:0469821523699117612 IDENTIFICATIVO SCT: RIF. CRO: NROSUPCBI 1095499                          </t>
  </si>
  <si>
    <t xml:space="preserve">DISPOSIZIONE DI PAGAMENTOID1ND                                 1327811523701557815                                                  RI1GIROCONTO PER RIMBORSO DOLOMI        TI ENERGIA SPA                                                     B1NJ7 ASSOCIAZIONE DELLA CR000000107698996 GIRO A CONTO 999/0306911/94 ASSOCIAZIONE DELLA CROCE ROSSA ITALIANA - SR REGIONALE FRI V/ORDINE E CONTO DESCR.OPERAZIONE SCT:GIROCONTO PER RIMBORSO DOLOMI TI ENERGIA SPA&lt;*&gt; RIFERIMENTO SCT:1327811523701557815 IDENTIFICATIVO SCT: RIF. CRO: NROSUPCBI 1095513                      </t>
  </si>
  <si>
    <t xml:space="preserve">COMMISSIONI/SPESECOMMISSIONI SU BONIFICO N. 107698998                                                                       </t>
  </si>
  <si>
    <t>24,40</t>
  </si>
  <si>
    <t xml:space="preserve">DISPOSIZIONE DI PAGAMENTOID10623000041617863260320403204ITIB   1713321523714164925                                                  RI1SALDO FT. 59090 DEL 22.11.201        7                                                                  B1NJ7 ASSOCIAZIONE DELLA CR000000107698998 FIERA MILANO S.P.A. V/ORDINE E CONTO DESCR.OPERAZIONE SCT:SALDO FT. 59090 DEL 22.11.201 7&lt;*&gt; RIFERIMENTO SCT:1713321523714164925 IDENTIFICATIVO SCT:0623000041617863260320403204ITIB RIF. CRO: NROSUPCBI 1095527                                                                      </t>
  </si>
  <si>
    <t xml:space="preserve">COMMISSIONI/SPESECOMMISSIONI SU BONIFICO N. 107699000                                                                       </t>
  </si>
  <si>
    <t>15.961,70</t>
  </si>
  <si>
    <t xml:space="preserve">DISPOSIZIONE DI PAGAMENTOB1NJ7 ASSOCIAZIONE DELLA CR000000107699000 BENEF. DIVERSI V/ORDINE E CONTO RIF. CRO: NROSUPCBI 1097427     </t>
  </si>
  <si>
    <t xml:space="preserve">COMMISSIONI/SPESECOMMISSIONI SU BONIFICO N. 107699003                                                                       </t>
  </si>
  <si>
    <t>155,00</t>
  </si>
  <si>
    <t xml:space="preserve">DISPOSIZIONE DI PAGAMENTOID10623000041617866260320403204ITIB   6852841523884515340                                                  RI1SALDO FT 20/18 DEL 26.03.2018                                                                           B1NJ7 ASSOCIAZIONE DELLA CR000000107699003 TECNO C DI CLAUDIO DI FRANCO V/ORDINE E CONTO DESCR.OPERAZIONE SCT:SALDO FT 20/18 DEL 26.03.2018 &lt;*&gt; RIFERIMENTO SCT:6852841523884515340 IDENTIFICATIVO SCT:0623000041617866260320403204ITIB RIF. CRO: NROSUPCBI 1098395                                                              </t>
  </si>
  <si>
    <t xml:space="preserve">COMMISSIONI/SPESECOMMISSIONI SU BONIFICO N. 107699005                                                                       </t>
  </si>
  <si>
    <t>2.898,88</t>
  </si>
  <si>
    <t xml:space="preserve">DISPOSIZIONE DI PAGAMENTOID10623000041617867260320403204ITIB   7504061523977758983                                                  RI1RIMBORSO SPESE SUMMER SCHOOLD        EL 21-22/10/2017                                                   B1NJ7 ASSOCIAZIONE DELLA CR000000107699005 CROCE ROSSA ITALIANA COMITATO PROVINCIALE DI TRENTO V/ORDINE E CONTO DESCR.OPERAZIONE SCT:RIMBORSO SPESE SUMMER SCHOOLD EL 21-22/10/2017&lt;*&gt; RIFERIMENTO SCT:7504061523977758983 IDENTIFICATIVO SCT:0623000041617867260320403204ITIB RIF. CRO: NROSUPCBI 1102943                       </t>
  </si>
  <si>
    <t xml:space="preserve">COMMISSIONI/SPESECOMMISSIONI SU BONIFICO N. 107699007                                                                       </t>
  </si>
  <si>
    <t>221,03</t>
  </si>
  <si>
    <t xml:space="preserve">DISPOSIZIONE DI PAGAMENTOID10623000041617868260320403204ITIB   4988671524120840620                                                  RI1RIMBORSO NOTA SPESE DEL 20.10        .2017                                                              B1NJ7 ASSOCIAZIONE DELLA CR000000107699007 BAGATTIN RICCARDO V/ORDINE E CONTO DESCR.OPERAZIONE SCT:RIMBORSONOTA SPESE DEL 20.10 .2017&lt;*&gt; RIFERIMENTO SCT:4988671524120840620 IDENTIFICATIVO SCT:0623000041617868260320403204ITIB RIF. CRO: NROSUPCBI 1106118                                                                     </t>
  </si>
  <si>
    <t xml:space="preserve">COMMISSIONI/SPESECOMMISSIONI SU BONIFICO N. 107699009                                                                       </t>
  </si>
  <si>
    <t>976,00</t>
  </si>
  <si>
    <t xml:space="preserve">DISPOSIZIONE DI PAGAMENTOID10623000041617869260320403204ITIB   8384471524121388838                                                  RI1SALDO FATTURA V040/1837/2017/        2                                                                  B1NJ7 ASSOCIAZIONE DELLA CR000000107699009 GHIDINI ROK SRL V/ORDINE E CONTO DESCR.OPERAZIONE SCT:SALDO FATTURA V040/1837/2017/ 2&lt;*&gt; RIFERIMENTO SCT:8384471524121388838 IDENTIFICATIVO SCT:0623000041617869260320403204ITIB RIF. CRO: NROSUPCBI 1106123                                                                          </t>
  </si>
  <si>
    <t xml:space="preserve">COMMISSIONI/SPESECOMMISSIONI SU BONIFICO N. 107699011                                                                       </t>
  </si>
  <si>
    <t xml:space="preserve">DISPOSIZIONE DI PAGAMENTOID10623000041617870ZL0320403204ITIB   9638661524316065951                                                  RI1RIMBORSO SPESE TAXI ROMA DEL         01.03.2018                                                         B1NJ7 ASSOCIAZIONE DELLA CR000000107699011 GOLLER EMILIE V/ORDINE E CONTO DESCR.OPERAZIONE SCT:RIMBORSO SPESE TAXI ROMA DEL 01.03.2018&lt;*&gt; RIFERIMENTO SCT:9638661524316065951 IDENTIFICATIVO SCT:0623000041617870ZL0320403204ITIB RIF. CRO: NROSUPCBI 1112131                                                                    </t>
  </si>
  <si>
    <t xml:space="preserve">COMMISSIONI/SPESECOMMISSIONI SU BONIFICO N. 107699013                                                                       </t>
  </si>
  <si>
    <t>1.609,34</t>
  </si>
  <si>
    <t xml:space="preserve">DISPOSIZIONE DI PAGAMENTOID10623000041617871260320403204ITIB   7431441524496991950                                                  RI1SALDO FT 2913169441                                                                                     B1NJ7 ASSOCIAZIONE DELLA CR000000107699013 ENEL ENERGIA SPA V/ORDINE E CONTO DESCR.OPERAZIONE SCT:SALDO FT 2913169441&lt;*&gt; RIFERIMENTO SCT:7431441524496991950 IDENTIFICATIVO SCT:0623000041617871260320403204ITIB RIF. CRO: NROSUPCBI 1114970                                                                                     </t>
  </si>
  <si>
    <t>2.350,00</t>
  </si>
  <si>
    <t xml:space="preserve">DISPOSIZIONE DI PAGAMENTOID1ND                                 5778231524574855875                                                  RI1GIROCONTO PER CORSI DI FORMAZ        IONE FIGC                                                          B1NJ7 ASSOCIAZIONE DELLA CR000000107699015 GIRO A CONTO 999/0306905/88 ASSOCIAZIONE DELLA CROCE ROSSA ITALIANA - SR REGIONALE LAZ V/ORDINE E CONTO DESCR.OPERAZIONE SCT:GIROCONTO PER CORSI DI FORMAZ IONE FIGC&lt;*&gt; RIFERIMENTO SCT:5778231524574855875 IDENTIFICATIVO SCT: RIF. CRO: NROSUPCBI 1117054                           </t>
  </si>
  <si>
    <t xml:space="preserve">COMMISSIONI/SPESECOMMISSIONI SU BONIFICO N. 107699017                                                                       </t>
  </si>
  <si>
    <t>2.400,00</t>
  </si>
  <si>
    <t xml:space="preserve">DISPOSIZIONE DI PAGAMENTOB1NJ7 ASSOCIAZIONE DELLA CR000000107699017 BENEF. DIVERSI V/ORDINE E CONTO RIF. CRO: NROSUPCBI 1117533     </t>
  </si>
  <si>
    <t xml:space="preserve">COMMISSIONI/SPESECOMMISSIONI SU BONIFICO N. 107699020                                                                       </t>
  </si>
  <si>
    <t>66,20</t>
  </si>
  <si>
    <t xml:space="preserve">DISPOSIZIONE DI PAGAMENTOID10623000041617875260320403204ITIB   5020511524733510598                                                  RI1SALDO RIMBORSO SPESE STATI GE        NERALI GIOVENTU  2017                                              B1NJ7 ASSOCIAZIONE DELLA CR000000107699020 LORUSSO LUIGI V/ORDINE E CONTO DESCR.OPERAZIONE SCT:SALDO RIMBORSO SPESE STATI GE NERALI GIOVENTU 2017&lt;*&gt; RIFERIMENTO SCT:5020511524733510598 IDENTIFICATIVO SCT:0623000041617875260320403204ITIB RIF. CRO: NROSUPCBI 1119072                                                         </t>
  </si>
  <si>
    <t xml:space="preserve">COMMISSIONI/SPESECOMMISSIONI SU BONIFICO N. 107699028                                                                       </t>
  </si>
  <si>
    <t>94,22</t>
  </si>
  <si>
    <t xml:space="preserve">DISPOSIZIONE DI PAGAMENTOID10623000041617879260320403204ITIB   9102661525244271280                                                  RI1SALDO FT 8P00080519-8P0007852        8                                                                  B1NJ7 ASSOCIAZIONE DELLA CR000000107699028 TIM S.P.A. V/ORDINE E CONTO DESCR.OPERAZIONE SCT:SALDO FT 8P00080519-8P0007852 8&lt;*&gt; RIFERIMENTO SCT:9102661525244271280 IDENTIFICATIVO SCT:0623000041617879260320403204ITIB RIF. CRO: NROSUPCBI 1126514                                                                               </t>
  </si>
  <si>
    <t xml:space="preserve">COMMISSIONI/SPESECOMMISSIONI SU BONIFICO N. 107699032                                                                       </t>
  </si>
  <si>
    <t>4.977,03</t>
  </si>
  <si>
    <t xml:space="preserve">DISPOSIZIONE DI PAGAMENTOID10623000041617881260320403204ITIB   3395491525328653204                                                  RI1SALDO FATTURA 02/18 CIG Z3722        3F5BE                                                              B1NJ7 ASSOCIAZIONE DELLA CR000000107699032 RADUNO S.R.L. V/ORDINE E CONTO DESCR.OPERAZIONE SCT:SALDO FATTURA 02/18 CIG Z3722 3F5BE&lt;*&gt; RIFERIMENTO SCT:3395491525328653204 IDENTIFICATIVO SCT:0623000041617881260320403204ITIB RIF. CRO: NROSUPCBI 1129354                                                                        </t>
  </si>
  <si>
    <t xml:space="preserve">COMMISSIONI/SPESECOMMISSIONI SU BONIFICO N. 107699040                                                                       </t>
  </si>
  <si>
    <t>89,90</t>
  </si>
  <si>
    <t xml:space="preserve">DISPOSIZIONE DI PAGAMENTOID10623000041617885260320403204ITIB   9816811525424226772                                                  RI1RIMBORSO SPESE MISSIONE MILAN        O 23.04.2018                                                       B1NJ7 ASSOCIAZIONE DELLA CR000000107699040 ROCCA FRANCESCO V/ORDINE E CONTO DESCR.OPERAZIONE SCT:RIMBORSO SPESE MISSIONE MILAN O 23.04.2018&lt;*&gt; RIFERIMENTO SCT:9816811525424226772 IDENTIFICATIVO SCT:0623000041617885260320403204ITIB RIF. CRO: NROSUPCBI 1132961                                                               </t>
  </si>
  <si>
    <t xml:space="preserve">COMMISSIONI/SPESECOMMISSIONI SU BONIFICO N. 107699042                                                                       </t>
  </si>
  <si>
    <t>1.350,00</t>
  </si>
  <si>
    <t xml:space="preserve">DISPOSIZIONE DI PAGAMENTOB1NJ7 ASSOCIAZIONE DELLA CR000000107699042 BENEF. DIVERSI V/ORDINE E CONTO RIF. CRO: NROSUPCBI 1135742     </t>
  </si>
  <si>
    <t xml:space="preserve">COMMISSIONI/SPESECOMMISSIONI SU BONIFICO N. 107699046                                                                       </t>
  </si>
  <si>
    <t>64,30</t>
  </si>
  <si>
    <t xml:space="preserve">DISPOSIZIONE DI PAGAMENTOID10623000041617889260320403204ITIB   5315271525520900140                                                  RI1RIMBORSO SPESE YOUTH COMMUNIC        ATION 2018                                                         B1NJ7 ASSOCIAZIONE DELLA CR000000107699046 DI FRANCESCO MARCO V/ORDINE E CONTO DESCR.OPERAZIONE SCT:RIMBORSO SPESE YOUTH COMMUNIC ATION 2018&lt;*&gt; RIFERIMENTO SCT:5315271525520900140 IDENTIFICATIVO SCT:0623000041617889260320403204ITIB RIF. CRO: NROSUPCBI 1135759                                                              </t>
  </si>
  <si>
    <t xml:space="preserve">COMMISSIONI/SPESECOMMISSIONI SU BONIFICO N. 107699050                                                                       </t>
  </si>
  <si>
    <t>703,57</t>
  </si>
  <si>
    <t xml:space="preserve">DISPOSIZIONE DI PAGAMENTOID10623000041617891260320403204ITIB   7799061525688960635                                                  RI1SALDO FT N. 59/18                                                                                       B1NJ7 ASSOCIAZIONE DELLA CR000000107699050 CISEM SRL V/ORDINE E CONTO DESCR.OPERAZIONE SCT:SALDO FT N. 59/18&lt;*&gt; RIFERIMENTO SCT:7799061525688960635 IDENTIFICATIVO SCT:0623000041617891260320403204ITIB RIF. CRO: NROSUPCBI 1137524                                                                                              </t>
  </si>
  <si>
    <t xml:space="preserve">COMMISSIONI/SPESECOMMISSIONI SU BONIFICO N. 107699061                                                                       </t>
  </si>
  <si>
    <t>576,00</t>
  </si>
  <si>
    <t xml:space="preserve">DISPOSIZIONE DI PAGAMENTOID10623000041617900260320403204ITIB   2358901525701391776                                                  RI1RIMBORSO SPESE MISSIONE GINEV        RA                                                                 B1NJ7 ASSOCIAZIONE DELLA CR000000107699061 ADRIANO IARIA V/ORDINE E CONTO DESCR.OPERAZIONE SCT:RIMBORSO SPESE MISSIONE GINEV RA&lt;*&gt; RIFERIMENTO SCT:2358901525701391776 IDENTIFICATIVO SCT:0623000041617900260320403204ITIB RIF. CRO: NROSUPCBI 1138417                                                                           </t>
  </si>
  <si>
    <t xml:space="preserve">COMMISSIONI/SPESECOMMISSIONI SU BONIFICO N. 107699083                                                                       </t>
  </si>
  <si>
    <t>350,00</t>
  </si>
  <si>
    <t xml:space="preserve">DISPOSIZIONE DI PAGAMENTOID10623000041617919ZL0320403204ITIB   3618811525707847990                                                  RI1YABC TRAINING LAURA LEARDINI          ITALIAN RED CROSS                                                 B1NJ7 ASSOCIAZIONE DELLA CR000000107699083 BULGARIAN RED CROSS V/ORDINE E CONTO DESCR.OPERAZIONE SCT:YABC TRAINING LAURA LEARDINI ITALIAN RED CROSS&lt;*&gt; RIFERIMENTO SCT:3618811525707847990 IDENTIFICATIVO SCT:0623000041617919ZL0320403204ITIB RIF. CRO: NROSUPCBI 1139210                                                       </t>
  </si>
  <si>
    <t xml:space="preserve">COMMISSIONI/SPESECOMMISSIONI SU BONIFICO N. 107699473                                                                       </t>
  </si>
  <si>
    <t>1.192,03</t>
  </si>
  <si>
    <t xml:space="preserve">DISPOSIZIONE DI PAGAMENTOID10623000041618213260320403204ITIB   7227991525865876285                                                  RI1SALDO FT 1/02 E 2/02 DEL 15.1        2.2017                                                             B1NJ7 ASSOCIAZIONE DELLA CR000000107699473 QUARTIGLIA FOOD SERVICE S.P.A. V/ORDINE E CONTO DESCR.OPERAZIONESCT:SALDO FT 1/02 E 2/02 DEL 15.1 2.2017&lt;*&gt; RIFERIMENTO SCT:7227991525865876285 IDENTIFICATIVO SCT:0623000041618213260320403204ITIB RIF. CRO: NROSUPCBI 1145158                                                       </t>
  </si>
  <si>
    <t xml:space="preserve">COMMISSIONI/SPESECOMMISSIONI SU BONIFICO N. 107699129                                                                       </t>
  </si>
  <si>
    <t>9.150,00</t>
  </si>
  <si>
    <t xml:space="preserve">DISPOSIZIONE DI PAGAMENTOID10623000041617955260320403204ITIB   1757961525784488246                                                  RI1SALDO ESTRATTO CONTO N.513/00                                                                           B1NJ7 ASSOCIAZIONE DELLA CR000000107699129 CR SERVIZI S.R.L. V/ORDINE E CONTO DESCR.OPERAZIONE SCT:SALDO ESTRATTO CONTO N.513/00 &lt;*&gt; RIFERIMENTO SCT:1757961525784488246 IDENTIFICATIVO SCT:0623000041617955260320403204ITIB RIF. CRO: NROSUPCBI 1141955                                                                         </t>
  </si>
  <si>
    <t xml:space="preserve">COMMISSIONI/SPESECOMMISSIONI SU BONIFICO N. 107699475                                                                       </t>
  </si>
  <si>
    <t>4.789,54</t>
  </si>
  <si>
    <t xml:space="preserve">DISPOSIZIONE DI PAGAMENTOID10623000041618214260320403204ITIB   9664501525866112613                                                  RI1SALDO BOLLETTA N. 41180309156        6                                                                  B1NJ7 ASSOCIAZIONE DELLA CR000000107699475 HERA SPA V/ORDINE E CONTO DESCR.OPERAZIONE SCT:SALDO BOLLETTA N.41180309156 6&lt;*&gt; RIFERIMENTO SCT:9664501525866112613 IDENTIFICATIVO SCT:0623000041618214260320403204ITIB RIF. CRO: NROSUPCBI 1145163                                                                                  </t>
  </si>
  <si>
    <t xml:space="preserve">COMMISSIONI/SPESECOMMISSIONI SU BONIFICO N. 107703907                                                                       </t>
  </si>
  <si>
    <t xml:space="preserve">DISPOSIZIONE DI PAGAMENTOID10623000041621601ZL0320403204ITIB   3341351525945474579                                                  B1NJ7 ASSOCIAZIONE DELLA CR000000107703907 INTERNATIONAL FEDERATION OF RED CROSS AND RED CRESCENT SOC V/ORDINE E CONTO DESCR.OPERAZIONE SCT:PLEDGE M1704074 - MIGRATION&lt;* &gt; RIFERIMENTO SCT:3341351525945474579 IDENTIFICATIVO SCT:0623000041621601ZL0320403204ITIB RIF. CRO: NROSUPCBI 1148057                                  </t>
  </si>
  <si>
    <t xml:space="preserve">COMMISSIONI/SPESECOMMISSIONI SU BONIFICO N. 107714877                                                                       </t>
  </si>
  <si>
    <t>120,78</t>
  </si>
  <si>
    <t xml:space="preserve">DISPOSIZIONE DI PAGAMENTOID10623000041626756260320403204ITIB   0646671524067805289                                                  RI1CIG ZOD232B8EA ORDINE 14376/U         DEL 16/04/18                                                      B1NJ7 ASSOCIAZIONE DELLA CR000000107714877 APPLE RETAIL ITALIA S.R.L. V/ORDINE E CONTO DESCR.OPERAZIONE SCT:CIG ZOD232B8EA ORDINE 14376/U DEL 16/04/18&lt;*&gt; RIFERIMENTO SCT:0646671524067805289 IDENTIFICATIVO SCT:0623000041626756260320403204ITIB RIF. CRO: NROSUPCBI 1105827                                                    </t>
  </si>
  <si>
    <t xml:space="preserve">COMMISSIONI/SPESECOMMISSIONI SU BONIFICO N. 107714879                                                                       </t>
  </si>
  <si>
    <t>505,08</t>
  </si>
  <si>
    <t xml:space="preserve">DISPOSIZIONE DI PAGAMENTOID10623000041626757260320403204ITIB   2863751524724460442                                                  B1NJ7 ASSOCIAZIONE DELLA CR000000107714879 DGS GRAFICA V/ORDINE E CONTO DESCR.OPERAZIONE SCT:SALDO FT 88/B DEL 18/11/2017&lt; *&gt; RIFERIMENTO SCT:2863751524724460442 IDENTIFICATIVO SCT:0623000041626757260320403204ITIB  RIF. CRO: NROSUPCBI 1118355                                                                               </t>
  </si>
  <si>
    <t xml:space="preserve">COMMISSIONI/SPESECOMMISSIONI SU BONIFICO N. 107714907                                                                       </t>
  </si>
  <si>
    <t xml:space="preserve">DISPOSIZIONE DI PAGAMENTOID10623000041626777260320403204ITIB   6303781523885746168                                                  RI1CESSIONE DEL QUINTO FABRIZIO         DE SIMONE MESE DI APRILE 2018                                      B1NJ7 ASSOCIAZIONE DELLA CR000000107714907 FIDES S.P.A. V/ORDINE E CONTO DESCR.OPERAZIONE SCT:CESSIONE DEL QUINTO FABRIZIO DE SIMONE MESE DI APRILE 2018&lt;*&gt; RIFERIMENTO SCT:6303781523885746168 IDENTIFICATIVO SCT:0623000041626777260320403204ITIB RIF. CRO: NROSUPCBI 2018050813331613245098                                   </t>
  </si>
  <si>
    <t xml:space="preserve">COMMISSIONI/SPESECOMMISSIONI SU BONIFICO N. 107714909                                                                       </t>
  </si>
  <si>
    <t xml:space="preserve">DISPOSIZIONE DI PAGAMENTOID10623000041626778260320403204ITIB   8252771523882728371                                                  RI1CESSIONE DEL QUINTO CARBONE M        ICHELE MESE DI APRILE 2018                                         B1NJ7 ASSOCIAZIONE DELLA CR000000107714909 CREDEM S.P.A. V/ORDINE E CONTO DESCR.OPERAZIONE SCT:CESSIONE DELQUINTO CARBONE M ICHELE MESE DI APRILE 2018&lt;*&gt; RIFERIMENTO SCT:8252771523882728371 IDENTIFICATIVO SCT:0623000041626778260320403204ITIB RIF. CRO: NROSUPCBI 2018050813351068927209                                     </t>
  </si>
  <si>
    <t>263.192,81</t>
  </si>
  <si>
    <t>GIROCONTO/BONIFICOID10623000041619978260320403204ITIB   8991021525942411692                                                  RI1GIROCONTO COSTI DEL PERSONALE GENNAIO - APRILE 2018                                                     YY2                                                  IT43D0623003204000030631580                           YYY10052018                ASSOCIAZIONE DELLA CROCE ROSSA ITALI NA                                         ORD:ASSOCIAZIONE DELLA CROCE ROSSA ITALI NA DT.ORD:100518 DESCR.OPERAZIONE SCT:GIROCONTO COSTI DEL PERSONAL</t>
  </si>
  <si>
    <t>14/05/2018</t>
  </si>
  <si>
    <t xml:space="preserve">PRELIEVO NOSTRO SPORTELLO AUTOM.PREL. CON CARTA 02721988 DEL 14/05/18 ORE 14.29 CR DIT AGRICOLE CARIPARMA -SPORT. 7508 AG. DI ROMA 4       </t>
  </si>
  <si>
    <t xml:space="preserve">COMMISSIONI/SPESECOMMISSIONI SU BONIFICO N. 107836379                                                                       </t>
  </si>
  <si>
    <t>2.041,00</t>
  </si>
  <si>
    <t xml:space="preserve">DISPOSIZIONE DI PAGAMENTOID10623000041677386260320403204ITIB   6159661525971180532                                                  RI1PROFORMA 3 DEL 10/05/2018 EVE        NTO CROCE ROSSA                                                    B1NJ7 ASSOCIAZIONE DELLA CR000000107836379 S.A.R.E.M. S.R.L. V/ORDINE E CONTO DESCR.OPERAZIONE SCT:PROFORMA3 DEL 10/05/2018 EVE NTO CROCE ROSSA&lt;*&gt; RIFERIMENTO SCT:6159661525971180532 IDENTIFICATIVO SCT:0623000041677386260320403204ITIB RIF. CRO: NROSUPCBI 1150130                                                           </t>
  </si>
  <si>
    <t xml:space="preserve">COMMISSIONI/SPESECOMMISSIONI SU BONIFICO N. 107849030                                                                       </t>
  </si>
  <si>
    <t>1.800,00</t>
  </si>
  <si>
    <t xml:space="preserve">DISPOSIZIONE DI PAGAMENTOID10623000041685127260320403204ITIB   5181791524127823949                                                  RI1SALDO FT 828/2018 CIG Z91231A        1C3                                                                B1NJ7 ASSOCIAZIONE DELLA CR000000107849030 DE VINCENTIS MARIO V/ORDINE E CONTO DESCR.OPERAZIONE SCT:SALDO FT 828/2018 CIG Z91231A 1C3&lt;*&gt; RIFERIMENTO SCT:5181791524127823949 IDENTIFICATIVO SCT:0623000041685127260320403204ITIB RIF. CRO: NROSUPCBI 1106766                                                                     </t>
  </si>
  <si>
    <t xml:space="preserve">GIROCONTO/BONIFICOID10843000935916308485146051460IT     ND                                                                   RI1COMITATO CRI LOMAZZO FRANCHIGIA RCA 1.7.17 - 31.12.17                                                   YY2                                                  IT40X0843051460000000211926                           YYY                        CROCE ROSSA ITALIANA COMITATO                                                   ORD:CROCE ROSSA ITALIANA COMITATO DT.ORD:000000 DESCR.OPERAZIONE SCT:COMITATO CRI LOMAZZO FRANCHIGIA RCA 1 </t>
  </si>
  <si>
    <t>16/05/2018</t>
  </si>
  <si>
    <t>4.164,18</t>
  </si>
  <si>
    <t xml:space="preserve">0959BIM97115  BEN. 1/FED. INT. DESZZ3OC. CROIX ROUGE 2/CASE POSTALE 2600               3/CH/GENEVE  CAUS. INVOICE N. 00/SRI 16281  DI. CHF 4 OP.ESTERO 14/05/2018 NUM.10043 DISPOSIZIONE DI BONIFICO RIF. 00959BIM97115 BEN. 1/FED. INT. DES SOC. CROIX ROUGE 2/CASE POSTALE 2600 3/CH/GENEVE CAUS. INVOICE N. 00/SRI 16281 DI. CHF 4.949,47 COMM.INT EUR 6,24 COMEDA DISTINTA BANK LINK B1NJ7062 290289 DEL 2018/05/10 SPESE EUR 1,00 CAMBIO APPL. 1,190653                  </t>
  </si>
  <si>
    <t>6.216,03</t>
  </si>
  <si>
    <t xml:space="preserve">0959BIM97116  BEN. 1/FED. INT. DESZZ3OC. CROIX ROUGE 2/CASE POSTALE 2600               3/CH/GENEVE  CAUS. INVOICE N. 00/SRI 16384  DI. CHF 7 OP.ESTERO 14/05/2018 NUM.10076 DISPOSIZIONE DI BONIFICO RIF. 00959BIM97116 BEN. 1/FED. INT. DES SOC. CROIX ROUGE 2/CASE POSTALE 2600 3/CH/GENEVE CAUS. INVOICE N. 00/SRI 16384 DI. CHF 7.389,39 COMM.INT EUR 9,31 COMEDA DISTINTA BANK LINK B1NJ7062 100317 DEL 2018/05/10 SPESE EUR 1,00 CAMBIO APPL. 1,190738                  </t>
  </si>
  <si>
    <t>15/05/2018</t>
  </si>
  <si>
    <t>60.491,67</t>
  </si>
  <si>
    <t xml:space="preserve">PAG. PER UTILIZZO CARTE CREDITOSDD A : NEXI S.P.A. CORSO SEMPIONE, 55 ADDEBITO SPESE CARTA DI CREDITO ESTRATTO CONTO DEL : 30/04 /2 018 ADDEBITO SDD NUMERO 8843288328                                                                               </t>
  </si>
  <si>
    <t>15.963,87</t>
  </si>
  <si>
    <t xml:space="preserve">PAG. PER UTILIZZO CARTE CREDITOSDD A : NEXI S.P.A. CORSO SEMPIONE, 55 ADDEBITO SPESE CARTA DI CREDITO ESTRATTO CONTO DEL : 30/04 /2 018 ADDEBITO SDD NUMERO 8843290561                                                                               </t>
  </si>
  <si>
    <t>GIROCONTO/BONIFICOID10623080475013507489999957908IT     FRANCHIGIA CRI MEDESANO                                              RI1COMITATO CRI DI MEDESANO FRAN        CHIGIA RCA 01/07/2016 - 31/12/2017                                 YY2                                                  IT23F0623065790000035740218                           YYY                        CROCE ROSSA ITALIANA COMITATO LOCALE DI M                                       ORD:CROCE ROSSA ITALIANA COMITATO LOCALE DI MEDESANO DT.ORD:150518 DESCR.OPERAZIONE SCT:COMITATO CRI DI MED</t>
  </si>
  <si>
    <t>17.831,26</t>
  </si>
  <si>
    <t xml:space="preserve">IMPOSTE E TASSEF24CBI CODICE SIA B1NJ7 0000013669721006 DELEGA NUMERO: 003755976000000001                                 </t>
  </si>
  <si>
    <t xml:space="preserve">COMMISSIONI/SPESECOMMISSIONI SU BONIFICO N. 108148638                                                                       </t>
  </si>
  <si>
    <t>15.860,00</t>
  </si>
  <si>
    <t xml:space="preserve">DISPOSIZIONE DI PAGAMENTOID10623000041823021260320403204ITIB   7053651525699429276                                                  RI1UO: 068.000 N.21796 DEL 01/12        /2017 FT. 12                                                       B1NJ7 ASSOCIAZIONE DELLA CR000000108148638 CNR INCASSI E PAGAMENTI GIORNALIERI V/ORDINE E CONTO DESCR.OPERAZIONE SCT:UO: 068.000 N.21796 DEL 01/12 /2017 FT. 12&lt;*&gt; RIFERIMENTO SCT:7053651525699429276 IDENTIFICATIVO SCT:0623000041823021260320403204ITIB RIF. CRO: NROSUPCBI 1138288                                           </t>
  </si>
  <si>
    <t xml:space="preserve">COMMISSIONI/SPESECOMMISSIONI SU BONIFICO N. 108148805                                                                       </t>
  </si>
  <si>
    <t>405,00</t>
  </si>
  <si>
    <t xml:space="preserve">DISPOSIZIONE DI PAGAMENTOID10623000041823145260320403204ITIB   5490041526310966522                                                  RI1ACCONTO 30 PER 100 PRENOTAZIO        NE 7-25 GIUGNO 2018                                                B1NJ7 ASSOCIAZIONE DELLA CR000000108148805 FORESTERIA LOMBARDA CORTE DELLE ROSE DI GRAZIOLI ILARIA V/ORDINEE CONTO DESCR.OPERAZIONE SCT:ACCONTO 30 PER 100 PRENOTAZIO NE 7-25 GIUGNO 2018&lt;*&gt; RIFERIMENTO SCT:5490041526310966522 IDENTIFICATIVO SCT:0623000041823145260320403204ITIB RIF. CRO: NROSUPCBI 1157655                 </t>
  </si>
  <si>
    <t xml:space="preserve">COMMISSIONI/SPESECOMMISSIONI SU BONIFICO N. 108148807                                                                       </t>
  </si>
  <si>
    <t>7.328,00</t>
  </si>
  <si>
    <t xml:space="preserve">DISPOSIZIONE DI PAGAMENTOID10623000041823146260320403204ITIB   0573961526311133725                                                  RI1SALDO PRO FORMA SOGGIORNO 15-        25/06/2018                                                         B1NJ7 ASSOCIAZIONE DELLA CR000000108148807 HOTEL CRISTALLO S.R.L. V/ORDINE E CONTO DESCR.OPERAZIONE SCT:SALDO PRO FORMA SOGGIORNO 15- 25/06/2018&lt;*&gt; RIFERIMENTO SCT:0573961526311133725 IDENTIFICATIVO SCT:0623000041823146260320403204ITIB RIF. CRO: NROSUPCBI 1157701                                                          </t>
  </si>
  <si>
    <t xml:space="preserve">COMMISSIONI/SPESECOMMISSIONI SU BONIFICO N. 108148819                                                                       </t>
  </si>
  <si>
    <t>198,00</t>
  </si>
  <si>
    <t xml:space="preserve">DISPOSIZIONE DI PAGAMENTOID10623000041823152260320403204ITIB   7794611526312460194                                                  RI1ACCONTO PER CONFERMA PRENOTAZ        IONE CAMERE 22/06/2018                                             B1NJ7 ASSOCIAZIONE DELLA CR000000108148819 H-SQUARE V/ORDINE E CONTO DESCR.OPERAZIONE SCT:ACCONTO PER CONFERMA PRENOTAZ IONE CAMERE 22/06/2018&lt;*&gt; RIFERIMENTO SCT:7794611526312460194 IDENTIFICATIVO SCT:0623000041823152260320403204ITIB RIF. CRO: NROSUPCBI 1157924                                                            </t>
  </si>
  <si>
    <t xml:space="preserve">COMMISSIONI/SPESECOMMISSIONI SU BONIFICO N. 108151474                                                                       </t>
  </si>
  <si>
    <t>683,20</t>
  </si>
  <si>
    <t xml:space="preserve">DISPOSIZIONE DI PAGAMENTOID10623000041825170260320403204ITIB   2358001526398398439                                                  RI1SALDO ESTRATTO CONTO N.120/00                                                                           B1NJ7 ASSOCIAZIONE DELLA CR000000108151474 CR SERVIZI S.R.L. V/ORDINE E CONTO DESCR.OPERAZIONE SCT:SALDO ESTRATTO CONTO N.120/00 &lt;*&gt; RIFERIMENTO SCT:2358001526398398439 IDENTIFICATIVO SCT:0623000041825170260320403204ITIB RIF. CRO: NROSUPCBI 1161025                                                                         </t>
  </si>
  <si>
    <t>199.483,72</t>
  </si>
  <si>
    <t xml:space="preserve">IMPOSTE E TASSEI24 WEB ATTO46727924030 0000013669721006                                                                   </t>
  </si>
  <si>
    <t xml:space="preserve">GIROCONTO/BONIFICOID10851913531079610482430324300IT     BXS92442041000000000208001                                           RI1COMITATO CRI DI FANO FRANCHIGIA RCA 01-07-2016 - 31-12-2017                                             YY2                                                  IT38L0851924303000030130805                           YYY                        CROCE ROSSA ITALIANA - COMITATO LOC                                             ORD:CROCE ROSSA ITALIANA - COMITATO LOC DT.ORD:000000 DESCR.OPERAZIONE SCT:COMITATO CRI DI FANO FRANCHIGIA </t>
  </si>
  <si>
    <t>17/05/2018</t>
  </si>
  <si>
    <t>5.002,00</t>
  </si>
  <si>
    <t>10</t>
  </si>
  <si>
    <t xml:space="preserve">EMISSIONI ASSEGNI CIRCOLARIASS.CIRCOLARE NUM. 2300010885                                                                              </t>
  </si>
  <si>
    <t>GIROCONTO/BONIFICOID10832702716754401480324003200IT     ND                                                                   RI1GIROCONTO ACCONTO RIPRISTINO COSTI PERSONALE 2017 EMERGENCY APPEAL                                      YY2                                                  IT36N0832703240000000010005                           YYY                        ASSOCIAZIONE DELLA CROCE ROSSA                                                  ORD:ASSOCIAZIONE DELLA CROCE ROSSA DT.ORD:000000 DESCR.OPERAZIONE SCT:GIROCONTO ACCONTO RIPRISTINO COSTI PE</t>
  </si>
  <si>
    <t>18/05/2018</t>
  </si>
  <si>
    <t>18.440,80</t>
  </si>
  <si>
    <t xml:space="preserve">GIROCONTO/BONIFICOORD:ASSOCIAZIONE DELLA CROCE ROSSA ITALI NA DT.ORD:170518 DESCR.OPERAZIONE SCT:GIROCONTO PER CONTRIBUZIONE SPESE GEN ERALI E REGOLAMENTI INTERNI CAS MESSINA COLLEREALE&lt;*&gt; RIFERIMENTO SCT:1184861525877145551 IDENTIFICATIVO SCT:0623000041884169340320403204ITIB IBAN:IT06H0623003204000030679676 DA: 06230/03204              </t>
  </si>
  <si>
    <t>4.930,80</t>
  </si>
  <si>
    <t xml:space="preserve">GIROCONTO/BONIFICOORD:ASSOCIAZIONE DELLA CROCE ROSSA ITALI NA DT.ORD:170518 DESCR.OPERAZIONE SCT:GIROCONTO PER CONTRIBUZIONE SPESE GEN ERALI E REGOLAMENTI INTERNI CAS MESSINA VILLA CONTINO&lt;*&gt; RIFERIMENTO SCT:4294841525877231067 IDENTIFICATIVO SCT:0623000041884170340320403204ITIB IBAN:IT06H0623003204000030679676 DA: 06230/03204           </t>
  </si>
  <si>
    <t>1.831,33</t>
  </si>
  <si>
    <t xml:space="preserve">GIROCONTO/BONIFICOORD:ASSOCIAZIONE DELLA CROCE ROSSA ITALI NA DT.ORD:170518 DESCR.OPERAZIONE SCT:GIROCONTO ANTICIPO COSTI DELPERSONAL E&lt;*&gt; RIFERIMENTO SCT:9721841525877760957 IDENTIFICATIVO SCT:0623000041884171340320403204ITIB IBAN:IT06H0623003204000030679676 DA: 06230/03204                                                                </t>
  </si>
  <si>
    <t>5.365,06</t>
  </si>
  <si>
    <t xml:space="preserve">GIROCONTO/BONIFICOORD:ASSOCIAZIONE DELLA CROCE ROSSA ITALI NA DT.ORD:170518 DESCR.OPERAZIONE SCT:GIROCONTO PER ANTICIPI COSTODEL PERS ONALE&lt;*&gt; RIFERIMENTO SCT:1713851525877905020 IDENTIFICATIVO SCT:0623000041884172340320403204ITIB IBAN:IT85L0623003204000030646435 DA: 06230/03204                                                            </t>
  </si>
  <si>
    <t>78.775,48</t>
  </si>
  <si>
    <t xml:space="preserve">GIROCONTO/BONIFICOORD:ASSOCIAZIONE DELLA CROCE ROSSA ITALI NA DT.ORD:170518 DESCR.OPERAZIONE SCT:GIROCONTO ANTICIPI COSTO DELPERSONAL E&lt;*&gt; RIFERIMENTO SCT:5122541525877998285 IDENTIFICATIVO SCT:0623000041884173340320403204ITIB IBAN:IT86X0623003204000030633604 DA: 06230/03204                                                                </t>
  </si>
  <si>
    <t>10.574,66</t>
  </si>
  <si>
    <t xml:space="preserve">GIROCONTO/BONIFICOORD:ASSOCIAZIONE DELLA CROCE ROSSA ITALI NA DT.ORD:170518 DESCR.OPERAZIONE SCT:GIROCONTO PER ANTICIPI COSTIDEL PERS ONALE&lt;*&gt; RIFERIMENTO SCT:1943781525878107363 IDENTIFICATIVO SCT:0623000041884174340320403204ITIB IBAN:IT79P0623003204000030646637 DA: 06230/03204                                                            </t>
  </si>
  <si>
    <t>1.625,02</t>
  </si>
  <si>
    <t xml:space="preserve">GIROCONTO/BONIFICOORD:ASSOCIAZIONE DELLA CROCE ROSSA ITALI NA DT.ORD:170518 DESCR.OPERAZIONE SCT:GIROCONTO PER ANTICIPI COSTIDEL PERS ONALE CFN BRESSO&lt;*&gt; RIFERIMENTO SCT:5164611525878196504 IDENTIFICATIVO SCT:0623000041884175340320403204ITIB IBAN:IT86X0623003204000030633604 DA: 06230/03204                                                 </t>
  </si>
  <si>
    <t>61.375,00</t>
  </si>
  <si>
    <t xml:space="preserve">GIROCONTO/BONIFICOORD:ASSOCIAZIONE DELLA CROCE ROSSA ITALI NA DT.ORD:170518 DESCR.OPERAZIONE SCT:GIROCONTO PER ANTICIPI COSTIDEL PERS ONALE&lt;*&gt; RIFERIMENTO SCT:4446961525878428379 IDENTIFICATIVO SCT:0623000041884176340320403204ITIB IBAN:IT85L0623003204000030646435 DA: 06230/03204                                                            </t>
  </si>
  <si>
    <t>10.796,88</t>
  </si>
  <si>
    <t xml:space="preserve">GIROCONTO/BONIFICOORD:ASSOCIAZIONE DELLA CROCE ROSSA ITALI NA DT.ORD:170518 DESCR.OPERAZIONE SCT:BONIFICO VS. FAVORE&lt;*&gt; RIFERIMENTO SCT:3057581525879370504 IDENTIFICATIVO SCT:0623000041884177340320403204ITIB IBAN:IT17B0623003204000030668764 DA: 06230/03204                                                                                   </t>
  </si>
  <si>
    <t>10.787,67</t>
  </si>
  <si>
    <t xml:space="preserve">GIROCONTO/BONIFICOORD:ASSOCIAZIONE DELLA CROCE ROSSA ITALI NA DT.ORD:170518 DESCR.OPERAZIONE SCT:GIROCONTO PER ANTICIPO COSTIDEL PERS ONALE&lt;*&gt; RIFERIMENTO SCT:4939171525881690504 IDENTIFICATIVO SCT:0623000041884178340320403204ITIB IBAN:IT14H0623003204000030676040 DA: 06230/03204                                                            </t>
  </si>
  <si>
    <t>5.212,16</t>
  </si>
  <si>
    <t xml:space="preserve">GIROCONTO/BONIFICOORD:ASSOCIAZIONE DELLA CROCE ROSSA ITALI NA DT.ORD:170518 DESCR.OPERAZIONE SCT:GIROCONTO PER ANTICIPO COSTIDEL PERS ONALE&lt;*&gt; RIFERIMENTO SCT:4648011525881818067 IDENTIFICATIVO SCT:0623000041884179340320403204ITIB IBAN:IT06H0623003204000030679676 DA: 06230/03204                                                            </t>
  </si>
  <si>
    <t>21/05/2018</t>
  </si>
  <si>
    <t xml:space="preserve">COMMISSIONI/SPESECOMMISSIONI SU BONIFICO N. 108402881                                                                       </t>
  </si>
  <si>
    <t>6.455,09</t>
  </si>
  <si>
    <t xml:space="preserve">DISPOSIZIONE DI PAGAMENTOID10623000041928925260320403204ITIB   6578771523012708396                                                  RI1RIMBORSO PER MISSIONE CASINI         CAROLINA ART. 9 DPR 194/2001                                       B1NJ7 ASSOCIAZIONE DELLA CR000000108402881 AZIENDA OSPEDALIERA SANT ANDREA V/ORDINE E CONTO DESCR.OPERAZIONE SCT:RIMBORSO PER MISSIONE CASINI CAROLINA ART. 9 DPR 194/2001&lt;*&gt; RIFERIMENTO SCT:6578771523012708396 IDENTIFICATIVO SCT:0623000041928925260320403204ITIB RIF. CRO: NROSUPCBI 1075988                                </t>
  </si>
  <si>
    <t xml:space="preserve">COMMISSIONI/SPESECOMMISSIONI SU BONIFICO N. 108402883                                                                       </t>
  </si>
  <si>
    <t>1.055,00</t>
  </si>
  <si>
    <t xml:space="preserve">DISPOSIZIONE DI PAGAMENTOID10623000041928926ZL0320403204ITIB   7201211523520242605                                                  RI1PROFORMA INVOICE NO 2018/4/30        73                                                                 B1NJ7 ASSOCIAZIONE DELLA CR000000108402883 ADSYSTEM SP. Z.O.O. V/ORDINE E CONTO DESCR.OPERAZIONE SCT:PROFORMA INVOICE NO 2018/4/30 73&lt;*&gt; RIFERIMENTO SCT:7201211523520242605 IDENTIFICATIVO SCT:0623000041928926ZL0320403204ITIB RIF. CRO: NROSUPCBI 1089761                                                                     </t>
  </si>
  <si>
    <t xml:space="preserve">DISPOSIZIONE DI PAGAMENTOID1ND                                 3804021525525574193                                                  RI1RICARICA CARTA PREPAGATA SOLF        ERINO 2018                                                         B1NJ7 ASSOCIAZIONE DELLA CR000000108402885 AMEGLIO FRANCESCO V/ORDINE E CONTO DESCR.OPERAZIONE SCT:RICARICACARTA PREPAGATA SOLF ERINO 2018&lt;*&gt; RIFERIMENTO SCT:3804021525525574193 IDENTIFICATIVO SCT: RIF. CRO: NROSUPCBI 1135795                                                                                                </t>
  </si>
  <si>
    <t xml:space="preserve">COMMISSIONI/SPESECOMMISSIONI SU BONIFICO N. 108402887                                                                       </t>
  </si>
  <si>
    <t xml:space="preserve">DISPOSIZIONE DI PAGAMENTOID10623000041928928260320403204ITIB   9108031525787428042                                                  RI1EROGAZIONE FONDI DIU 41 STORM        O SIGONELLA                                                        B1NJ7 ASSOCIAZIONE DELLA CR000000108402887 CROCE ROSSA ITALIANA COMITATO DI CATANIA V/ORDINE E CONTO DESCR.OPERAZIONE SCT:EROGAZIONE FONDI DIU 41 STORM O SIGONELLA&lt;*&gt; RIFERIMENTO SCT:9108031525787428042 IDENTIFICATIVO SCT:0623000041928928260320403204ITIB RIF. CRO: NROSUPCBI 1142200                                       </t>
  </si>
  <si>
    <t xml:space="preserve">COMMISSIONI/SPESECOMMISSIONI SU BONIFICO N. 108402889                                                                       </t>
  </si>
  <si>
    <t>1.118,40</t>
  </si>
  <si>
    <t xml:space="preserve">DISPOSIZIONE DI PAGAMENTOID10623000041928929260320403204ITIB   7772161525952015238                                                  RI1ACCONTO 35 PER 100 COME DA VS         ORDINE CIG Z5722D4DE3                                             B1NJ7 ASSOCIAZIONE DELLA CR000000108402889 FULLGADGETS S.R.L. V/ORDINE E CONTO DESCR.OPERAZIONE SCT:ACCONTO35 PER 100 COME DA VS ORDINE CIG Z5722D4DE3&lt;*&gt; RIFERIMENTO SCT:7772161525952015238 IDENTIFICATIVO SCT:0623000041928929260320403204ITIB RIF. CRO: NROSUPCBI 1148851                                                    </t>
  </si>
  <si>
    <t xml:space="preserve">COMMISSIONI/SPESECOMMISSIONI SU BONIFICO N. 108402928                                                                       </t>
  </si>
  <si>
    <t>3.565,00</t>
  </si>
  <si>
    <t xml:space="preserve">DISPOSIZIONE DI PAGAMENTOID10623000041928951260320403204ITIB   9901921526547237155                                                  RI1ACCONTO 50 PER CENTO PRENOTAZ        IONE 17-24/06/2018                                                 B1NJ7 ASSOCIAZIONE DELLA CR000000108402928 INCANTOHOTELS SRL V/ORDINE E CONTO DESCR.OPERAZIONE SCT:ACCONTO 50 PER CENTO PRENOTAZ IONE 17-24/06/2018&lt;*&gt; RIFERIMENTO SCT:9901921526547237155 IDENTIFICATIVO SCT:0623000041928951260320403204ITIB RIF. CRO: NROSUPCBI 1164409                                                       </t>
  </si>
  <si>
    <t xml:space="preserve">COMMISSIONI/SPESECOMMISSIONI SU BONIFICO N. 108402930                                                                       </t>
  </si>
  <si>
    <t>9.525,00</t>
  </si>
  <si>
    <t xml:space="preserve">DISPOSIZIONE DI PAGAMENTOID10623000041928952260320403204ITIB   4006071526547399795                                                  RI1ACCONTO 50 PER 100 PRENOTAZIO        NE 19-24/06/2018                                                   B1NJ7 ASSOCIAZIONE DELLA CR000000108402930 BLU HOTEL SPA V/ORDINE E CONTO DESCR.OPERAZIONE SCT:ACCONTO 50 PER 100 PRENOTAZIO NE 19-24/06/2018&lt;*&gt; RIFERIMENTO SCT:4006071526547399795 IDENTIFICATIVO SCT:0623000041928952260320403204ITIB RIF. CRO: NROSUPCBI 1164441                                                             </t>
  </si>
  <si>
    <t xml:space="preserve">COMMISSIONI/SPESECOMMISSIONI SU BONIFICO N. 108402932                                                                       </t>
  </si>
  <si>
    <t>4.250,00</t>
  </si>
  <si>
    <t xml:space="preserve">DISPOSIZIONE DI PAGAMENTOID10623000041928953260320403204ITIB   8405761526547885014                                                  RI1ACCONTO 50 PER 100 PRENOTAZIO        NE 18-24/06/2018                                                   B1NJ7 ASSOCIAZIONE DELLA CR000000108402932 GESTIM SRL V/ORDINE E CONTO DESCR.OPERAZIONE SCT:ACCONTO 50 PER 100 PRENOTAZIO NE 18-24/06/2018&lt;*&gt; RIFERIMENTO SCT:8405761526547885014 IDENTIFICATIVO SCT:0623000041928953260320403204ITIB RIF. CRO: NROSUPCBI 1164451                                                                </t>
  </si>
  <si>
    <t xml:space="preserve">COMMISSIONI/SPESECOMMISSIONI SU BONIFICO N. 108403429                                                                       </t>
  </si>
  <si>
    <t>506,00</t>
  </si>
  <si>
    <t xml:space="preserve">DISPOSIZIONE DI PAGAMENTOID10623000041929430ZL0320403204ITIB   2897261526564264999                                                  RI1INVOICE NUMBER 1802509                                                                                  B1NJ7 ASSOCIAZIONE DELLA CR000000108403429 ADSYSTEM SP. Z.O.O. V/ORDINE E CONTO DESCR.OPERAZIONE SCT:INVOICE NUMBER 1802509&lt;*&gt; RIFERIMENTO SCT:2897261526564264999 IDENTIFICATIVO SCT:0623000041929430ZL0320403204ITIB RIF. CRO: NROSUPCBI 1165542                                                                               </t>
  </si>
  <si>
    <t xml:space="preserve">COMMISSIONI/SPESECOMMISSIONI SU BONIFICO N. 108403903                                                                       </t>
  </si>
  <si>
    <t>3.825,00</t>
  </si>
  <si>
    <t xml:space="preserve">DISPOSIZIONE DI PAGAMENTOID10623000041929788260320403204ITIB   3272891526627085189                                                  RI1NOTA DI ADDEBITO N.33 DEL 31/        03/2018                                                            B1NJ7 ASSOCIAZIONE DELLA CR000000108403903 FORUM NAZIONALE TERZO SETTORE V/ORDINE E CONTO DESCR.OPERAZIONE SCT:NOTA DI ADDEBITO N.33 DEL 31/ 03/2018&lt;*&gt; RIFERIMENTO SCT:3272891526627085189 IDENTIFICATIVO SCT:0623000041929788260320403204ITIB RIF. CRO: NROSUPCBI 1166400                                                      </t>
  </si>
  <si>
    <t xml:space="preserve">COMMISSIONI/SPESECOMMISSIONI SU BONIFICO N. 108404085                                                                       </t>
  </si>
  <si>
    <t>2.408,28</t>
  </si>
  <si>
    <t xml:space="preserve">DISPOSIZIONE DI PAGAMENTOID10623000041929913260320403204ITIB   0020861526631433346                                                  RI1CIG ZAB23752E2 ORDINE ARCO GO        NFIABILE                                                           B1NJ7 ASSOCIAZIONE DELLA CR000000108404085 FORMAT S.A.S. V/ORDINE E CONTO DESCR.OPERAZIONE SCT:CIG ZAB23752E2 ORDINE ARCO GO NFIABILE&lt;*&gt; RIFERIMENTO SCT:0020861526631433346 IDENTIFICATIVO SCT:0623000041929913260320403204ITIB RIF. CRO: NROSUPCBI 1166853                                                                     </t>
  </si>
  <si>
    <t xml:space="preserve">COMMISSIONI/SPESECOMMISSIONI SU BONIFICO N. 108404520                                                                       </t>
  </si>
  <si>
    <t>8.601,00</t>
  </si>
  <si>
    <t xml:space="preserve">DISPOSIZIONE DI PAGAMENTOID10623000041930245260320403204ITIB   6812391526633268033                                                  RI1SALDO FT 10062 CIG ZB7232BA9D                                                                           B1NJ7 ASSOCIAZIONE DELLA CR000000108404520 VDR SERVICE S.R.L. V/ORDINE E CONTO DESCR.OPERAZIONE SCT:SALDO FT 10062 CIG ZB7232BA9D &lt;*&gt; RIFERIMENTO SCT:6812391526633268033 IDENTIFICATIVO SCT:0623000041930245260320403204ITIB RIF. CRO: NROSUPCBI 1167039                                                                        </t>
  </si>
  <si>
    <t xml:space="preserve">COMMISSIONI/SPESECOMMISSIONI SU BONIFICO N. 108428711                                                                       </t>
  </si>
  <si>
    <t>269,36</t>
  </si>
  <si>
    <t xml:space="preserve">DISPOSIZIONE DI PAGAMENTOID10623000041945919260320403204ITIB   5321371526658652952                                                  RI1SALDO FATTURE N. 36915/V02018         - 25784/V0/2018                                                   B1NJ7 ASSOCIAZIONE DELLA CR000000108428711 DAY S.P.A. V/ORDINE E CONTO DESCR.OPERAZIONE SCT:SALDO FATTURE N. 36915/V02018 - 25784/V0/2018&lt;*&gt; RIFERIMENTO SCT:5321371526658652952 IDENTIFICATIVO SCT:0623000041945919260320403204ITIB RIF. CRO: NROSUPCBI 1168522                                                                 </t>
  </si>
  <si>
    <t>23/05/2018</t>
  </si>
  <si>
    <t>1.719,20</t>
  </si>
  <si>
    <t xml:space="preserve">0959BIM00800  BEN. 1/INTERNAZIONALZZ3ED. OF RED CROSS 2/ADETOKUNBO ADEMO               A 3/NG/ABUJA  CAUS. ITALIAN RED CROSS SUPPORT TO WEST OP.ESTERO 21/05/2018 NUM.09865 DISPOSIZIONE DI BONIFICO RIF. 00959BIM00800 BEN. 1/INTERNAZIONAL FED. OF REDCROS S 2/ADETOKUNBO ADEMOLA 3/NG/ABUJA CAUS. ITALIAN RED CROSS SUPPORT TO WEST C OAST GROUP MEETING DI. CHF2.000,00 CO MM.INT EUR 3,50 COME DA DISTINTA BANK LINK B1NJ7062 180319 DEL 2018/05/18 SPESE EUR 1,00 CAMBIOAPPL. 1,166388                                                                                             </t>
  </si>
  <si>
    <t>5.796,78</t>
  </si>
  <si>
    <t xml:space="preserve">0959BIM00804  BEN. 1/IMD - INT. INZZ3. FOR MANAGEMENT 2/CH 1002 3/CH/LAU               ANNE  CAUS. 1181973 FLAVIO RONZI  DI. CHF 6.750,00 CO OP.ESTERO 21/05/2018 NUM.09908 DISPOSIZIONE DI BONIFICO RIF. 00959BIM00804 BEN. 1/IMD - INT. INST. FOR MANAGEMEN T 2/CH 1002 3/CH/LAUSANNE CAUS. 1181973 FLAVIO RONZI DI. CHF 6.750,00 COMM.INT EUR 8,68 COME DA DISTINTA BANK LINK B1NJ7062 180320 DEL 2018/05/18 SPESE EUR 1,00 CAMBIO APP L. 1,166388                         </t>
  </si>
  <si>
    <t>22/05/2018</t>
  </si>
  <si>
    <t xml:space="preserve">DISPOSIZIONE DI PAGAMENTOID1ND                                 8991021525942411692                                                  RI1RESTITUZIONE FONDI PER ERRATO         GIROCONTO                                                         B1NJ7 ASSOCIAZIONE DELLA CR000000108519696 GIRO A CONTO 999/0306315/80 ASSOCIAZIONE CROCE ROSSA ITALIANA - FONDI DIFESA V/ORDINE E CONTO DESCR.OPERAZIONE SCT:RESTITUZIONE FONDI PER ERRATO GIROCONTO&lt;*&gt; RIFERIMENTO SCT:8991021525942411692 IDENTIFICATIVO SCT: RIF. CRO: NROSUPCBI 2018052112273297514563                      </t>
  </si>
  <si>
    <t>GIROCONTO/BONIFICOID10000051382137603482510025100IT     120180518184243873Y0QY4J2H4YMO9V463                                  RI1OTHR COMITATO CRI DI ROSIGNANO SOLVAY FRANCHIGIA RCA 1/07-2016-31/12/2017                               YY2                                                  IT40U0637025100000010007705                           YYY                        CROCE ROSSA ITALIANA COMITATO LOCALE DI                                         ORD:CROCE ROSSA ITALIANA COMITATO LOCALE DI DT.ORD:000000 DESCR.OPERAZIONE SCT:OTHR COMITATO CRI DI ROSIGNA</t>
  </si>
  <si>
    <t xml:space="preserve">COMMISSIONI/SPESECOMMISSIONI SU BONIFICO N. 108601663                                                                       </t>
  </si>
  <si>
    <t xml:space="preserve">DISPOSIZIONE DI PAGAMENTOID10623000042023562260320403204ITIB   3387071526403575531                                                  RI1SALDO FT 5/2018 DEL 02.05.201        8                                                                  B1NJ7 ASSOCIAZIONE DELLA CR000000108601663 MAT-INF DI MATTEO LAURETI V/ORDINE E CONTO DESCR.OPERAZIONE SCT:SALDO FT 5/2018 DEL 02.05.201 8&lt;*&gt; RIFERIMENTO SCT:3387071526403575531 IDENTIFICATIVO SCT:0623000042023562260320403204ITIB RIF. CRO: NROSUPCBI 1161239                                                                </t>
  </si>
  <si>
    <t xml:space="preserve">COMMISSIONI/SPESECOMMISSIONI SU BONIFICO N. 108601722                                                                       </t>
  </si>
  <si>
    <t>167,44</t>
  </si>
  <si>
    <t xml:space="preserve">DISPOSIZIONE DI PAGAMENTOID10623000042023599260320403204ITIB   5404291526897039174                                                  RI1SALDO FT 53088/V0/2018 MARZO         2018                                                               B1NJ7 ASSOCIAZIONE DELLA CR000000108601722 DAY S.P.A. V/ORDINE E CONTO DESCR.OPERAZIONE SCT:SALDO FT 53088/V0/2018 MARZO 2018&lt;*&gt; RIFERIMENTO SCT:5404291526897039174 IDENTIFICATIVO SCT:0623000042023599260320403204ITIB RIF. CRO: NROSUPCBI 1170004                                                                             </t>
  </si>
  <si>
    <t xml:space="preserve">COMMISSIONI/SPESECOMMISSIONI SU BONIFICO N. 108606003                                                                       </t>
  </si>
  <si>
    <t>7.157,82</t>
  </si>
  <si>
    <t xml:space="preserve">DISPOSIZIONE DI PAGAMENTOID10623000042026615260320403204ITIB   8857991524120599338                                                  RI1RIMBORSO FATTURE VODAFONE REG        . UMBRIA 2016                                                      B1NJ7 ASSOCIAZIONE DELLA CR000000108606003 CROCE ROSSA ITALIANA COMITATO DI PERUGIA V/ORDINE E CONTO DESCR.OPERAZIONE SCT:RIMBORSO FATTURE VODAFONE REG . UMBRIA 2016&lt;*&gt; RIFERIMENTO SCT:8857991524120599338 IDENTIFICATIVO SCT:0623000042026615260320403204ITIB RIF. CRO: NROSUPCBI 1106105                                     </t>
  </si>
  <si>
    <t xml:space="preserve">COMMISSIONI/SPESECOMMISSIONI SU BONIFICO N. 108606005                                                                       </t>
  </si>
  <si>
    <t>274,68</t>
  </si>
  <si>
    <t xml:space="preserve">DISPOSIZIONE DI PAGAMENTOID10623000042026616260320403204ITIB   2391611524139076309                                                  RI1ESTRATTO CONTO DEL 13/04/2018         FUSACCHIA ROBERTA                                                 B1NJ7 ASSOCIAZIONE DELLA CR000000108606005 ESPRESSAMENTE VIAGGI E TURISMO SRL V/ORDINE E CONTO DESCR.OPERAZIONE SCT:ESTRATTO CONTO DEL 13/04/2018 FUSACCHIA ROBERTA&lt;*&gt; RIFERIMENTO SCT:2391611524139076309 IDENTIFICATIVO SCT:0623000042026616260320403204ITIB RIF. CRO: NROSUPCBI 1107923                                       </t>
  </si>
  <si>
    <t xml:space="preserve">COMMISSIONI/SPESECOMMISSIONI SU BONIFICO N. 108606083                                                                       </t>
  </si>
  <si>
    <t>7.366,34</t>
  </si>
  <si>
    <t xml:space="preserve">DISPOSIZIONE DI PAGAMENTOID10623000042026655260320403204ITIB   0323031526631775486                                                  RI1ESTRATTO CONTO 131 DEL 13/05/        2018                                                               B1NJ7 ASSOCIAZIONE DELLA CR000000108606083 ESPRESSAMENTE VIAGGI E TURISMO SRL V/ORDINE E CONTO DESCR.OPERAZIONE SCT:ESTRATTO CONTO 131 DEL 13/05/ 2018&lt;*&gt; RIFERIMENTO SCT:0323031526631775486 IDENTIFICATIVO SCT:0623000042026655260320403204ITIB RIF. CRO: NROSUPCBI 1166889                                                    </t>
  </si>
  <si>
    <t>9.570,05</t>
  </si>
  <si>
    <t xml:space="preserve">DISPOSIZIONE DI PAGAMENTOID1ND                                 3643441526894745216                                                  B1NJ7 ASSOCIAZIONE DELLA CR000000108606091 GIRO A CONTO 999/0306901/84 ASSOCIAZIONE DELLA CROCE ROSSA ITALIANA - SR REGIONALE SIC V/ORDINE E CONTO DESCR.OPERAZIONE SCT:SECONDA TRANCHE PER AVVIAMENT O NUCLEO DI PRONTO INTERVENTO SICILIA E CALABRIA&lt;* &gt; RIFERIMENTO SCT:3643441526894745216 IDENTIFICATIVO SCT: RIF. CRO: NROSUPCBI 1169804                                                                                              </t>
  </si>
  <si>
    <t xml:space="preserve">COMMISSIONI/SPESECOMMISSIONI SU BONIFICO N. 108606110                                                                       </t>
  </si>
  <si>
    <t>1.708,00</t>
  </si>
  <si>
    <t xml:space="preserve">DISPOSIZIONE DI PAGAMENTOID10623000042026675260320403204ITIB   9230861526908983185                                                  B1NJ7 ASSOCIAZIONE DELLA CR000000108606110 GHINESCU FLORIN V/ORDINE E CONTO DESCR.OPERAZIONE SCT:ACCONTO FT09 CIG ZC220C1A9C&lt; *&gt; RIFERIMENTO SCT:9230861526908983185 IDENTIFICATIVO SCT:0623000042026675260320403204ITIB RIF. CRO: NROSUPCBI 1170933                                                                             </t>
  </si>
  <si>
    <t xml:space="preserve">COMMISSIONI/SPESECOMMISSIONI SU BONIFICO N. 108606999                                                                       </t>
  </si>
  <si>
    <t>7.748,80</t>
  </si>
  <si>
    <t xml:space="preserve">DISPOSIZIONE DI PAGAMENTOID10623000042027554260320403204ITIB   7455941526924026783                                                  RI1SALDO PROFORMA 504/2017                                                                                 B1NJ7 ASSOCIAZIONE DELLA CR000000108606999 STUDIO CARMINE PALLINO V/ORDINE E CONTO DESCR.OPERAZIONE SCT:SALDO PROFORMA 504/2017&lt;*&gt; RIFERIMENTO SCT:7455941526924026783 IDENTIFICATIVO SCT:0623000042027554260320403204ITIB RIF. CRO: NROSUPCBI 1171652                                                                           </t>
  </si>
  <si>
    <t>15.777,57</t>
  </si>
  <si>
    <t>GIROCONTO/BONIFICOID10832702722529203480324003200IT     ND                                                                   RI1GIROCONTO SPESE TRAVEL CANON COSTI 2018                                                                 YY2                                                  IT59M0832703240000000010004                           YYY                        ASSOCIAZIONE DELLA CROCE ROSSA                                                  ORD:ASSOCIAZIONE DELLA CROCE ROSSA DT.ORD:000000 DESCR.OPERAZIONE SCT:GIROCONTO SPESE TRAVEL CANON COSTI 20</t>
  </si>
  <si>
    <t>677,70</t>
  </si>
  <si>
    <t xml:space="preserve">GIROCONTO/BONIFICOID10832702722529304480324003200IT     ND                                                                   RI1GIROCONTO SPESE TRAVEL COSTI 2017                                                                       YY2                                                  IT59M0832703240000000010004                           YYY                        ASSOCIAZIONE DELLA CROCE ROSSA                                                  ORD:ASSOCIAZIONE DELLA CROCE ROSSA DT.ORD:000000 DESCR.OPERAZIONE SCT:GIROCONTO SPESE TRAVEL COSTI 2017&lt;*&gt; </t>
  </si>
  <si>
    <t>1.574,44</t>
  </si>
  <si>
    <t>GIROCONTO/BONIFICOID10832702722529405480324003200IT     ND                                                                   RI1GIROCONTO RECUPERO SPESE TRAVEL COSTI I TRIM. 2018                                                      YY2                                                  IT59M0832703240000000010004                           YYY                        ASSOCIAZIONE DELLA CROCE ROSSA                                                  ORD:ASSOCIAZIONE DELLA CROCE ROSSA DT.ORD:000000 DESCR.OPERAZIONE SCT:GIROCONTO RECUPERO SPESE TRAVEL COSTI</t>
  </si>
  <si>
    <t>3.656,72</t>
  </si>
  <si>
    <t xml:space="preserve">GIROCONTO/BONIFICOORD:ASSOCIAZIONE DELLA CROCE ROSSA ITALI NA DT.ORD:220518 DESCR.OPERAZIONE SCT:GIROCONTO SPESE TRAVEL I TRIM. 2018&lt;* &gt; RIFERIMENTO SCT:7769031526912428060 IDENTIFICATIVO SCT:0623000042027547340320403204ITIB IBAN:IT43D0623003204000030631580 DA: 06230/03204                                                                  </t>
  </si>
  <si>
    <t>162,75</t>
  </si>
  <si>
    <t xml:space="preserve">GIROCONTO/BONIFICOORD:ASSOCIAZIONE DELLA CROCE ROSSA ITALI NA DT.ORD:220518 DESCR.OPERAZIONE SCT:GIROCONTO SPESE TRAVEL CARTEDI CREDI TO COSTI 2017&lt;*&gt; RIFERIMENTO SCT:2012371526914968200 IDENTIFICATIVO SCT:0623000042027548790320403204ITIB IBAN:IT43D0623003204000030631580 DA: 06230/03204                                                    </t>
  </si>
  <si>
    <t>8.544,52</t>
  </si>
  <si>
    <t xml:space="preserve">GIROCONTO/BONIFICOORD:ASSOCIAZIONE DELLA CROCE ROSSA ITALI NA DT.ORD:220518 DESCR.OPERAZIONE SCT:GIROCONTO SPESE TRAVEL COSTII TRIM. 2018&lt;*&gt; RIFERIMENTO SCT:5224191526917288658 IDENTIFICATIVO SCT:0623000042027550340320403204ITIB IBAN:IT43D0623003204000030631580 DA: 06230/03204                                                              </t>
  </si>
  <si>
    <t>119,80</t>
  </si>
  <si>
    <t xml:space="preserve">GIROCONTO/BONIFICOORD:ASSOCIAZIONE DELLA CROCE ROSSA ITALI NA DT.ORD:220518 DESCR.OPERAZIONE SCT:GIROCONTO SPESE TRAVEL COSTI2017&lt;*&gt; RIFERIMENTO SCT:2807051526917579705 IDENTIFICATIVO SCT:0623000042027551790320403204ITIB IBAN:IT43D0623003204000030631580 DA: 06230/03204                                                                      </t>
  </si>
  <si>
    <t>24/05/2018</t>
  </si>
  <si>
    <t xml:space="preserve">COMMISSIONI/SPESECOMMISSIONI SU BONIFICO N. 108697562                                                                       </t>
  </si>
  <si>
    <t xml:space="preserve">DISPOSIZIONE DI PAGAMENTOID10623000042054774260320403204ITIB   6660501527064383815                                                  RI1ANTICIPAZIONE PER IL SERVIZIO         DI PICK UP POSTEASY                                               B1NJ7 ASSOCIAZIONE DELLA CR000000108697562 POSTE ITALIANE SPA ALT CENTRO INCASSI PICKUP POSTAEASY V/ORDINE E CONTO DESCR.OPERAZIONE SCT:ANTICIPAZIONE PER IL SERVIZIO DI PICK UP POSTEASY&lt;*&gt; RIFERIMENTO SCT:6660501527064383815 IDENTIFICATIVO SCT:0623000042054774260320403204ITIB RIF. CRO: NROSUPCBI 1174783                 </t>
  </si>
  <si>
    <t xml:space="preserve">COMMISSIONI/SPESECOMMISSIONI SU BONIFICO N. 108697597                                                                       </t>
  </si>
  <si>
    <t>847,00</t>
  </si>
  <si>
    <t xml:space="preserve">DISPOSIZIONE DI PAGAMENTOID10623000042054793260320403204ITIB   7340711527066943160                                                  RI1SALDO FT 02-18 CIG Z54212E2C9                                                                           B1NJ7 ASSOCIAZIONE DELLA CR000000108697597 MERTURI DEDE AUTOLAVAGGIO V/ORDINE E CONTO DESCR.OPERAZIONE SCT:SALDO FT 02-18 CIG Z54212E2C9 &lt;*&gt; RIFERIMENTO SCT:7340711527066943160 IDENTIFICATIVO SCT:0623000042054793260320403204ITIB RIF. CRO: NROSUPCBI 1174990                                                                 </t>
  </si>
  <si>
    <t xml:space="preserve">COMMISSIONI/SPESECOMMISSIONI SU BONIFICO N. 108702791                                                                       </t>
  </si>
  <si>
    <t>645.624,03</t>
  </si>
  <si>
    <t xml:space="preserve">VOSTRA DISPOSIZIONE EMOLUMENTIB1NJ7 ASSOCIAZIONE DELLA CR000000108702791 BENEF. DIVERSI V/ORDINE E CONTO RIF. CRO: NROSUPCBI 2018052312131108354104                                                                                                 </t>
  </si>
  <si>
    <t xml:space="preserve">VOSTRA DISPOSIZIONE EMOLUMENTIB1NJ7 ASSOCIAZIONE DELLA CR000000108703126 BENEF. DIVERSI V/ORDINE E CONTO RIF. CRO: NROSUPCBI 2018052312131108354104                                                                                                 </t>
  </si>
  <si>
    <t xml:space="preserve">COMMISSIONI/SPESECOMMISSIONI SU BONIFICO N. 108705306                                                                       </t>
  </si>
  <si>
    <t>6.721,00</t>
  </si>
  <si>
    <t xml:space="preserve">VOSTRA DISPOSIZIONE EMOLUMENTIB1NJ7 ASSOCIAZIONE DELLA CR000000108705306 BENEF. DIVERSI V/ORDINE E CONTO DESCR.OPERAZIONE SCT:STIPENDIO MAGGIO 2018&lt;*&gt; RIFERIMENTO SCT:5883041527074347784 IDENTIFICATIVO SCT: RIF. CRO: NROSUPCBI 1175538          </t>
  </si>
  <si>
    <t>3.964,00</t>
  </si>
  <si>
    <t xml:space="preserve">VOSTRA DISPOSIZIONE EMOLUMENTIB1NJ7 ASSOCIAZIONE DELLA CR000000108705308 BENEF. DIVERSI V/ORDINE E CONTO DESCR.OPERAZIONE SCT:STIPENDIO MAGGIO 2018&lt;*&gt; RIFERIMENTO SCT:4263661527074466596 IDENTIFICATIVO SCT:0623000042061253390320403204ITIB RIF. CRO: NROSUPCBI 1175538                                                                                     </t>
  </si>
  <si>
    <t xml:space="preserve">COMMISSIONI/SPESECOMMISSIONI SU BONIFICO N. 108706536                                                                       </t>
  </si>
  <si>
    <t>1.061,40</t>
  </si>
  <si>
    <t xml:space="preserve">DISPOSIZIONE DI PAGAMENTOID10623000042062074260320403204ITIB   4069781527081497534                                                  RI1SALDO CONFERMA ORDINE N. 0110        4.18 DEL 11/04/2018                                                B1NJ7 ASSOCIAZIONE DELLA CR000000108706536 CREAZIONI ITALIANE SRL V/ORDINE E CONTO DESCR.OPERAZIONE SCT:SALDO CONFERMA ORDINE N. 0110 4.18 DEL 11/04/2018&lt;*&gt; RIFERIMENTO SCT:4069781527081497534 IDENTIFICATIVO SCT:0623000042062074260320403204ITIB RIF. CRO: NROSUPCBI 1175821                                                 </t>
  </si>
  <si>
    <t>1.184,60</t>
  </si>
  <si>
    <t xml:space="preserve">GIROCONTO/BONIFICOORD:ASSOCIAZIONE DELLA CROCE ROSSA ITALI NA DT.ORD:240518 DESCR.OPERAZIONE SCT:GIROCONTO SPESE TRAVEL COSTI2017&lt;*&gt; RIFERIMENTO SCT:1617921526919337252 IDENTIFICATIVO SCT:0623000042063415340320403204ITIB IBAN:IT85L0623003204000030646435 DA: 06230/03204                                                                      </t>
  </si>
  <si>
    <t>28/05/2018</t>
  </si>
  <si>
    <t>DISPOSIZIONE DI PAGAMENTOID1ND                                 6477011522400369930                                                  RI1FONDO DI FUNZIONAMENTO DEL NU        CLEO DI PRIMO INTERVENTO CRI SALERNO                               B1NJ7 ASSOCIAZIONE DELLA CR000000108871549 GIRO A CONTO 999/0306894/77 ASSOCIAZIONE DELLA CROCE ROSSA ITALIANA - SR REGIONALE CAM V/ORDINE E CONTO DESCR.OPERAZIONE SCT:FONDO DI FUNZIONAMENTO DEL NU CLEO DI PRIMO INTERVENTO CRI SALERNO&lt;*&gt; RIFERIMENTO SCT:6477011522400369930 IDENTIFICATIVO SCT: RIF. CRO: NROSUPCBI 1063083</t>
  </si>
  <si>
    <t>802,00</t>
  </si>
  <si>
    <t>GIROCONTO/BONIFICOID1EA18052591129150481440099999IT     15272359285942GKNDEF                                                 RI1FATTURA N. 37/PA DEL 17/05/2018                                                                         YY2                                                  IT25L0760114400001020451595                           YYY                        CENTRO ADDESTRAMENTO DI SPECIALIZZAZ ONEU                                       ORD:CENTRO ADDESTRAMENTO DI SPECIALIZZAZ ONEUDT.ORD:000000 DESCR.OPERAZIONE SCT:FATTURA N. 37/PA DEL 17/05/</t>
  </si>
  <si>
    <t>58.434,13</t>
  </si>
  <si>
    <t xml:space="preserve">PAG. PER UTILIZZO CARTE CREDITOSDD A : AMERICAN EXPRESS SERVICES EUROPE LTD 91009 ADDEBITO SDD NUMERO 8843720360                          </t>
  </si>
  <si>
    <t>30/05/2018</t>
  </si>
  <si>
    <t>2.295,50</t>
  </si>
  <si>
    <t xml:space="preserve">0959BIM02769  BEN. 1/NEDIM JASIC 2ZZ3ARDINALA STEPINCA BB 3/BA/MOSTAR  C               US. MAGGIO 2018  DI. EUR 2.291,00 COMM.INT EUR 3,50 C OP.ESTERO 28/05/2018 NUM.09507 DISPOSIZIONE DI BONIFICO RIF. 00959BIM02769 BEN. 1/NEDIM JASIC 2/KARDINALA STEPIN CA BB 3/BA/MOSTAR CAUS. MAGGIO 2018 DI. EUR 2.291,00 COM M.INT EUR 3,50 COME DA DISTINTA BANK LINK B1NJ7062 230321 DEL 2018/05/23 SPESE EUR 1,00                                                                </t>
  </si>
  <si>
    <t>29/05/2018</t>
  </si>
  <si>
    <t>9,00</t>
  </si>
  <si>
    <t>GIROCONTO/BONIFICOID10311121177014805480320003200IT     ND                                                                   RI1DONAZIONE PRO BONO                                                                                      YY2                                                  IT05C0311103249000000000337                           YYY                        NOTAIO MORONI FRANCESCO                                                         ORD:NOTAIO MORONI FRANCESCO DT.ORD:000000 DESCR.OPERAZIONE SCT:DONAZIONE PRO BONO&lt;*&gt; TRASFERIMENTO GENERICO</t>
  </si>
  <si>
    <t>26,72</t>
  </si>
  <si>
    <t>GIROCONTO/BONIFICOID10306928745795101481271112711IT     HZTOR9GF1900015268905634210.9769624                                  RI1FONDO EMERGENZA NAZIONALE                                                                               YY2                                                  IT92U0306912711100000010745                           YYY                        SIDIEF SPA                                                                      ORD:SIDIEF SPA DT.ORD:000000 DESCR.OPERAZIONE SCT:FONDO EMERGENZA NAZIONALE&lt;*&gt; RIFERIMENTO SCT:HZTOR9GF1900</t>
  </si>
  <si>
    <t>27.967,76</t>
  </si>
  <si>
    <t xml:space="preserve">GIROCONTO/BONIFICOID15584901537848148483421001600IT     0750683Z0558428/05/2018T120855                                       RI1PROGETTO SWIM 777002 TRASFERIMENTO I TRANCHE CROCE ROSSA ITALIA                                         YY2                                                  IT67R0558434210000000003106                           YYY                        FONDAZIONE L ALBERO DELLA VITA                                                  ORD:FONDAZIONE L ALBERO DELLA VITA DT.ORD:000000 DESCR.OPERAZIONE SCT:PROGETTO SWIM 777002 TRASFERIMENTO I </t>
  </si>
  <si>
    <t>2.091,10</t>
  </si>
  <si>
    <t>GIROCONTO/BONIFICOID13657135480503268482230003200IT     ND                                                                   RI1INCASSI SOLFERINO AL 28 MAGGIO 2018 699RV36324TY774H                                                    YY2                                                  IT42I0326822300052216593941                           YYY                        MISTRAL PAY LTD                                                                 ORD:MISTRAL PAY LTD DT.ORD:000000 DESCR.OPERAZIONE SCT:INCASSI SOLFERINO AL 28 MAGGIO 2018 6 99RV36324TY774</t>
  </si>
  <si>
    <t>GIROCONTO/BONIFICOID10061370190693750                   ND                                                                   RI1REF-ES24236 .JUAN CARLOS CANO.                                                                          YY2                                                  ES3601826348610201564858                              YYY                        SALVADOR GARCIA GARCIA                                                          ORD:SALVADOR GARCIA GARCIA DT.ORD:000000 DESCR.OPERAZIONE SCT:REF-ES24236 .JUAN CARLOS CANO.&lt;*&gt; IDENTIFICAT</t>
  </si>
  <si>
    <t>GIROCONTO/BONIFICOID10061370190693751                   ND                                                                   RI1REF-ES24236 .JUAN CARLOS CANO.                                                                          YY2                                                  ES3601826348610201564858                              YYY                        SALVADOR GARCIA GARCIA                                                          ORD:SALVADOR GARCIA GARCIA DT.ORD:000000 DESCR.OPERAZIONE SCT:REF-ES24236 .JUAN CARLOS CANO.&lt;*&gt; IDENTIFICAT</t>
  </si>
  <si>
    <t>78.314,82</t>
  </si>
  <si>
    <t xml:space="preserve">GIROCONTO/BONIFICOORD:ASSOCIAZIONE DELLA CROCE ROSSA ITALI NA DT.ORD:280518 DESCR.OPERAZIONE SCT:GIROCONTO RECUPERO SPESE ANTICIPATE P ER CAS COLLEREALE E CAS VILLACONTINO&lt;*&gt; RIFERIMENTO SCT:4587771527155042296 IDENTIFICATIVO SCT:0623000042195935340320403204ITIB IBAN:IT06H0623003204000030679676 DA: 06230/03204                            </t>
  </si>
  <si>
    <t xml:space="preserve">COMMISSIONI/SPESECOMMISSIONI SU BONIFICO N. 109131529                                                                       </t>
  </si>
  <si>
    <t>7.056,48</t>
  </si>
  <si>
    <t xml:space="preserve">DISPOSIZIONE DI PAGAMENTOID10623000042239183260320403204ITIB   0836041523433805476                                                  RI1SALDO FT 905 DEL 28.03.2018 C        IG Z9C21C517A                                                      B1NJ7 ASSOCIAZIONE DELLA CR000000109131529 GARMAN GRECIA SRL V/ORDINE E CONTO DESCR.OPERAZIONE SCT:SALDO FT905 DEL 28.03.2018 C IG Z9C21C517A&lt;*&gt; RIFERIMENTO SCT:0836041523433805476 IDENTIFICATIVO SCT:0623000042239183260320403204ITIB RIF. CRO: NROSUPCBI 1086253                                                             </t>
  </si>
  <si>
    <t xml:space="preserve">COMMISSIONI/SPESECOMMISSIONI SU BONIFICO N. 109131533                                                                       </t>
  </si>
  <si>
    <t>2.083,28</t>
  </si>
  <si>
    <t xml:space="preserve">DISPOSIZIONE DI PAGAMENTOID10623000042239185260320403204ITIB   2427211526909592497                                                  RI1SALDO FT 76/2018 CIG Z5723498        B3                                                                 B1NJ7 ASSOCIAZIONE DELLA CR000000109131533 M.C. LAB S.R.L. V/ORDINE E CONTO DESCR.OPERAZIONE SCT:SALDO FT 76/2018 CIG Z5723498 B3&lt;*&gt; RIFERIMENTO SCT:2427211526909592497 IDENTIFICATIVO SCT:0623000042239185260320403204ITIB RIF. CRO: NROSUPCBI 1170950                                                                         </t>
  </si>
  <si>
    <t xml:space="preserve">COMMISSIONI/SPESECOMMISSIONI SU BONIFICO N. 109133843                                                                       </t>
  </si>
  <si>
    <t>31.535,92</t>
  </si>
  <si>
    <t xml:space="preserve">DISPOSIZIONE DI PAGAMENTOB1NJ7 ASSOCIAZIONE DELLA CR000000109133843 BENEF. DIVERSI V/ORDINE E CONTO RIF. CRO: NROSUPCBI 1186595     </t>
  </si>
  <si>
    <t xml:space="preserve">COMMISSIONI/SPESECOMMISSIONI SU BONIFICO N. 109133860                                                                       </t>
  </si>
  <si>
    <t>20.849,92</t>
  </si>
  <si>
    <t xml:space="preserve">DISPOSIZIONE DI PAGAMENTOID10623000042241387260320403204ITIB   3852261527596705036                                                  RI1PSSA PANTELLERIA FEBBRAIO 201        8                                                                  B1NJ7 ASSOCIAZIONE DELLA CR000000109133860 CROCE ROSSA ITALIANA COMITATO DI PANTELLERIA V/ORDINE E CONTO DESCR.OPERAZIONE SCT:PSSA PANTELLERIA FEBBRAIO 201 8&lt;*&gt; RIFERIMENTO SCT:3852261527596705036 IDENTIFICATIVO SCT:0623000042241387260320403204ITIB RIF. CRO: NROSUPCBI 1186600                                             </t>
  </si>
  <si>
    <t xml:space="preserve">COMMISSIONI/SPESECOMMISSIONI SU BONIFICO N. 109133866                                                                       </t>
  </si>
  <si>
    <t>2.281,25</t>
  </si>
  <si>
    <t xml:space="preserve">DISPOSIZIONE DI PAGAMENTOID10623000042241390260320403204ITIB   1239611527596946583                                                  RI1RIMBORSO USMAF BERGAMO MARZO         2017                                                               B1NJ7 ASSOCIAZIONE DELLA CR000000109133866 CROCE ROSSA ITALIANA COMITATO DI BERGAMO HINTERLAND V/ORDINE E CONTO DESCR.OPERAZIONE SCT:RIMBORSO USMAF BERGAMO MARZO 2017&lt;*&gt; RIFERIMENTO SCT:1239611527596946583 IDENTIFICATIVO SCT:0623000042241390260320403204ITIB RIF. CRO: NROSUPCBI 1186640                                    </t>
  </si>
  <si>
    <t xml:space="preserve">COMMISSIONI/SPESECOMMISSIONI SU BONIFICO N. 109133868                                                                       </t>
  </si>
  <si>
    <t>14.355,80</t>
  </si>
  <si>
    <t xml:space="preserve">DISPOSIZIONE DI PAGAMENTOB1NJ7 ASSOCIAZIONE DELLA CR000000109133868 BENEF. DIVERSI V/ORDINE E CONTO RIF. CRO: NROSUPCBI 1186690     </t>
  </si>
  <si>
    <t xml:space="preserve">COMMISSIONI/SPESECOMMISSIONI SU BONIFICO N. 109133883                                                                       </t>
  </si>
  <si>
    <t>487,00</t>
  </si>
  <si>
    <t xml:space="preserve">VOSTRA DISPOSIZIONE EMOLUMENTIB1NJ7 ASSOCIAZIONE DELLA CR000000109133883 BENEF. DIVERSI V/ORDINE E CONTO DESCR.OPERAZIONE SCT:INTEGRAZIONE STIPENDIO MAGGIO 18&lt;*&gt; RIFERIMENTO SCT:6596151527598763551 IDENTIFICATIVO SCT:0623000042241404390320403204ITIB RIF. CRO: NROSUPCBI 1186746                                                                          </t>
  </si>
  <si>
    <t xml:space="preserve">COMMISSIONI/SPESECOMMISSIONI SU BONIFICO N. 109133885                                                                       </t>
  </si>
  <si>
    <t>11.152,00</t>
  </si>
  <si>
    <t xml:space="preserve">DISPOSIZIONE DI PAGAMENTOB1NJ7 ASSOCIAZIONE DELLA CR000000109133885 BENEF. DIVERSI V/ORDINE E CONTO RIF. CRO: NROSUPCBI 1186763     </t>
  </si>
  <si>
    <t xml:space="preserve">COMMISSIONI/SPESECOMMISSIONI SU BONIFICO N. 109133959                                                                       </t>
  </si>
  <si>
    <t>376,32</t>
  </si>
  <si>
    <t xml:space="preserve">DISPOSIZIONE DI PAGAMENTOB1NJ7 ASSOCIAZIONE DELLA CR000000109133959 BENEF. DIVERSI V/ORDINE E CONTO RIF. CRO: NROSUPCBI 1186937     </t>
  </si>
  <si>
    <t xml:space="preserve">COMMISSIONI/SPESECOMMISSIONI SU BONIFICO N. 109133963                                                                       </t>
  </si>
  <si>
    <t>88,70</t>
  </si>
  <si>
    <t xml:space="preserve">DISPOSIZIONE DI PAGAMENTOB1NJ7 ASSOCIAZIONE DELLA CR000000109133963 BENEF. DIVERSI V/ORDINE E CONTO RIF. CRO: NROSUPCBI 1186959     </t>
  </si>
  <si>
    <t xml:space="preserve">COMMISSIONI/SPESECOMMISSIONI SU BONIFICO N. 109140666                                                                       </t>
  </si>
  <si>
    <t>41.282,66</t>
  </si>
  <si>
    <t xml:space="preserve">DISPOSIZIONE DI PAGAMENTOID10623000042246477260320403204ITIB   9998461527605535630                                                  RI1PSSA REGGIO CALBRIA FEBBRAIO         2018                                                               B1NJ7 ASSOCIAZIONE DELLA CR000000109140666 CROCE ROSSA ITALIANA COMITATO DI REGGIO CALABRIA V/ORDINE E CONTO DESCR.OPERAZIONE SCT:PSSA REGGIO CALBRIA FEBBRAIO 2018&lt;*&gt; RIFERIMENTO SCT:9998461527605535630 IDENTIFICATIVO SCT:0623000042246477260320403204ITIB RIF. CRO: NROSUPCBI 1187308                                       </t>
  </si>
  <si>
    <t xml:space="preserve">COMMISSIONI/SPESECOMMISSIONI SU BONIFICO N. 109131531                                                                       </t>
  </si>
  <si>
    <t>23.138,51</t>
  </si>
  <si>
    <t xml:space="preserve">DISPOSIZIONE DI PAGAMENTOID10623000042239184260320403204ITIB   4181181524590273750                                                  RI1PSSA PANTELLERIA GENNAIO 2018                                                                           B1NJ7 ASSOCIAZIONE DELLA CR000000109131531 CROCE ROSSA ITALIANA COMITATO DI PANTELLERIA V/ORDINE E CONTO DESCR.OPERAZIONE SCT:PSSA PANTELLERIA GENNAIO 2018 &lt;*&gt; RIFERIMENTO SCT:4181181524590273750 IDENTIFICATIVO SCT:0623000042239184260320403204ITIB RIF. CRO: NROSUPCBI 1118024                                              </t>
  </si>
  <si>
    <t xml:space="preserve">COMMISSIONI/SPESECOMMISSIONI SU BONIFICO N. 109133864                                                                       </t>
  </si>
  <si>
    <t>1.539,40</t>
  </si>
  <si>
    <t xml:space="preserve">DISPOSIZIONE DI PAGAMENTOID10623000042241389260320403204ITIB   2216361527596837958                                                  RI1PSSA PANTELLERIA INTEGRAZIONE         GENNAIO 2018                                                      B1NJ7 ASSOCIAZIONE DELLA CR000000109133864 CROCE ROSSA ITALIANA COMITATO DI PANTELLERIA V/ORDINE E CONTO DESCR.OPERAZIONE SCT:PSSA PANTELLERIA INTEGRAZIONE GENNAIO 2018&lt;*&gt; RIFERIMENTO SCT:2216361527596837958 IDENTIFICATIVO SCT:0623000042241389260320403204ITIB RIF. CRO: NROSUPCBI 1186608                                  </t>
  </si>
  <si>
    <t xml:space="preserve">COMMISSIONI/SPESECOMMISSIONI SU BONIFICO N. 109133876                                                                       </t>
  </si>
  <si>
    <t>10.884,15</t>
  </si>
  <si>
    <t xml:space="preserve">DISPOSIZIONE DI PAGAMENTOB1NJ7 ASSOCIAZIONE DELLA CR000000109133876 BENEF. DIVERSI V/ORDINE E CONTO RIF. CRO: NROSUPCBI 1186717     </t>
  </si>
  <si>
    <t xml:space="preserve">COMMISSIONI/SPESECOMMISSIONI SU BONIFICO N. 109133898                                                                       </t>
  </si>
  <si>
    <t>9.506,00</t>
  </si>
  <si>
    <t xml:space="preserve">DISPOSIZIONE DI PAGAMENTOB1NJ7 ASSOCIAZIONE DELLA CR000000109133898 BENEF. DIVERSI V/ORDINE E CONTO RIF. CRO: NROSUPCBI 1186835     </t>
  </si>
  <si>
    <t>130,47</t>
  </si>
  <si>
    <t xml:space="preserve">GIROCONTO/BONIFICOID14658095491003268482230003200IT     ND                                                                   RI1INCASSI SOLFERINO AL 29 MAGGIO 379LS47779CC474G                                                         YY2                                                  IT42I0326822300052216593941                           YYY                        MISTRAL PAY LTD                                                                 ORD:MISTRAL PAY LTD DT.ORD:000000 DESCR.OPERAZIONE SCT:INCASSI SOLFERINO AL 29 MAGGIO 379LS4 7779CC474G&lt;*&gt; </t>
  </si>
  <si>
    <t>31/05/2018</t>
  </si>
  <si>
    <t xml:space="preserve">COMMISSIONI/SPESECOMMISSIONI SU BONIFICO N. 109232082                                                                       </t>
  </si>
  <si>
    <t>6.624,00</t>
  </si>
  <si>
    <t xml:space="preserve">DISPOSIZIONE DI PAGAMENTOID10623000042286735260320403204ITIB   9497351527324053101                                                  RI1ACCONTO DEL 30 PER 100 NR. PR        ENOTAZIONE 130906                                                  B1NJ7 ASSOCIAZIONE DELLA CR000000109232082 ERGIFE SPA V/ORDINE E CONTO DESCR.OPERAZIONE SCT:ACCONTO DEL 30 PER 100 NR. PR ENOTAZIONE 130906&lt;*&gt; RIFERIMENTO SCT:9497351527324053101 IDENTIFICATIVO SCT:0623000042286735260320403204ITIB RIF. CRO: NROSUPCBI 1181177                                                               </t>
  </si>
  <si>
    <t xml:space="preserve">COMMISSIONI/SPESECOMMISSIONI SU BONIFICO N. 109232210                                                                       </t>
  </si>
  <si>
    <t>2.142,00</t>
  </si>
  <si>
    <t xml:space="preserve">DISPOSIZIONE DI PAGAMENTOID10623000042286831260320403204ITIB   7301201527601885599                                                  RI1ACCONTO 30 PER 100 PRENOTAZIO        NE 21-23/06/2018                                                   B1NJ7 ASSOCIAZIONE DELLA CR000000109232210 GDF HOTEL SRL V/ORDINE E CONTO DESCR.OPERAZIONE SCT:ACCONTO 30 PER 100 PRENOTAZIO NE 21-23/06/2018&lt;*&gt; RIFERIMENTO SCT:7301201527601885599 IDENTIFICATIVO SCT:0623000042286831260320403204ITIB RIF. CRO: NROSUPCBI 1187024                                                             </t>
  </si>
  <si>
    <t xml:space="preserve">COMMISSIONI/SPESECOMMISSIONI SU BONIFICO N. 109232212                                                                       </t>
  </si>
  <si>
    <t xml:space="preserve">DISPOSIZIONE DI PAGAMENTOID10623000042286832260320403204ITIB   4162681527602156771                                                  RI1ACCONTO 30 PER 100 PRENOTAZIO        NE DEL 19-24/06/2018                                               B1NJ7 ASSOCIAZIONE DELLA CR000000109232212 HOTEL FIERA DI BRESCIA V/ORDINE E CONTO DESCR.OPERAZIONE SCT:ACCONTO 30 PER 100 PRENOTAZIO NE DEL 19-24/06/2018&lt;*&gt; RIFERIMENTO SCT:4162681527602156771 IDENTIFICATIVO SCT:0623000042286832260320403204ITIB RIF. CRO: NROSUPCBI 1187052                                                </t>
  </si>
  <si>
    <t>137.083,81</t>
  </si>
  <si>
    <t>GIROCONTO/BONIFICOID10100040768551604480322003220IT     ND                                                                   RI1/BENEF/CIG 70700169C3 SALDO CONVENZIONE PERSONALE USMAF-SASN SUD ITALIA                                 YY2                                                  IT67Q01000032200000MANDINFO                           YYY                        SALUTE                                                                          ORD:SALUTE DT.ORD:000000 DESCR.OPERAZIONE SCT:/BENEF/CIG 70700169C3 SALDO CONVENZIO NE PERSONALE USMAF-SASN</t>
  </si>
  <si>
    <t>GIROCONTO/BONIFICOID15584000525158150484864048640IT     ND                                                                   RI1DONAZIONE DA CAPODICASA ADRIANA                                                                         YY2                                                  IT77Z0558448640000000000481                           YYY                        CAPODICASA ADRIANA, CAPODICASA MELIS A                                          ORD:CAPODICASA ADRIANA, CAPODICASA MELIS A DT.ORD:000000 DESCR.OPERAZIONE SCT:DONAZIONE DA CAPODICASA ADRIA</t>
  </si>
  <si>
    <t>GIROCONTO/BONIFICOID1EA18053093124772481170063900IT     ND                                                                   RI1DONAZIONE                                                                                               YY2                                                  IT50Y0760111700000027133354                           YYY                        PEREA CARABALI RUBIELA                                                          ORD:PEREA CARABALI RUBIELA DT.ORD:000000 DESCR.OPERAZIONE SCT:DONAZIONE&lt;*&gt; IDENTIFICATIVO SCT:EA18053093124</t>
  </si>
  <si>
    <t>01/06/2018</t>
  </si>
  <si>
    <t>21,51</t>
  </si>
  <si>
    <t xml:space="preserve">GIROCONTO/BONIFICOID15790345500303268482230003200IT     ND                                                                   RI1INCASSI SOLFERINO AL 30 MAGGIO 939GF22434MH766X                                                         YY2                                                  IT42I0326822300052216593941                           YYY                        MISTRAL PAY LTD                                                                 ORD:MISTRAL PAY LTD DT.ORD:000000 DESCR.OPERAZIONE SCT:INCASSI SOLFERINO AL 30 MAGGIO 939GF2 2434MH766X&lt;*&gt; </t>
  </si>
  <si>
    <t>152,57</t>
  </si>
  <si>
    <t xml:space="preserve">GIROCONTO/BONIFICOID16804845510603268482230003200IT     ND                                                                   RI1INCASSI SOLFERINO AL 31 MAGGIO 733XE52756MK692Y                                                         YY2                                                  IT42I0326822300052216593941                           YYY                        MISTRAL PAY LTD                                                                 ORD:MISTRAL PAY LTD DT.ORD:000000 DESCR.OPERAZIONE SCT:INCASSI SOLFERINO AL 31 MAGGIO 733XE5 2756MK692Y&lt;*&gt; </t>
  </si>
  <si>
    <t>04/06/2018</t>
  </si>
  <si>
    <t>69,86</t>
  </si>
  <si>
    <t>GIROCONTO/BONIFICOID18213035520403268482230003200IT     ND                                                                   RI1INCASSI SOLFERINO AL 1 GIUGNO 499XN57333XM756H                                                          YY2                                                  IT42I0326822300052216593941                           YYY                        MISTRAL PAY LTD                                                                 ORD:MISTRAL PAY LTD DT.ORD:000000 DESCR.OPERAZIONE SCT:INCASSI SOLFERINO AL 1 GIUGNO 499XN57 333XM756H&lt;*&gt; I</t>
  </si>
  <si>
    <t>05/06/2018</t>
  </si>
  <si>
    <t xml:space="preserve">COMMISSIONI/SPESECOMMISSIONI SU BONIFICO N. 109590924                                                                       </t>
  </si>
  <si>
    <t>1.729,60</t>
  </si>
  <si>
    <t xml:space="preserve">DISPOSIZIONE DI PAGAMENTOID10623000042458894260320403204ITIB   6987731527157199312                                                  RI1SALDO PROFORMA CIG ZCE237CF08                                                                           B1NJ7 ASSOCIAZIONE DELLA CR000000109590924 PIERO MORETTI V/ORDINE E CONTO DESCR.OPERAZIONE SCT:SALDO PROFORMA CIG ZCE237CF08 &lt;*&gt; RIFERIMENTO SCT:6987731527157199312 IDENTIFICATIVO SCT:0623000042458894260320403204ITIB RIF. CRO: NROSUPCBI 1177517                                                                             </t>
  </si>
  <si>
    <t xml:space="preserve">COMMISSIONI/SPESECOMMISSIONI SU BONIFICO N. 109591466                                                                       </t>
  </si>
  <si>
    <t>5.200,00</t>
  </si>
  <si>
    <t xml:space="preserve">DISPOSIZIONE DI PAGAMENTOID10623000042459271260320403204ITIB   3483581528114430487                                                  RI1POLIZZA N. IAH0012770                                                                                   B1NJ7 ASSOCIAZIONE DELLA CR000000109591466 IN PIU BROKER SRL V/ORDINE E CONTO DESCR.OPERAZIONE SCT:POLIZZA N. IAH0012770&lt;*&gt; RIFERIMENTO SCT:3483581528114430487 IDENTIFICATIVO SCT:0623000042459271260320403204ITIB RIF. CRO: NROSUPCBI 1197704                                                                                  </t>
  </si>
  <si>
    <t xml:space="preserve">PRELIEVO NOSTRO SPORTELLO AUTOM.PREL. CON CARTA 02721988 DEL 05/06/18 ORE 15.51 CR DIT AGRICOLE CARIPARMA -SPORT. 7614 AG. DI ROMA 4       </t>
  </si>
  <si>
    <t>GIROCONTO/BONIFICOID1181550100000010-484604046040IT06095333795039866325881643                                                RI1COMITATO CRI DI BRA FRANCHIGIA RCA 1/7/16 - 31/12/ 17                                                   YY2                                                  IT15A0609546040000010142701                           YYY                        CROCE ROSSA ITALIANA - COMITATO LOC  LE D                                       ORD:CROCE ROSSA ITALIANA - COMITATO LOC LE DDT.ORD:000000 DESCR.OPERAZIONE SCT:COMITATO CRI DI BRA FRANCHIG</t>
  </si>
  <si>
    <t>06/06/2018</t>
  </si>
  <si>
    <t xml:space="preserve">COMMISS./SPESE SU OPERAZ. ESTEROOP.ESTERO 06/06/2018 NUM.16661 ADD/ACCR SPESE E COMMISSION I RIF. 00959BIM87370 VOSTRO RIF. . CAUS. SPESE OUR R ECLAMATE DA BANCA ESTERA SU PAGAMENTO DEL 06042018 DI EUR 3 000 DI. *** **************** RECUPERO SP EUR CAMBIO AP PL. ************                                                                              </t>
  </si>
  <si>
    <t xml:space="preserve">COMMISSIONI/SPESECOMMISSIONI SU BONIFICO N. 109714835                                                                       </t>
  </si>
  <si>
    <t>17.912,17</t>
  </si>
  <si>
    <t xml:space="preserve">DISPOSIZIONE DI PAGAMENTOID10623000042512441260320403204ITIB   2460401526993898894                                                  RI1SALDO FT 2018011000741631-816        571-858028-1000706-1032105-032111-032114-047630                    B1NJ7 ASSOCIAZIONE DELLA CR000000109714835 ACEA ATO 2 SPA V/ORDINE E CONTO DESCR.OPERAZIONE SCT:SALDO FT 2018011000741631-816 571-858028-1000706-1032105-032111-032114-047630&lt;*&gt; RIFERIMENTO SCT:2460401526993898894 IDENTIFICATIVO SCT:0623000042512441260320403204ITIB RIF. CRO: NROSUPCBI 1173309                             </t>
  </si>
  <si>
    <t xml:space="preserve">COMMISSIONI/SPESECOMMISSIONI SU BONIFICO N. 109714837                                                                       </t>
  </si>
  <si>
    <t xml:space="preserve">DISPOSIZIONE DI PAGAMENTOID10623000042512442260320403204ITIB   8252771523882728371                                                  RI1CESSIONE DEL QUINTO CARBONE M        ICHELE MESE DI MAGGIO 2018                                         B1NJ7 ASSOCIAZIONE DELLA CR000000109714837 CREDEM S.P.A. V/ORDINE E CONTO DESCR.OPERAZIONE SCT:CESSIONE DELQUINTO CARBONE M ICHELE MESE DI MAGGIO 2018&lt;*&gt; RIFERIMENTO SCT:8252771523882728371 IDENTIFICATIVO SCT:0623000042512442260320403204ITIB RIF. CRO: NROSUPCBI 2018052519573674439570                                     </t>
  </si>
  <si>
    <t xml:space="preserve">COMMISSIONI/SPESECOMMISSIONI SU BONIFICO N. 109714839                                                                       </t>
  </si>
  <si>
    <t xml:space="preserve">DISPOSIZIONE DI PAGAMENTOID10623000042512443260320403204ITIB   6303781523885746168                                                  RI1CESSIONE DEL QUINTO FABRIZIO         DE SIMONE MESE DI MAGGIO 2018                                      B1NJ7 ASSOCIAZIONE DELLA CR000000109714839 FIDES S.P.A. V/ORDINE E CONTO DESCR.OPERAZIONE SCT:CESSIONE DEL QUINTO FABRIZIO DE SIMONE MESE DI MAGGIO 2018&lt;*&gt; RIFERIMENTO SCT:6303781523885746168 IDENTIFICATIVO SCT:0623000042512443260320403204ITIB RIF. CRO: NROSUPCBI 2018052519583730337159                                   </t>
  </si>
  <si>
    <t>GIROCONTO/BONIFICOID10623000042507324266569065690ITXP   461126312465324721720                                                RI1CONTRIBUTO LIBERO PER EVENTO NAZIONALE CRI SOLFERINO 2018                                               YY2                                                  IT10J0623065690000002142224                           YYY05062018                STEM S.R.L.                                                                     ORD:STEM S.R.L. DT.ORD:050618 DESCR.OPERAZIONE SCT:CONTRIBUTO LIBERO PER EVENTO NAZIONAL E CRI SOLFERINO 20</t>
  </si>
  <si>
    <t>07/06/2018</t>
  </si>
  <si>
    <t>551,05</t>
  </si>
  <si>
    <t>GIROCONTO/BONIFICOID10335900370767510480160039550IT     ND                                                                   RI1RIMBORSO 89. CORSO D.I.U. PER OP. INTERNAZIONALI                                                        YY2                                                  IT57X0335901600100000079269                           YYY                        CROCE ROSSA ITALIANA - COMITAT                                                  ORD:CROCE ROSSA ITALIANA - COMITAT DT.ORD:000000 DESCR.OPERAZIONE SCT:RIMBORSO 89. CORSO D.I.U. PER OP. INT</t>
  </si>
  <si>
    <t>08/06/2018</t>
  </si>
  <si>
    <t>39.979,00</t>
  </si>
  <si>
    <t xml:space="preserve">EMISSIONI ASSEGNI CIRCOLARIASS.CIRCOLARI EMESSI DETTAGLIO: NUM. 3300097140 20.002,00 NUM. 3300097141 19.977,00                        </t>
  </si>
  <si>
    <t xml:space="preserve">COMMISSIONI/SPESECOMMISSIONI SU BONIFICO N. 109938253                                                                       </t>
  </si>
  <si>
    <t>164,70</t>
  </si>
  <si>
    <t xml:space="preserve">DISPOSIZIONE DI PAGAMENTOID10623000042625063260320403204ITIB   1953861526471860253                                                  B1NJ7 ASSOCIAZIONE DELLA CR000000109938253 LUCA MAURIZI V/ORDINE E CONTO DESCR.OPERAZIONE SCT:SALDO FT 1299CIG ZB92373D2A&lt; *&gt; RIFERIMENTO SCT:1953861526471860253 IDENTIFICATIVO SCT:0623000042625063260320403204ITIB  RIF. CRO: NROSUPCBI 1162709                                                                               </t>
  </si>
  <si>
    <t xml:space="preserve">COMMISSIONI/SPESECOMMISSIONI SU BONIFICO N. 109938255                                                                       </t>
  </si>
  <si>
    <t>17.803,04</t>
  </si>
  <si>
    <t xml:space="preserve">DISPOSIZIONE DI PAGAMENTOID10623000042625064260320403204ITIB   3582821527615189646                                                  B1NJ7 ASSOCIAZIONE DELLA CR000000109938255 ESPRESSAMENTE VIAGGI E TURISMO SRL V/ORDINE E CONTO DESCR.OPERAZIONE SCT:SALDO EC 132 DEL 22.05.2018&lt; *&gt; RIFERIMENTO SCT:3582821527615189646 IDENTIFICATIVO SCT:0623000042625064260320403204ITIB RIF. CRO: NROSUPCBI 1187789                                                          </t>
  </si>
  <si>
    <t xml:space="preserve">COMMISSIONI/SPESECOMMISSIONI SU BONIFICO N. 109938304                                                                       </t>
  </si>
  <si>
    <t>12.821,83</t>
  </si>
  <si>
    <t xml:space="preserve">DISPOSIZIONE DI PAGAMENTOID10623000042625095260320403204ITIB   4344171528300701772                                                  RI1SALDO ESTRATTO CONTO N. 134 D        EL 28/05/2018                                                      B1NJ7 ASSOCIAZIONE DELLA CR000000109938304 ESPRESSAMENTE VIAGGI E TURISMO SRL V/ORDINE E CONTO DESCR.OPERAZIONE SCT:SALDO ESTRATTO CONTO N. 134 D EL 28/05/2018&lt;*&gt; RIFERIMENTO SCT:4344171528300701772 IDENTIFICATIVO SCT:0623000042625095260320403204ITIB RIF. CRO: NROSUPCBI 1205943                                           </t>
  </si>
  <si>
    <t xml:space="preserve">COMMISSIONI/SPESECOMMISSIONI SU BONIFICO N. 109938754                                                                       </t>
  </si>
  <si>
    <t>3.653,90</t>
  </si>
  <si>
    <t xml:space="preserve">DISPOSIZIONE DI PAGAMENTOID10623000042625459260320403204ITIB   9977351528378337188                                                  RI1SALDO FATTURA N. 158/2018 DEL         04/06/2018                                                        B1NJ7 ASSOCIAZIONE DELLA CR000000109938754 KAPO.IT SRL V/ORDINE E CONTO DESCR.OPERAZIONE SCT:SALDO FATTURA N. 158/2018 DEL 04/06/2018&lt;*&gt; RIFERIMENTO SCT:9977351528378337188 IDENTIFICATIVO SCT:0623000042625459260320403204ITIB RIF. CRO: NROSUPCBI 1208746                                                                     </t>
  </si>
  <si>
    <t>22.605,94</t>
  </si>
  <si>
    <t xml:space="preserve">GIROCONTO/BONIFICOORD:ASSOCIAZIONE DELLA CROCE ROSSA ITALI NA DT.ORD:070618 DESCR.OPERAZIONE SCT:RECUPERO SPESE GENERALI GENNAIO 2018&lt; *&gt; RIFERIMENTO SCT:8570031528370537648 IDENTIFICATIVO SCT:0623000042621581340320403204ITIB IBAN:IT86X0623003204000030633604 DA: 06230/03204                                                                 </t>
  </si>
  <si>
    <t xml:space="preserve">GIROCONTO/BONIFICOORD:ASSOCIAZIONE DELLA CROCE ROSSA ITALI NA DT.ORD:070618 DESCR.OPERAZIONE SCT:RECUPERO SPESE GENERALI FEBBRAIO 2018 &lt;*&gt; RIFERIMENTO SCT:8570031528370537648 IDENTIFICATIVO SCT:0623000042621582340320403204ITIB IBAN:IT86X0623003204000030633604 DA: 06230/03204                                                                </t>
  </si>
  <si>
    <t xml:space="preserve">GIROCONTO/BONIFICOORD:ASSOCIAZIONE DELLA CROCE ROSSA ITALI NA DT.ORD:070618 DESCR.OPERAZIONE SCT:RECUPERO SPESE GENERALI MARZO 2018&lt;*&gt; RIFERIMENTO SCT:8570031528370537648 IDENTIFICATIVO SCT:0623000042621583340320403204ITIB IBAN:IT86X0623003204000030633604 DA: 06230/03204                                                                    </t>
  </si>
  <si>
    <t xml:space="preserve">GIROCONTO/BONIFICOORD:ASSOCIAZIONE DELLA CROCE ROSSA ITALI NA DT.ORD:070618 DESCR.OPERAZIONE SCT:RECUPERO SPESE GENERALI APRILE 2018&lt;* &gt; RIFERIMENTO SCT:8570031528370537648 IDENTIFICATIVO SCT:0623000042621584340320403204ITIB IBAN:IT86X0623003204000030633604 DA: 06230/03204                                                                  </t>
  </si>
  <si>
    <t xml:space="preserve">GIROCONTO/BONIFICOORD:ASSOCIAZIONE DELLA CROCE ROSSA ITALI NA DT.ORD:070618 DESCR.OPERAZIONE SCT:RECUPERO SPESE GENERALI MAGGIO 2018&lt;* &gt; RIFERIMENTO SCT:8570031528370537648 IDENTIFICATIVO SCT:0623000042621585340320403204ITIB IBAN:IT86X0623003204000030633604 DA: 06230/03204                                                                  </t>
  </si>
  <si>
    <t xml:space="preserve">GIROCONTO/BONIFICOORD:ASSOCIAZIONE DELLA CROCE ROSSA ITALI NA DT.ORD:070618 DESCR.OPERAZIONE SCT:RECUPERO SPESE GENERALI GIUGNO 2018&lt;* &gt; RIFERIMENTO SCT:8570031528370537648 IDENTIFICATIVO SCT:0623000042621586340320403204ITIB IBAN:IT86X0623003204000030633604 DA: 06230/03204                                                                  </t>
  </si>
  <si>
    <t>6.257,96</t>
  </si>
  <si>
    <t xml:space="preserve">GIROCONTO/BONIFICOORD:ASSOCIAZIONE DELLA CROCE ROSSA ITALI NA DT.ORD:070618 DESCR.OPERAZIONE SCT:GIROCONTO PER ANTICIPO COSTIDEL PERS ONALE 2018&lt;*&gt; RIFERIMENTO SCT:8326871525877639707 IDENTIFICATIVO SCT:0623000042629358340320403204ITIB IBAN:IT78J0623003204000030631479 DA: 06230/03204                                                       </t>
  </si>
  <si>
    <t>29.384,00</t>
  </si>
  <si>
    <t xml:space="preserve">GIROCONTO/BONIFICOORD:ASSOCIAZIONE DELLA CROCE ROSSA ITALI NA DT.ORD:080618 DESCR.OPERAZIONE SCT:ACCREDITO COSTI DEL TERREMOTO FATTURA PRICEWATERHOUSECOOPERS ADVISORY FT. AD2182&lt;*&gt; RIFERIMENTO SCT:9009751528374746188 IDENTIFICATIVO SCT:0623000042631330340320403204ITIB IBAN:IT40F0623003204000030631681 DA: 06230/03204                      </t>
  </si>
  <si>
    <t>60.000,00</t>
  </si>
  <si>
    <t xml:space="preserve">GIROCONTO/BONIFICOORD:ASSOCIAZIONE DELLA CROCE ROSSA ITALI NA DT.ORD:070618 DESCR.OPERAZIONE SCT:ACCONTO RECUPERO SPESE ANTICIPATE&lt;*&gt; RIFERIMENTO SCT:6390341528390871470 IDENTIFICATIVO SCT:0623000042633872340320403204ITIB IBAN:IT78J0623003204000030631479 DA: 06230/03204                                                                     </t>
  </si>
  <si>
    <t>GIROCONTO/BONIFICOID11101181550029566                   ND                                                                   RI1BONIFICO                                                                                                YY2                                                  IT06Q0200805075000003191935                           YYY                        GAZZAH SAME                                                                     ORD:GAZZAH SAME DT.ORD:000000 DESCR.OPERAZIONE SCT:BONIFICO&lt;*&gt; IDENTIFICATIVO SCT:1101181550029566 IBAN:IT0</t>
  </si>
  <si>
    <t>11/06/2018</t>
  </si>
  <si>
    <t xml:space="preserve">COMMISSIONI/SPESECOMMISSIONI ADDEBITO UTENZE - BONIFICI N. 109938284                                                        </t>
  </si>
  <si>
    <t>3.612,42</t>
  </si>
  <si>
    <t xml:space="preserve">DISPOSIZIONE DI PAGAMENTOID10623000042625083260320403204ITIB   ND                                                                   RI1SALDO FATTURA 3/2018 del 01/06/2018              CIG Z7E23D4EFE                                         B1NJ7 ASSOCIAZIONE DELLA CRO000000109938284 MASTERSTORE24 SRLS RIF. CRO: NROSUPCBI 1198784 V/ORDINE E CONTO DESCR.OPERAZIONE SCT:SALDO FATTURA 3/2018 del 01/06/2018 CIG Z7E23D4EFE&lt;*&gt; IDENTIFICATIVO SCT:0623000042625083260320403204ITIB                                                                                       </t>
  </si>
  <si>
    <t xml:space="preserve">COMMISSIONI/SPESECOMMISSIONI SU BONIFICO N. 110071801                                                                       </t>
  </si>
  <si>
    <t>106,81</t>
  </si>
  <si>
    <t>DISPOSIZIONE DI PAGAMENTOID10623000042683948260320403204ITIB   2732071528277914458                                                  RI1RIMBORSO RAPPRES. MIN SALUTE         PER COMMISSIONI ESAMI II.VV. SVOLTI A  MESSINA IL         06/10/201RI27 - IMPORTO NETTATO DEL RIMBORSO DOP                                                                    B1NJ7 ASSOCIAZIONE DELLA CR000000110071801 STABILE ANGELO V/ORDINE E CONTO DESCR.OPERAZIONE SCT:RIMBORSO RAPPRES. MIN SALUTE PER COMMISSIONI ESAMI II.VV. SVOLTI A MESSINA IL 06/10/2017 - IMPORTO NETTATO DEL RIMBORS</t>
  </si>
  <si>
    <t xml:space="preserve">COMMISSIONI/SPESECOMMISSIONI SU BONIFICO N. 110088322                                                                       </t>
  </si>
  <si>
    <t>304,00</t>
  </si>
  <si>
    <t xml:space="preserve">DISPOSIZIONE DI PAGAMENTOID10623000042695879260320403204ITIB   9708701528471957468                                                  RI1PRENOTAZIONE CROCE ROSSA 4 DU        S IN 8/06 OUT 9/06/18                                              B1NJ7 ASSOCIAZIONE DELLA CR000000110088322 VILLA GLORI 2011 S.R.L. V/ORDINE E CONTO DESCR.OPERAZIONE SCT:PRENOTAZIONE CROCE ROSSA 4 DU S IN 8/06 OUT 9/06/18&lt;*&gt; RIFERIMENTO SCT:9708701528471957468 IDENTIFICATIVO SCT:0623000042695879260320403204ITIB RIF. CRO: NROSUPCBI 1213358                                              </t>
  </si>
  <si>
    <t>GIROCONTO/BONIFICOID10311153999315904483713067020IT     ND                                                                   RI1SOSTEGNO PROGETTI                                                                                       YY2                                                  IT35H0311137130000000001182                           YYY                        MARTIGNONI MARINA                                                               ORD:MARTIGNONI MARINA DT.ORD:000000 DESCR.OPERAZIONE SCT:SOSTEGNO PROGETTI&lt;*&gt; TRASFERIMENTO GENERICO IDENTI</t>
  </si>
  <si>
    <t>212,22</t>
  </si>
  <si>
    <t>GIROCONTO/BONIFICOID1181590100132525-481301013000IT05387497565622187858482318                                                RI1RESTITUZIONE FONDI 93 CORSO DIU                                                                         YY2                                                  IT29H0538713010000000011122                           YYY                        CROCE ROSSA ITALIANA COMITATO DI FER ARA                                        ORD:CROCE ROSSA ITALIANA COMITATO DI FER ARA DT.ORD:000000 DESCR.OPERAZIONE SCT:RESTITUZIONE FONDI 93 CORSO</t>
  </si>
  <si>
    <t>GIROCONTO/BONIFICOID10101001624135412483246075380IT     ND                                                                   RI1DONAZIONE                                                                                               YY2                                                  IT87E0101067684510308013619                           YYY                        CIOCCIA IVAN                                                                    ORD:CIOCCIA IVAN DT.ORD:000000 DESCR.OPERAZIONE SCT:DONAZIONE&lt;*&gt; IDENTIFICATIVO SCT:01010016241354124832460</t>
  </si>
  <si>
    <t>12/06/2018</t>
  </si>
  <si>
    <t>67.600,00</t>
  </si>
  <si>
    <t>GIROCONTO/BONIFICOID10100040770836802480322003220IT     ND                                                                   RI1/BENEF/CIG 73391076AF FT N. PAO111.PAO                                                                  YY2                                                  IT67Q01000032200000MANDINFO                           YYY                        SALUTE                                                                          ORD:SALUTE DT.ORD:000000 DESCR.OPERAZIONE SCT:/BENEF/CIG 73391076AF FT N. PAO111.PA O&lt;*&gt; IDENTIFICATIVO SCT</t>
  </si>
  <si>
    <t>13/06/2018</t>
  </si>
  <si>
    <t xml:space="preserve">COMMISSIONI/SPESECOMMISSIONI SU BONIFICO N. 110366853                                                                       </t>
  </si>
  <si>
    <t>283,56</t>
  </si>
  <si>
    <t xml:space="preserve">DISPOSIZIONE DI PAGAMENTOID10623000042797278260320403204ITIB   0554201528720847859                                                  RI1SALDO FT 2017/222 DEL 30/11/2        017                                                                B1NJ7 ASSOCIAZIONE DELLA CR000000110366853 BREAK ITALIA SRL V/ORDINE E CONTO DESCR.OPERAZIONE SCT:SALDO FT 2017/222 DEL 30/11/2 017&lt;*&gt; RIFERIMENTO SCT:0554201528720847859 IDENTIFICATIVO SCT:0623000042797278260320403204ITIB RIF. CRO: NROSUPCBI 1216203                                                                       </t>
  </si>
  <si>
    <t>110,00</t>
  </si>
  <si>
    <t xml:space="preserve">GIROCONTO/BONIFICOID1DNWY180613C77766                   SP-11134608-0                                                        YY2                                                  CH7804835146297010000                                 YYY                        FATIHA HAMZA MOULIN                                                             ORD:FATIHA HAMZA MOULIN DT.ORD:000000 RIFERIMENTO SCT:SP-11134608-0 IDENTIFICATIVO SCT:DNWY180613C77766 IBAN:CH7804835146297010000 DA: CRESCHZZXXX                                                                    </t>
  </si>
  <si>
    <t>16.000.000,00</t>
  </si>
  <si>
    <t>GIROCONTO/BONIFICOID10100040771067609480322003220IT     ND                                                                   RI1/BENEF/EROG. 80 PER CENTO ASSOCIAZIONE CRI CONVENZIONE                                                  YY2                                                  IT67Q01000032200000MANDINFO                           YYY                        ECONOMIA E FINANZE                                                              ORD:ECONOMIA E FINANZE DT.ORD:000000 DESCR.OPERAZIONE SCT:/BENEF/EROG. 80 PER CENTO ASSOCIAZION E CRI CONVE</t>
  </si>
  <si>
    <t>GIROCONTO/BONIFICOID11101181630012127                   ND                                                                   RI1BONIFICO                                                                                                YY2                                                  IT06Q0200805075000003191935                           YYY                        GAZZAH SAME                                                                     ORD:GAZZAH SAME DT.ORD:000000 DESCR.OPERAZIONE SCT:BONIFICO&lt;*&gt; IDENTIFICATIVO SCT:1101181630012127 IBAN:IT0</t>
  </si>
  <si>
    <t>14/06/2018</t>
  </si>
  <si>
    <t>2.498,56</t>
  </si>
  <si>
    <t xml:space="preserve">DISPOSIZIONE DI PAGAMENTOID1ND                                 2447511527699886615                                                  RI1SALDO FATTURA 169 DEL 18/05/1        8 CIG  Z2823952AD                                                  B1NJ7 ASSOCIAZIONE DELLA CR000000110480192 DA.RI.PEL. DI DAVOLI A. E C. S.R.L. V/ORDINE E CONTO DESCR.OPERAZIONE SCT:SALDO FATTURA 169 DEL 18/05/1 8 CIG Z2823952AD&lt;*&gt; RIFERIMENTO SCT:2447511527699886615 IDENTIFICATIVO SCT: RIF. CRO: NROSUPCBI 1190178                                                                       </t>
  </si>
  <si>
    <t xml:space="preserve">COMMISSIONI/SPESECOMMISSIONI SU BONIFICO N. 110486681                                                                       </t>
  </si>
  <si>
    <t>27.343,33</t>
  </si>
  <si>
    <t xml:space="preserve">DISPOSIZIONE DI PAGAMENTOID10623000042851829260320403204ITIB   1659851520257864670                                                  RI1SALDO FT 1800012678-LA0039198        6-26837-0046-326019-338447                                         B1NJ7 ASSOCIAZIONE DELLA CR000000110486681 FASTWEB S.P.A. V/ORDINE E CONTO DESCR.OPERAZIONE SCT:SALDO FT 1800012678-LA0039198 6-26837-0046-326019-338447&lt;*&gt; RIFERIMENTO SCT:1659851520257864670 IDENTIFICATIVO SCT:0623000042851829260320403204ITIB RIF. CRO: NROSUPCBI 1009769                                                  </t>
  </si>
  <si>
    <t xml:space="preserve">COMMISSIONI/SPESECOMMISSIONI SU BONIFICO N. 110486683                                                                       </t>
  </si>
  <si>
    <t>15.488,76</t>
  </si>
  <si>
    <t xml:space="preserve">DISPOSIZIONE DI PAGAMENTOID10623000042851830260320403204ITIB   9974621520258136841                                                  B1NJ7 ASSOCIAZIONE DELLA CR000000110486683 FASTWEB S.P.A. V/ORDINE E CONTO DESCR.OPERAZIONE SCT:SALDO FT LA00326018-00391985&lt; *&gt; RIFERIMENTO SCT:9974621520258136841 IDENTIFICATIVO SCT:0623000042851830260320403204ITIB RIF. CRO: NROSUPCBI 1009783                                                                             </t>
  </si>
  <si>
    <t xml:space="preserve">COMMISSIONI/SPESECOMMISSIONI SU BONIFICO N. 110486685                                                                       </t>
  </si>
  <si>
    <t>290.486,83</t>
  </si>
  <si>
    <t>DISPOSIZIONE DI PAGAMENTOID10623000042851831260320403204ITIB   6408161520258207123                                                  RI1SALDO FT LA00326012-180000317        4-12610-16667-12680-12684-685-391979-25907-79472-1        00800-338RI2441-444-467-468-507-6015-97475-3172-                                                                    B1NJ7 ASSOCIAZIONE DELLA CR000000110486685 FASTWEB S.P.A. V/ORDINE E CONTO DESCR.OPERAZIONE SCT:SALDO FT LA00326012-180000317 4-12610-16667-12680-12684-685-391979-25907-79472-1 00800-338441-444-467-468-507-6015-974</t>
  </si>
  <si>
    <t xml:space="preserve">COMMISSIONI/SPESECOMMISSIONI SU BONIFICO N. 110486687                                                                       </t>
  </si>
  <si>
    <t>488,00</t>
  </si>
  <si>
    <t xml:space="preserve">DISPOSIZIONE DI PAGAMENTOID10623000042851832260320403204ITIB   0891111521888261049                                                  RI1SALDO FT 706 CIG Z5B2032ECA D        EL 10/11/2017                                                      B1NJ7 ASSOCIAZIONE DELLA CR000000110486687 EMERGO SRL V/ORDINE E CONTO DESCR.OPERAZIONE SCT:SALDO FT 706 CIG Z5B2032ECA D EL 10/11/2017&lt;*&gt; RIFERIMENTO SCT:0891111521888261049 IDENTIFICATIVO SCT:0623000042851832260320403204ITIB RIF. CRO: NROSUPCBI 1051866                                                                   </t>
  </si>
  <si>
    <t>1.946,70</t>
  </si>
  <si>
    <t xml:space="preserve">DISPOSIZIONE DI PAGAMENTOID1ND                                 4169831522917522510                                                  RI1GIROCONTO PER SPESE ANTICIPAT        E CONTRATTO DI AFFITTO E AGENZIA                                   B1NJ7 ASSOCIAZIONE DELLA CR000000110486689 GIRO A CONTO 999/0306892/75 ASSOCIAZIONE DELLA CROCE ROSSA ITALIANA - SR REGIONALE PUG V/ORDINE E CONTO DESCR.OPERAZIONE SCT:GIROCONTO PER SPESE ANTICIPAT E CONTRATTO DI AFFITTO E AGENZIA&lt;*&gt; RIFERIMENTO SCT:4169831522917522510 IDENTIFICATIVO SCT: RIF. CRO: NROSUPCBI 1071654    </t>
  </si>
  <si>
    <t xml:space="preserve">COMMISSIONI/SPESECOMMISSIONI SU BONIFICO N. 110486691                                                                       </t>
  </si>
  <si>
    <t>10.200,00</t>
  </si>
  <si>
    <t xml:space="preserve">DISPOSIZIONE DI PAGAMENTOID10623000042851834260320403204ITIB   7369191523454477513                                                  RI1FATTURA 166 DEL 12 MARZO 2018                                                                           B1NJ7 ASSOCIAZIONE DELLA CR000000110486691 NOTAIO MASSIMILIANO PASSARELLI PULA V/ORDINE E CONTO DESCR.OPERAZIONE SCT:FATTURA 166 DEL 12 MARZO 2018 &lt;*&gt; RIFERIMENTO SCT:7369191523454477513 IDENTIFICATIVO SCT:0623000042851834260320403204ITIB RIF. CRO: NROSUPCBI 1088276                                                       </t>
  </si>
  <si>
    <t xml:space="preserve">COMMISSIONI/SPESECOMMISSIONI SU BONIFICO N. 110486693                                                                       </t>
  </si>
  <si>
    <t>932,96</t>
  </si>
  <si>
    <t xml:space="preserve">DISPOSIZIONE DI PAGAMENTOID10623000042851835260320403204ITIB   4998981523465938914                                                  RI1SALDO FATTURA 117 DEL 16/02/2        018 CIG Z7621BB42A                                                 B1NJ7 ASSOCIAZIONE DELLA CR000000110486693 LEXMEDIA S.R.L. V/ORDINE E CONTO DESCR.OPERAZIONE SCT:SALDO FATTURA 117 DEL 16/02/2 018 CIG Z7621BB42A&lt;*&gt; RIFERIMENTO SCT:4998981523465938914 IDENTIFICATIVO SCT:0623000042851835260320403204ITIB RIF. CRO: NROSUPCBI 1089212                                                         </t>
  </si>
  <si>
    <t xml:space="preserve">COMMISSIONI/SPESECOMMISSIONI SU BONIFICO N. 110486695                                                                       </t>
  </si>
  <si>
    <t>444,74</t>
  </si>
  <si>
    <t xml:space="preserve">DISPOSIZIONE DI PAGAMENTOID10623000042851836260320403204ITIB   0508721523541068074                                                  RI1136697210006 BIANCHI GIORDANO         T1 - 2018                                                         B1NJ7 ASSOCIAZIONE DELLA CR000000110486695 ALLEATA PREVIDENZA V/ORDINE E CONTO DESCR.OPERAZIONE SCT:136697210006 BIANCHI GIORDANO T1 - 2018&lt;*&gt; RIFERIMENTO SCT:0508721523541068074 IDENTIFICATIVO SCT:0623000042851836260320403204ITIB RIF. CRO: NROSUPCBI 1091432                                                               </t>
  </si>
  <si>
    <t xml:space="preserve">COMMISSIONI/SPESECOMMISSIONI SU BONIFICO N. 110486697                                                                       </t>
  </si>
  <si>
    <t>8.564,40</t>
  </si>
  <si>
    <t xml:space="preserve">DISPOSIZIONE DI PAGAMENTOID10623000042851837260320403204ITIB   6915911523703544284                                                  RI1ESALDO FT 37-1257-873 CIG Z38        1E0018E                                                            B1NJ7 ASSOCIAZIONE DELLA CR000000110486697 F E G SISTEMI SRL V/ORDINE E CONTO DESCR.OPERAZIONE SCT:ESALDO FT 37-1257-873 CIG Z38 1E0018E&lt;*&gt; RIFERIMENTO SCT:6915911523703544284 IDENTIFICATIVO SCT:0623000042851837260320403204ITIB RIF. CRO: NROSUPCBI 1095519                                                                  </t>
  </si>
  <si>
    <t xml:space="preserve">COMMISSIONI/SPESECOMMISSIONI SU BONIFICO N. 110486699                                                                       </t>
  </si>
  <si>
    <t>2.626,47</t>
  </si>
  <si>
    <t xml:space="preserve">DISPOSIZIONE DI PAGAMENTOB1NJ7 ASSOCIAZIONE DELLA CR000000110486699 BENEF. DIVERSI V/ORDINE E CONTO RIF. CRO: NROSUPCBI 1097591     </t>
  </si>
  <si>
    <t xml:space="preserve">COMMISSIONI/SPESECOMMISSIONI SU BONIFICO N. 110486702                                                                       </t>
  </si>
  <si>
    <t>1.407,50</t>
  </si>
  <si>
    <t xml:space="preserve">DISPOSIZIONE DI PAGAMENTOID10623000042851840260320403204ITIB   0076911523876430315                                                  RI1SALDO FT 41 CIG Z622257BCB                                                                              B1NJ7 ASSOCIAZIONE DELLA CR000000110486702 PIRAMIDE S.R.L. V/ORDINE E CONTO DESCR.OPERAZIONE SCT:SALDO FT 41 CIG Z622257BCB&lt;*&gt; RIFERIMENTO SCT:0076911523876430315 IDENTIFICATIVO SCT:0623000042851840260320403204ITIB RIF. CRO: NROSUPCBI 1097684                                                                               </t>
  </si>
  <si>
    <t xml:space="preserve">COMMISSIONI/SPESECOMMISSIONI SU BONIFICO N. 110486704                                                                       </t>
  </si>
  <si>
    <t>357,79</t>
  </si>
  <si>
    <t xml:space="preserve">DISPOSIZIONE DI PAGAMENTOID10623000042851841260320403204ITIB   0661581524493005732                                                  RI1SALDO FT 262/2017 CIG Z132004        1EA                                                                B1NJ7 ASSOCIAZIONE DELLA CR000000110486704 S.A.M.A. DI MANZO DANIELE V/ORDINE E CONTO DESCR.OPERAZIONE SCT:SALDO FT 262/2017 CIG Z132004 1EA&lt;*&gt; RIFERIMENTO SCT:0661581524493005732 IDENTIFICATIVO SCT:0623000042851841260320403204ITIB RIF. CRO: NROSUPCBI 1114626                                                              </t>
  </si>
  <si>
    <t xml:space="preserve">COMMISSIONI/SPESECOMMISSIONI SU BONIFICO N. 110486706                                                                       </t>
  </si>
  <si>
    <t>421,53</t>
  </si>
  <si>
    <t xml:space="preserve">DISPOSIZIONE DI PAGAMENTOID10623000042851842260320403204ITIB   1064131524496122482                                                  B1NJ7 ASSOCIAZIONE DELLA CR000000110486706 ANTONIO SCAVUZZO V/ORDINE E CONTO DESCR.OPERAZIONE SCT:RIMBORSO SPESE FEBBRAIO 2018&lt; *&gt; RIFERIMENTO SCT:1064131524496122482 IDENTIFICATIVO SCT:0623000042851842260320403204ITIB RIF. CRO: NROSUPCBI 1114833                                                                           </t>
  </si>
  <si>
    <t xml:space="preserve">COMMISSIONI/SPESECOMMISSIONI SU BONIFICO N. 110486708                                                                       </t>
  </si>
  <si>
    <t>143,00</t>
  </si>
  <si>
    <t xml:space="preserve">DISPOSIZIONE DI PAGAMENTOID10623000042851843260320403204ITIB   5927971524733241128                                                  RI1N. ORDINE AIZLAVPVD  AGENDA D        EL GIORNALISTA                                                     B1NJ7 ASSOCIAZIONE DELLA CR000000110486708 CENTRO DI DOCUMENTAZIONE GIORNALISTICA SRL V/ORDINE E CONTO DESCR.OPERAZIONE SCT:N. ORDINE AIZLAVPVD AGENDA D EL GIORNALISTA&lt;*&gt; RIFERIMENTO SCT:5927971524733241128 IDENTIFICATIVO SCT:0623000042851843260320403204ITIB RIF. CRO: NROSUPCBI 1118996                                   </t>
  </si>
  <si>
    <t xml:space="preserve">COMMISSIONI/SPESECOMMISSIONI SU BONIFICO N. 110486710                                                                       </t>
  </si>
  <si>
    <t>659,34</t>
  </si>
  <si>
    <t xml:space="preserve">DISPOSIZIONE DI PAGAMENTOID10623000042851844260320403204ITIB   4479251525704564119                                                  RI1SALDO FT 47 DEL 07/12/2017                                                                              B1NJ7 ASSOCIAZIONE DELLA CR000000110486710 ESA SRL SERV. ISP. V/ORDINE E CONTO DESCR.OPERAZIONE SCT:SALDO FT 47 DEL 07/12/2017&lt;*&gt; RIFERIMENTO SCT:4479251525704564119 IDENTIFICATIVO SCT:0623000042851844260320403204ITIB RIF. CRO: NROSUPCBI 1138823                                                                            </t>
  </si>
  <si>
    <t xml:space="preserve">COMMISSIONI/SPESECOMMISSIONI SU BONIFICO N. 110486712                                                                       </t>
  </si>
  <si>
    <t xml:space="preserve">DISPOSIZIONE DI PAGAMENTOID10623000042851845260320403204ITIB   5265051525862823613                                                  RI1STORNO GIROCONTO PER ERRATO A        DDEBITO                                                            B1NJ7 ASSOCIAZIONE DELLA CR000000110486712 ASSOCIAZIONE DELLA CROCE ROSSA ITALIANA V/ORDINE E CONTO DESCR.OPERAZIONE SCT:STORNO GIROCONTO PER ERRATO A DDEBITO&lt;*&gt; RIFERIMENTO SCT:5265051525862823613 IDENTIFICATIVO SCT:0623000042851845260320403204ITIB RIF. CRO: NROSUPCBI 1144987                                            </t>
  </si>
  <si>
    <t xml:space="preserve">COMMISSIONI/SPESECOMMISSIONI SU BONIFICO N. 110486714                                                                       </t>
  </si>
  <si>
    <t>127,60</t>
  </si>
  <si>
    <t xml:space="preserve">DISPOSIZIONE DI PAGAMENTOID10623000042851846260320403204ITIB   4579641525933470129                                                  RI1RIMBORSO SPESE MISSIONE ASSEM        BLEA NAZIONALE 22/04/2018 ROMA                                     B1NJ7 ASSOCIAZIONE DELLA CR000000110486714 BRACCO LUCA V/ORDINE E CONTO DESCR.OPERAZIONE SCT:RIMBORSO SPESEMISSIONE ASSEM BLEA NAZIONALE 22/04/2018 ROMA&lt;*&gt; RIFERIMENTO SCT:4579641525933470129 IDENTIFICATIVO SCT:0623000042851846260320403204ITIB RIF. CRO: NROSUPCBI 1146756                                                  </t>
  </si>
  <si>
    <t xml:space="preserve">COMMISSIONI/SPESECOMMISSIONI SU BONIFICO N. 110486716                                                                       </t>
  </si>
  <si>
    <t>129,86</t>
  </si>
  <si>
    <t xml:space="preserve">DISPOSIZIONE DI PAGAMENTOB1NJ7 ASSOCIAZIONE DELLA CR000000110486716 BENEF. DIVERSI V/ORDINE E CONTO RIF. CRO: NROSUPCBI 1154250     </t>
  </si>
  <si>
    <t xml:space="preserve">COMMISSIONI/SPESECOMMISSIONI SU BONIFICO N. 110486720                                                                       </t>
  </si>
  <si>
    <t>2.088,28</t>
  </si>
  <si>
    <t xml:space="preserve">DISPOSIZIONE DI PAGAMENTOID10623000042851850260320403204ITIB   3924461526132354644                                                  RI1RIMBORSO SPESE MISSIONE COX S         BAZAR NOV17-GEN18                                                 B1NJ7 ASSOCIAZIONE DELLA CR000000110486720 MOZZI BENEDETTA V/ORDINE E CONTO DESCR.OPERAZIONE SCT:RIMBORSO SPESE MISSIONE COX S BAZAR NOV17-GEN18&lt;*&gt; RIFERIMENTO SCT:3924461526132354644 IDENTIFICATIVO SCT:0623000042851850260320403204ITIB RIF. CRO: NROSUPCBI 1154410                                                          </t>
  </si>
  <si>
    <t>5.344,00</t>
  </si>
  <si>
    <t xml:space="preserve">DISPOSIZIONE DI PAGAMENTOID1ND                                 7184001526296633429                                                  RI1RIMBORSO PARCELLA LEGALE VIA         EBE CATANIA                                                        B1NJ7 ASSOCIAZIONE DELLA CR000000110486722 GIRO A CONTO 999/0306901/84 ASSOCIAZIONE DELLA CROCE ROSSA ITALIANA - SR REGIONALE SIC V/ORDINE E CONTO DESCR.OPERAZIONE SCT:RIMBORSO PARCELLA LEGALE VIA EBE CATANIA&lt;*&gt; RIFERIMENTO SCT:7184001526296633429 IDENTIFICATIVO SCT: RIF. CRO: NROSUPCBI 1156613                          </t>
  </si>
  <si>
    <t xml:space="preserve">COMMISSIONI/SPESECOMMISSIONI SU BONIFICO N. 110486724                                                                       </t>
  </si>
  <si>
    <t>1.605,51</t>
  </si>
  <si>
    <t xml:space="preserve">DISPOSIZIONE DI PAGAMENTOID10623000042851852260320403204ITIB   4986631526630916721                                                  RI1SALDO FT 2920039419                                                                                     B1NJ7 ASSOCIAZIONE DELLA CR000000110486724 ENEL ENERGIA S.P.A V/ORDINE E CONTO DESCR.OPERAZIONE SCT:SALDO FT 2920039419&lt;*&gt; RIFERIMENTO SCT:4986631526630916721 IDENTIFICATIVO SCT:0623000042851852260320403204ITIB RIF. CRO: NROSUPCBI 1166733                                                                                   </t>
  </si>
  <si>
    <t>1.202,50</t>
  </si>
  <si>
    <t xml:space="preserve">DISPOSIZIONE DI PAGAMENTOID1ND                                 2022071526632051205                                                  RI1GIROCONTO PER ANTICIPO CORSI         FIGC AIA PER CORSI FULL D                                          B1NJ7 ASSOCIAZIONE DELLA CR000000110486726 GIRO A CONTO 999/0306893/76 ASSOCIAZIONE DELLA CROCE ROSSA ITALIANA - SR REGIONALE LIG V/ORDINE E CONTO DESCR.OPERAZIONE SCT:GIROCONTO PER ANTICIPO CORSI FIGC AIA PER CORSI FULL D&lt;*&gt; RIFERIMENTO SCT:2022071526632051205 IDENTIFICATIVO SCT: RIF. CRO: NROSUPCBI 1166907            </t>
  </si>
  <si>
    <t xml:space="preserve">COMMISSIONI/SPESECOMMISSIONI SU BONIFICO N. 110486728                                                                       </t>
  </si>
  <si>
    <t>9.454,00</t>
  </si>
  <si>
    <t xml:space="preserve">DISPOSIZIONE DI PAGAMENTOID10623000042851854ZL0320403204ITIB   5600991504770188415                                                  RI1INVOICE NO. 18-04-06-CRI                                                                                B1NJ7 ASSOCIAZIONE DELLA CR000000110486728 RELIEF APPLICATIONS V/ORDINE E CONTO DESCR.OPERAZIONE SCT:INVOICE NO. 18-04-06-CRI&lt;*&gt; RIFERIMENTO SCT:5600991504770188415 IDENTIFICATIVO SCT:0623000042851854ZL0320403204ITIB RIF. CRO: NROSUPCBI 2018051913041713497884                                                              </t>
  </si>
  <si>
    <t xml:space="preserve">COMMISSIONI/SPESECOMMISSIONI SU BONIFICO N. 110486730                                                                       </t>
  </si>
  <si>
    <t>3.224,04</t>
  </si>
  <si>
    <t xml:space="preserve">DISPOSIZIONE DI PAGAMENTOID10623000042851855260320403204ITIB   5754621526731796060                                                  RI1RIMBORSO SPESE LAGORIO I TRIM        ESTRE 2018                                                         B1NJ7 ASSOCIAZIONE DELLA CR000000110486730 ISMA - ISTITUTI DI S. MARIA IN AQUIRO V/ORDINE E CONTO DESCR.OPERAZIONE SCT:RIMBORSO SPESE LAGORIO I TRIM ESTRE 2018&lt;*&gt; RIFERIMENTO SCT:5754621526731796060 IDENTIFICATIVO SCT:0623000042851855260320403204ITIB RIF. CRO: NROSUPCBI 1168754                                           </t>
  </si>
  <si>
    <t xml:space="preserve">COMMISSIONI/SPESECOMMISSIONI SU BONIFICO N. 110486732                                                                       </t>
  </si>
  <si>
    <t>39.949,26</t>
  </si>
  <si>
    <t xml:space="preserve">DISPOSIZIONE DI PAGAMENTOID10623000042851856260320403204ITIB   4058631527003653301                                                  RI1SALDO FT 2919176584-88-91-94-        97-6601-03-58-666-6660-6663-6665-68-70-71-72-73-74        -75-78   B1NJ7 ASSOCIAZIONE DELLA CR000000110486732 ENEL ENERGIA S.P.A V/ORDINE E CONTO DESCR.OPERAZIONE SCT:SALDO FT 2919176584-88-91-94- 97-6601-03-58-666-6660-6663-6665-68-70-71-72-73-74 -75-78&lt;*&gt; RIFERIMENTO SCT:4058631527003653301 IDENTIFICATIVO SCT:0623000042851856260320403204ITIB RIF. CRO: NROSUPCBI 1173984               </t>
  </si>
  <si>
    <t xml:space="preserve">COMMISSIONI/SPESECOMMISSIONI SU BONIFICO N. 110486734                                                                       </t>
  </si>
  <si>
    <t>6.564,00</t>
  </si>
  <si>
    <t xml:space="preserve">DISPOSIZIONE DI PAGAMENTOB1NJ7 ASSOCIAZIONE DELLA CR000000110486734 BENEF. DIVERSI V/ORDINE E CONTO RIF. CRO: NROSUPCBI 1174136     </t>
  </si>
  <si>
    <t xml:space="preserve">COMMISSIONI/SPESECOMMISSIONI SU BONIFICO N. 110486739                                                                       </t>
  </si>
  <si>
    <t>512,40</t>
  </si>
  <si>
    <t xml:space="preserve">DISPOSIZIONE DI PAGAMENTOID10623000042851861260320403204ITIB   3149491527156434750                                                  B1NJ7 ASSOCIAZIONE DELLA CR000000110486739 STUDIO FUN DI SILVIA PALLOTTINO V/ORDINE E CONTO DESCR.OPERAZIONE SCT:FATTURA N. 90 DEL 19/12/2017&lt; *&gt; RIFERIMENTO SCT:3149491527156434750 IDENTIFICATIVO SCT:0623000042851861260320403204ITIB RIF. CRO: NROSUPCBI 1177447                                                            </t>
  </si>
  <si>
    <t xml:space="preserve">COMMISSIONI/SPESECOMMISSIONI SU BONIFICO N. 110486741                                                                       </t>
  </si>
  <si>
    <t>4.880,00</t>
  </si>
  <si>
    <t xml:space="preserve">DISPOSIZIONE DI PAGAMENTOID10623000042851862260320403204ITIB   0552181527248992585                                                  RI1SALDO FT 1142-1143/18 CIG ZC3        21AFC00                                                            B1NJ7 ASSOCIAZIONE DELLA CR000000110486741 UFFICIO STILE FRANCHISING GROUP S.R.L. V/ORDINE E CONTO DESCR.OPERAZIONE SCT:SALDO FT 1142-1143/18 CIG ZC3 21AFC00&lt;*&gt; RIFERIMENTO SCT:0552181527248992585 IDENTIFICATIVO SCT:0623000042851862260320403204ITIB RIF. CRO: NROSUPCBI 1180215                                             </t>
  </si>
  <si>
    <t xml:space="preserve">COMMISSIONI/SPESECOMMISSIONI SU BONIFICO N. 110486743                                                                       </t>
  </si>
  <si>
    <t>102,10</t>
  </si>
  <si>
    <t xml:space="preserve">DISPOSIZIONE DI PAGAMENTOB1NJ7 ASSOCIAZIONE DELLA CR000000110486743 BENEF. DIVERSI V/ORDINE E CONTO RIF. CRO: NROSUPCBI 1181170     </t>
  </si>
  <si>
    <t xml:space="preserve">COMMISSIONI/SPESECOMMISSIONI SU BONIFICO N. 110486746                                                                       </t>
  </si>
  <si>
    <t>2.178,69</t>
  </si>
  <si>
    <t xml:space="preserve">DISPOSIZIONE DI PAGAMENTOID10623000042851865260320403204ITIB   7446751527602492068                                                  RI1SALDO FT 13 CIG Z3822531B9                                                                              B1NJ7 ASSOCIAZIONE DELLA CR000000110486746 GARAGE ITALIA SRLS V/ORDINE E CONTO DESCR.OPERAZIONE SCT:SALDO FT 13 CIG Z3822531B9&lt;*&gt; RIFERIMENTO SCT:7446751527602492068 IDENTIFICATIVO SCT:0623000042851865260320403204ITIB RIF. CRO: NROSUPCBI 1187080                                                                            </t>
  </si>
  <si>
    <t xml:space="preserve">COMMISSIONI/SPESECOMMISSIONI SU BONIFICO N. 110486748                                                                       </t>
  </si>
  <si>
    <t>4.231,50</t>
  </si>
  <si>
    <t xml:space="preserve">DISPOSIZIONE DI PAGAMENTOID10623000042851866260320403204ITIB   3010591527606236880                                                  RI1SALDO FT 2919/2017                                                                                      B1NJ7 ASSOCIAZIONE DELLA CR000000110486748 IMMOBILIARE RIVIERA S.R.L. V/ORDINE E CONTO DESCR.OPERAZIONE SCT:SALDO FT 2919/2017&lt;*&gt; RIFERIMENTO SCT:3010591527606236880 IDENTIFICATIVO SCT:0623000042851866260320403204ITIB RIF. CRO: NROSUPCBI 1187350                                                                            </t>
  </si>
  <si>
    <t xml:space="preserve">COMMISSIONI/SPESECOMMISSIONI SU BONIFICO N. 110486750                                                                       </t>
  </si>
  <si>
    <t>179,77</t>
  </si>
  <si>
    <t xml:space="preserve">DISPOSIZIONE DI PAGAMENTOID10623000042851867260320403204ITIB   5897641527606924755                                                  RI1RIMBORSO SPESE MISSIONE GORIZ        IA 18-19/05/2018                                                   B1NJ7 ASSOCIAZIONE DELLA CR000000110486750 ROCCA FRANCESCO V/ORDINE E CONTO DESCR.OPERAZIONE SCT:RIMBORSO SPESE MISSIONE GORIZ IA 18-19/05/2018&lt;*&gt; RIFERIMENTO SCT:5897641527606924755 IDENTIFICATIVO SCT:0623000042851867260320403204ITIB RIF. CRO: NROSUPCBI 1187442                                                           </t>
  </si>
  <si>
    <t xml:space="preserve">COMMISSIONI/SPESECOMMISSIONI SU BONIFICO N. 110486752                                                                       </t>
  </si>
  <si>
    <t>1.073,60</t>
  </si>
  <si>
    <t xml:space="preserve">DISPOSIZIONE DI PAGAMENTOID10623000042851868260320403204ITIB   0760351527610175865                                                  RI1SALDO FT 24 CIG ZF521D24BC                                                                              B1NJ7 ASSOCIAZIONE DELLA CR000000110486752 MARGUTTI SNC DI MARGUTTI MARCO E LUCA V/ORDINE E CONTO DESCR.OPERAZIONE SCT:SALDO FT 24 CIG ZF521D24BC&lt;*&gt; RIFERIMENTO SCT:0760351527610175865 IDENTIFICATIVO SCT:0623000042851868260320403204ITIB RIF. CRO: NROSUPCBI 1187599                                                         </t>
  </si>
  <si>
    <t xml:space="preserve">COMMISSIONI/SPESECOMMISSIONI SU BONIFICO N. 110486754                                                                       </t>
  </si>
  <si>
    <t>2.995,22</t>
  </si>
  <si>
    <t xml:space="preserve">DISPOSIZIONE DI PAGAMENTOID10623000042851869260320403204ITIB   5537321527668675990                                                  RI1SALDO FT M186710937                                                                                     B1NJ7 ASSOCIAZIONE DELLA CR000000110486754 ENI GAS E LUCE SPA V/ORDINE E CONTO DESCR.OPERAZIONE SCT:SALDO FT M186710937&lt;*&gt; RIFERIMENTO SCT:5537321527668675990 IDENTIFICATIVO SCT:0623000042851869260320403204ITIB RIF. CRO: NROSUPCBI 1188362                                                                                   </t>
  </si>
  <si>
    <t xml:space="preserve">DISPOSIZIONE DI PAGAMENTOID1ND                                 2524241527677509318                                                  RI1GIROCONTO PER ERRATO INCASSO         FT 37/PA                                                           B1NJ7 ASSOCIAZIONE DELLA CR000000110486756 GIRO A CONTO 999/0306895/78 ASSOCIAZIONE DELLA CROCE ROSSA ITALIANA - SR REGIONALE UMB V/ORDINE E CONTO DESCR.OPERAZIONE SCT:GIROCONTO PER ERRATO INCASSO FT 37/PA&lt;*&gt; RIFERIMENTO SCT:2524241527677509318 IDENTIFICATIVO SCT: RIF. CRO: NROSUPCBI 1189131                             </t>
  </si>
  <si>
    <t xml:space="preserve">COMMISSIONI/SPESECOMMISSIONI SU BONIFICO N. 110486758                                                                       </t>
  </si>
  <si>
    <t>14.792,50</t>
  </si>
  <si>
    <t xml:space="preserve">DISPOSIZIONE DI PAGAMENTOID10623000042851871260320403204ITIB   7348821527754099042                                                  B1NJ7 ASSOCIAZIONE DELLA CR000000110486758 FOLGORE ANTINCENDIO V/ORDINE E CONTO DESCR.OPERAZIONE SCT:SALDO FT 515 CIG Z1420D2962&lt;* &gt; RIFERIMENTO SCT:7348821527754099042 IDENTIFICATIVO SCT:0623000042851871260320403204ITIB RIF. CRO: NROSUPCBI 1190710                                                                         </t>
  </si>
  <si>
    <t>1.030,00</t>
  </si>
  <si>
    <t xml:space="preserve">DISPOSIZIONE DI PAGAMENTOID1ND                                 4132981527763827557                                                  RI1GIROCONTO PER CORSI FULL D                                                                              B1NJ7 ASSOCIAZIONE DELLA CR000000110486760 GIRO A CONTO 999/0306902/85 ASSOCIAZIONE DELLA CROCE ROSSA ITALIANA - SR REGIONALE MAR V/ORDINE E CONTO DESCR.OPERAZIONE SCT:GIROCONTO PER CORSI FULL D&lt;*&gt; RIFERIMENTO SCT:4132981527763827557 IDENTIFICATIVO SCT: RIF. CRO: NROSUPCBI 1191765                                        </t>
  </si>
  <si>
    <t xml:space="preserve">COMMISSIONI/SPESECOMMISSIONI SU BONIFICO N. 110486762                                                                       </t>
  </si>
  <si>
    <t>464,80</t>
  </si>
  <si>
    <t xml:space="preserve">DISPOSIZIONE DI PAGAMENTOID10623000042851873260320403204ITIB   3799101527764039870                                                  RI1GIROCONTO PER CORSI FULL D                                                                              B1NJ7 ASSOCIAZIONE DELLA CR000000110486762 COMITATO ALTO ADIGE - KOMITEE SUDTIROL V/ORDINE E CONTO DESCR.OPERAZIONE SCT:GIROCONTO PER CORSI FULL D&lt;*&gt; RIFERIMENTO SCT:3799101527764039870 IDENTIFICATIVO SCT:0623000042851873260320403204ITIB RIF. CRO: NROSUPCBI 1191781                                                        </t>
  </si>
  <si>
    <t xml:space="preserve">COMMISSIONI/SPESECOMMISSIONI SU BONIFICO N. 110486764                                                                       </t>
  </si>
  <si>
    <t>1.226,79</t>
  </si>
  <si>
    <t xml:space="preserve">DISPOSIZIONE DI PAGAMENTOB1NJ7 ASSOCIAZIONE DELLA CR000000110486764 BENEF. DIVERSI V/ORDINE E CONTO RIF. CRO: NROSUPCBI 1191910     </t>
  </si>
  <si>
    <t xml:space="preserve">COMMISSIONI/SPESECOMMISSIONI SU BONIFICO N. 110486768                                                                       </t>
  </si>
  <si>
    <t>52,00</t>
  </si>
  <si>
    <t xml:space="preserve">DISPOSIZIONE DI PAGAMENTOID10623000042851877260320403204ITIB   3399211527766016057                                                  RI1SALDO FT 3 DEL 08/03/2018                                                                               B1NJ7 ASSOCIAZIONE DELLA CR000000110486768 FARAGALLI MARTINA V/ORDINE E CONTO DESCR.OPERAZIONE SCT:SALDO FT3 DEL 08/03/2018&lt;*&gt; RIFERIMENTO SCT:3399211527766016057 IDENTIFICATIVO SCT:0623000042851877260320403204ITIB RIF. CRO: NROSUPCBI 1191918                                                                               </t>
  </si>
  <si>
    <t xml:space="preserve">COMMISSIONI/SPESECOMMISSIONI SU BONIFICO N. 110487051                                                                       </t>
  </si>
  <si>
    <t>336,30</t>
  </si>
  <si>
    <t xml:space="preserve">DISPOSIZIONE DI PAGAMENTOID10623000042852152260320403204ITIB   3628031528479653809                                                  RI1RENDICONTAZIONE 90 CORSO DIU         PER OPERATORI INTERNAZIONALI CRI CIAMPINO                          B1NJ7 ASSOCIAZIONE DELLA CR000000110487051 CROCE ROSSA ITALIANA COMITATO DI CIAMPINO V/ORDINE E CONTO DESCR.OPERAZIONE SCT:RENDICONTAZIONE 90 CORSO DIU PER OPERATORI INTERNAZIONALI CRI CIAMPINO&lt;*&gt; RIFERIMENTO SCT:3628031528479653809 IDENTIFICATIVO SCT:0623000042852152260320403204ITIB RIF. CRO: NROSUPCBI 1213580         </t>
  </si>
  <si>
    <t xml:space="preserve">COMMISSIONI/SPESECOMMISSIONI SU BONIFICO N. 110487053                                                                       </t>
  </si>
  <si>
    <t xml:space="preserve">DISPOSIZIONE DI PAGAMENTOID10623000042852153260320403204ITIB   8536351528534222218                                                  RI1ANTICIPO MISSIONE MADRID 13-1        5 GIUGNO 2018                                                      B1NJ7 ASSOCIAZIONE DELLA CR000000110487053 PINTO CLAUDIO V/ORDINE E CONTO DESCR.OPERAZIONE SCT:ANTICIPO MISSIONE MADRID 13-1 5 GIUGNO 2018&lt;*&gt; RIFERIMENTO SCT:8536351528534222218 IDENTIFICATIVO SCT:0623000042852153260320403204ITIB RIF. CRO: NROSUPCBI 1213726                                                                </t>
  </si>
  <si>
    <t xml:space="preserve">COMMISSIONI/SPESECOMMISSIONI SU BONIFICO N. 110487366                                                                       </t>
  </si>
  <si>
    <t>391,22</t>
  </si>
  <si>
    <t xml:space="preserve">DISPOSIZIONE DI PAGAMENTOID10623000042852451260320403204ITIB   1978051528807951605                                                  RI1RIMBORSO SPESE MISSIONE MANTA        -BUSCA DEL 09.06.2018                                              B1NJ7 ASSOCIAZIONE DELLA CR000000110487366 ROCCA FRANCESCO V/ORDINE E CONTO DESCR.OPERAZIONE SCT:RIMBORSO SPESE MISSIONE MANTA -BUSCA DEL 09.06.2018&lt;*&gt; RIFERIMENTO SCT:1978051528807951605 IDENTIFICATIVO SCT:0623000042852451260320403204ITIB RIF. CRO: NROSUPCBI 1218995                                                      </t>
  </si>
  <si>
    <t>1.618,00</t>
  </si>
  <si>
    <t xml:space="preserve">DISPOSIZIONE DI PAGAMENTOID1ND                                 2188721528808492386                                                  RI1GIROCONTO PER CORSI FIGC AIA         CORSI FULL D                                                       B1NJ7 ASSOCIAZIONE DELLA CR000000110487368 GIRO A CONTO 999/0306903/86 ASSOCIAZIONE DELLA CROCE ROSSA ITALIANA - SR REGIONALE SAR V/ORDINE E CONTO DESCR.OPERAZIONE SCT:GIROCONTO PER CORSI FIGC AIA CORSI FULL D&lt;*&gt; RIFERIMENTO SCT:2188721528808492386 IDENTIFICATIVO SCT: RIF. CRO: NROSUPCBI 1219013                         </t>
  </si>
  <si>
    <t>2.195,00</t>
  </si>
  <si>
    <t xml:space="preserve">DISPOSIZIONE DI PAGAMENTOID1ND                                 6180571528808594011                                                  RI1GIROCONTO PER CORSI FIGC AIA         CORSI FULL D                                                       B1NJ7 ASSOCIAZIONE DELLA CR000000110487370 GIRO A CONTO 999/0306894/77 ASSOCIAZIONE DELLA CROCE ROSSA ITALIANA - SR REGIONALE CAM V/ORDINE E CONTO DESCR.OPERAZIONE SCT:GIROCONTO PER CORSI FIGC AIA CORSI FULL D&lt;*&gt; RIFERIMENTO SCT:6180571528808594011 IDENTIFICATIVO SCT: RIF. CRO: NROSUPCBI 1219017                         </t>
  </si>
  <si>
    <t xml:space="preserve">COMMISSIONI/SPESECOMMISSIONI SU BONIFICO N. 110487372                                                                       </t>
  </si>
  <si>
    <t>158,00</t>
  </si>
  <si>
    <t xml:space="preserve">DISPOSIZIONE DI PAGAMENTOID10623000042852454260320403204ITIB   5108951528809034136                                                  RI1SALDO FT 12/2018 DEL 04.06.20        18                                                                 B1NJ7 ASSOCIAZIONE DELLA CR000000110487372 GIUSEPPE TETI V/ORDINE E CONTO DESCR.OPERAZIONE SCT:SALDO FT 12/2018 DEL 04.06.20 18&lt;*&gt; RIFERIMENTO SCT:5108951528809034136 IDENTIFICATIVO SCT:0623000042852454260320403204ITIB RIF. CRO: NROSUPCBI 1219046                                                                           </t>
  </si>
  <si>
    <t xml:space="preserve">COMMISSIONI/SPESECOMMISSIONI SU BONIFICO N. 110487884                                                                       </t>
  </si>
  <si>
    <t xml:space="preserve">DISPOSIZIONE DI PAGAMENTOID10623000042852894260320403204ITIB   0708531528878074730                                                  RI1PAGAMENTO POLIZZA N. 76609948        5                                                                  B1NJ7 ASSOCIAZIONE DELLA CR000000110487884 AGENZIA CLODIO SAS DI MAURIZIO LABATE V/ORDINE E CONTO DESCR.OPERAZIONE SCT:PAGAMENTO POLIZZA N. 76609948 5&lt;*&gt; RIFERIMENTO SCT:0708531528878074730 IDENTIFICATIVO SCT:0623000042852894260320403204ITIB RIF. CRO: NROSUPCBI 1220840                                                    </t>
  </si>
  <si>
    <t xml:space="preserve">COMMISSIONI/SPESECOMMISSIONI SU BONIFICO N. 110487886                                                                       </t>
  </si>
  <si>
    <t xml:space="preserve">DISPOSIZIONE DI PAGAMENTOID10623000042852895260320403204ITIB   4578811528878266277                                                  RI1PAGAMENTO POLIZZA N. 76609948        5                                                                  B1NJ7 ASSOCIAZIONE DELLA CR000000110487886 AGENZIA CLODIO SAS DI MAURIZIO LABATE V/ORDINE E CONTO DESCR.OPERAZIONE SCT:PAGAMENTO POLIZZA N. 76609948 5&lt;*&gt; RIFERIMENTO SCT:4578811528878266277 IDENTIFICATIVO SCT:0623000042852895260320403204ITIB RIF. CRO: NROSUPCBI 1220845                                                    </t>
  </si>
  <si>
    <t xml:space="preserve">COMMISSIONI/SPESECOMMISSIONI SU BONIFICO N. 110487892                                                                       </t>
  </si>
  <si>
    <t>9.288,22</t>
  </si>
  <si>
    <t xml:space="preserve">DISPOSIZIONE DI PAGAMENTOID10623000042852898260320403204ITIB   4318071528881495918                                                  RI1SALDO FT 2925301003-112-942-9        43-944-945-947-948-949-410                                         B1NJ7 ASSOCIAZIONE DELLA CR000000110487892 ENEL ENERGIA S.P.A V/ORDINE E CONTO DESCR.OPERAZIONE SCT:SALDO FT 2925301003-112-942-9 43-944-945-947-948-949-410&lt;*&gt; RIFERIMENTO SCT:4318071528881495918 IDENTIFICATIVO SCT:0623000042852898260320403204ITIB RIF. CRO: NROSUPCBI 1221296                                              </t>
  </si>
  <si>
    <t xml:space="preserve">COMMISSIONI/SPESECOMMISSIONI SU BONIFICO N. 110487912                                                                       </t>
  </si>
  <si>
    <t>216,00</t>
  </si>
  <si>
    <t xml:space="preserve">DISPOSIZIONE DI PAGAMENTOID10623000042852908260320403204ITIB   3671881528885395625                                                  RI1LEANDRINI LAURA FEE DI PARTEC        IPAZIONE                                                           B1NJ7 ASSOCIAZIONE DELLA CR000000110487912 GIUNTI PSYCHOMETRICS S.R.L. V/ORDINE E CONTO DESCR.OPERAZIONE SCT:LEANDRINI LAURA FEE DI PARTEC IPAZIONE&lt;*&gt; RIFERIMENTO SCT:3671881528885395625 IDENTIFICATIVO SCT:0623000042852908260320403204ITIB RIF. CRO: NROSUPCBI 1221658                                                       </t>
  </si>
  <si>
    <t xml:space="preserve">COMMISSIONI/SPESECOMMISSIONI SU BONIFICO N. 110487923                                                                       </t>
  </si>
  <si>
    <t xml:space="preserve">DISPOSIZIONE DI PAGAMENTOID10623000042852914260320403204ITIB   2753171528886933796                                                  RI1SALDO FT N. 138/2016 DEL 08.0        9.2016                                                             B1NJ7 ASSOCIAZIONE DELLA CR000000110487923 EUROGAS SITE SOLUTIONS V/ORDINE E CONTO DESCR.OPERAZIONE SCT:SALDO FT N. 138/2016 DEL 08.0 9.2016&lt;*&gt; RIFERIMENTO SCT:2753171528886933796 IDENTIFICATIVO SCT:0623000042852914260320403204ITIB RIF. CRO: NROSUPCBI 1221875                                                              </t>
  </si>
  <si>
    <t xml:space="preserve">COMMISSIONI/SPESECOMMISSIONI SU BONIFICO N. 110495994                                                                       </t>
  </si>
  <si>
    <t>23.669,98</t>
  </si>
  <si>
    <t xml:space="preserve">DISPOSIZIONE DI PAGAMENTOID10623000042859676260320403204ITIB   7500151524038716180                                                  RI1SALDO FT 2018-0015119 DEL 28.        02.2018                                                            B1NJ7 ASSOCIAZIONE DELLA CR000000110495994 MANPOWER S.R.L. V/ORDINE E CONTO DESCR.OPERAZIONE SCT:SALDO FT 2018-0015119 DEL 28. 02.2018&lt;*&gt; RIFERIMENTO SCT:7500151524038716180 IDENTIFICATIVO SCT:0623000042859676260320403204ITIB RIF. CRO: NROSUPCBI 1103990                                                                    </t>
  </si>
  <si>
    <t>2.203,32</t>
  </si>
  <si>
    <t xml:space="preserve">DISPOSIZIONE DI PAGAMENTOID1ND                                 5290911524121738682                                                  RI1FATTURA N. 839 CIG Z4420E6B2B                                                                           B1NJ7 ASSOCIAZIONE DELLA CR000000110495996 CLIMA STORE SRL V/ORDINE E CONTO DESCR.OPERAZIONE SCT:FATTURA N.839 CIG Z4420E6B2B &lt;*&gt; RIFERIMENTO SCT:5290911524121738682 IDENTIFICATIVO SCT: RIF. CRO: NROSUPCBI 1106127 </t>
  </si>
  <si>
    <t xml:space="preserve">COMMISSIONI/SPESECOMMISSIONI SU BONIFICO N. 110495998                                                                       </t>
  </si>
  <si>
    <t>38.305,06</t>
  </si>
  <si>
    <t xml:space="preserve">DISPOSIZIONE DI PAGAMENTOB1NJ7 ASSOCIAZIONE DELLA CR000000110495998 BENEF. DIVERSI V/ORDINE E CONTO RIF. CRO: NROSUPCBI 1114715     </t>
  </si>
  <si>
    <t xml:space="preserve">COMMISSIONI/SPESECOMMISSIONI SU BONIFICO N. 110496004                                                                       </t>
  </si>
  <si>
    <t>5.622,08</t>
  </si>
  <si>
    <t xml:space="preserve">DISPOSIZIONE DI PAGAMENTOB1NJ7 ASSOCIAZIONE DELLA CR000000110496004 BENEF. DIVERSI V/ORDINE E CONTO RIF. CRO: NROSUPCBI 1114935     </t>
  </si>
  <si>
    <t xml:space="preserve">COMMISSIONI/SPESECOMMISSIONI SU BONIFICO N. 110496007                                                                       </t>
  </si>
  <si>
    <t>3.062,64</t>
  </si>
  <si>
    <t xml:space="preserve">DISPOSIZIONE DI PAGAMENTOID10623000042859685260320403204ITIB   9573111524496918450                                                  RI1SALDO FT 590-2018 DEL 31.08.2        018                                                                B1NJ7 ASSOCIAZIONE DELLA CR000000110496007 QUANTA SPA V/ORDINE E CONTO DESCR.OPERAZIONE SCT:SALDO FT 590-2018 DEL 31.08.2 018&lt;*&gt; RIFERIMENTO SCT:9573111524496918450 IDENTIFICATIVO SCT:0623000042859685260320403204ITIB RIF. CRO: NROSUPCBI 1114962                                                                             </t>
  </si>
  <si>
    <t xml:space="preserve">COMMISSIONI/SPESECOMMISSIONI SU BONIFICO N. 110496009                                                                       </t>
  </si>
  <si>
    <t>3.111,03</t>
  </si>
  <si>
    <t xml:space="preserve">DISPOSIZIONE DI PAGAMENTOID10623000042859686260320403204ITIB   2756521524908761519                                                  RI1SALDO FT 16218/FT                                                                                       B1NJ7 ASSOCIAZIONE DELLA CR000000110496009 GI GROUP S.P.A. V/ORDINE E CONTO DESCR.OPERAZIONE SCT:SALDO FT 16218/FT&lt;*&gt; RIFERIMENTO SCT:2756521524908761519 IDENTIFICATIVO SCT:0623000042859686260320403204ITIB RIF. CRO: NROSUPCBI 1124437                                                                                        </t>
  </si>
  <si>
    <t xml:space="preserve">COMMISSIONI/SPESECOMMISSIONI SU BONIFICO N. 110496011                                                                       </t>
  </si>
  <si>
    <t>5.500,48</t>
  </si>
  <si>
    <t xml:space="preserve">DISPOSIZIONE DI PAGAMENTOID10623000042859687260320403204ITIB   0760581524908818973                                                  RI1SALDO FT 16069                                                                                          B1NJ7 ASSOCIAZIONE DELLA CR000000110496011 GI GROUP S.P.A. V/ORDINE E CONTO DESCR.OPERAZIONE SCT:SALDO FT 16069&lt;*&gt; RIFERIMENTO SCT:0760581524908818973 IDENTIFICATIVO SCT:0623000042859687260320403204ITIB RIF. CRO: NROSUPCBI 1124438                                                                                           </t>
  </si>
  <si>
    <t xml:space="preserve">COMMISSIONI/SPESECOMMISSIONI SU BONIFICO N. 110496013                                                                       </t>
  </si>
  <si>
    <t>151,25</t>
  </si>
  <si>
    <t xml:space="preserve">DISPOSIZIONE DI PAGAMENTOID10623000042859688260320403204ITIB   5542181524908867363                                                  RI1SALDO FT 2018-4008874-2004629                                                                           B1NJ7 ASSOCIAZIONE DELLA CR000000110496013 MANPOWER S.R.L. V/ORDINE E CONTO DESCR.OPERAZIONE SCT:SALDO FT 2018-4008874-2004629 &lt;*&gt; RIFERIMENTO SCT:5542181524908867363 IDENTIFICATIVO SCT:0623000042859688260320403204ITIB RIF. CRO: NROSUPCBI 1124439                                                                           </t>
  </si>
  <si>
    <t xml:space="preserve">COMMISSIONI/SPESECOMMISSIONI SU BONIFICO N. 110496015                                                                       </t>
  </si>
  <si>
    <t>13.786,00</t>
  </si>
  <si>
    <t xml:space="preserve">DISPOSIZIONE DI PAGAMENTOID10623000042859689260320403204ITIB   3142741524909093144                                                  B1NJ7 ASSOCIAZIONE DELLA CR000000110496015 GALAXI SRL V/ORDINE E CONTO DESCR.OPERAZIONE SCT:SALDO FT 452 CIG Z1122C5E6A&lt;* &gt; RIFERIMENTO SCT:3142741524909093144 IDENTIFICATIVO SCT:0623000042859689260320403204ITIB RIF. CRO: NROSUPCBI 1124443                                                                                  </t>
  </si>
  <si>
    <t xml:space="preserve">COMMISSIONI/SPESECOMMISSIONI SU BONIFICO N. 110496017                                                                       </t>
  </si>
  <si>
    <t>414,82</t>
  </si>
  <si>
    <t xml:space="preserve">DISPOSIZIONE DI PAGAMENTOID10623000042859690260320403204ITIB   0533821524917415910                                                  RI1SALDO FT 2018-4004068                                                                                   B1NJ7 ASSOCIAZIONE DELLA CR000000110496017 MANPOWER S.R.L. V/ORDINE E CONTO DESCR.OPERAZIONE SCT:SALDO FT 2018-4004068&lt;*&gt; RIFERIMENTO SCT:0533821524917415910 IDENTIFICATIVO SCT:0623000042859690260320403204ITIB RIF.CRO: NROSUPCBI 1124471                                                                                     </t>
  </si>
  <si>
    <t xml:space="preserve">COMMISSIONI/SPESECOMMISSIONI SU BONIFICO N. 110496019                                                                       </t>
  </si>
  <si>
    <t>14.181,74</t>
  </si>
  <si>
    <t xml:space="preserve">DISPOSIZIONE DI PAGAMENTOID10623000042859691260320403204ITIB   9417171525243167452                                                  RI1SALDO FT 2018-0015118-7224                                                                              B1NJ7 ASSOCIAZIONE DELLA CR000000110496019 MANPOWER S.R.L. V/ORDINE E CONTO DESCR.OPERAZIONE SCT:SALDO FT 2018-0015118-7224&lt;*&gt; RIFERIMENTO SCT:9417171525243167452 IDENTIFICATIVO SCT:0623000042859691260320403204ITIB RIF. CRO: NROSUPCBI 1126492                                                                               </t>
  </si>
  <si>
    <t xml:space="preserve">COMMISSIONI/SPESECOMMISSIONI SU BONIFICO N. 110496021                                                                       </t>
  </si>
  <si>
    <t>43.758,48</t>
  </si>
  <si>
    <t xml:space="preserve">DISPOSIZIONE DI PAGAMENTOID10623000042859692260320403204ITIB   4072631525427246054                                                  RI1SALDO FT 2017-0086041/2018-20        03480                                                              B1NJ7 ASSOCIAZIONE DELLA CR000000110496021 MANPOWER S.R.L. V/ORDINE E CONTO DESCR.OPERAZIONE SCT:SALDO FT 2017-0086041/2018-20 03480&lt;*&gt; RIFERIMENTO SCT:4072631525427246054 IDENTIFICATIVO SCT:0623000042859692260320403204ITIB RIF. CRO: NROSUPCBI 1133396                                                                      </t>
  </si>
  <si>
    <t xml:space="preserve">COMMISSIONI/SPESECOMMISSIONI SU BONIFICO N. 110496023                                                                       </t>
  </si>
  <si>
    <t>43.850,74</t>
  </si>
  <si>
    <t xml:space="preserve">DISPOSIZIONE DI PAGAMENTOID10623000042859693260320403204ITIB   9591461525427517007                                                  RI1SALDO FT. 2017-0077750/2018-2        004620-2004728                                                     B1NJ7 ASSOCIAZIONE DELLA CR000000110496023 MANPOWER S.R.L. V/ORDINE E CONTO DESCR.OPERAZIONE SCT:SALDO FT. 2017-0077750/2018-2 004620-2004728&lt;*&gt; RIFERIMENTO SCT:9591461525427517007 IDENTIFICATIVO SCT:0623000042859693260320403204ITIB RIF. CRO: NROSUPCBI 1133418                                                             </t>
  </si>
  <si>
    <t xml:space="preserve">COMMISSIONI/SPESECOMMISSIONI SU BONIFICO N. 110496062                                                                       </t>
  </si>
  <si>
    <t xml:space="preserve">DISPOSIZIONE DI PAGAMENTOID10623000042859727260320403204ITIB   4984371528472284968                                                  RI1SALDO FATTURA 6/2018 MESE DI         MAGGIO                                                             B1NJ7 ASSOCIAZIONE DELLA CR000000110496062 MAT-INF DI MATTEO LAURETI V/ORDINE E CONTO DESCR.OPERAZIONE SCT:SALDO FATTURA 6/2018 MESE DI MAGGIO&lt;*&gt; RIFERIMENTO SCT:4984371528472284968 IDENTIFICATIVO SCT:0623000042859727260320403204ITIB RIF. CRO: NROSUPCBI 1213366                                                            </t>
  </si>
  <si>
    <t xml:space="preserve">COMMISSIONI/SPESECOMMISSIONI SU BONIFICO N. 110496189                                                                       </t>
  </si>
  <si>
    <t>2.817,79</t>
  </si>
  <si>
    <t xml:space="preserve">DISPOSIZIONE DI PAGAMENTOID10623000042859835260320403204ITIB   7668591528809419995                                                  RI1SALDO FT 24748/FT - 31/03/201        8                                                                  B1NJ7 ASSOCIAZIONE DELLA CR000000110496189 GI GROUP S.P.A. V/ORDINE E CONTO DESCR.OPERAZIONE SCT:SALDO FT 24748/FT - 31/03/201 8&lt;*&gt; RIFERIMENTO SCT:7668591528809419995 IDENTIFICATIVO SCT:0623000042859835260320403204ITIB RIF. CRO: NROSUPCBI 1219109                                                                          </t>
  </si>
  <si>
    <t xml:space="preserve">COMMISSIONI/SPESECOMMISSIONI SU BONIFICO N. 110496191                                                                       </t>
  </si>
  <si>
    <t>3.469,63</t>
  </si>
  <si>
    <t xml:space="preserve">DISPOSIZIONE DI PAGAMENTOID10623000042859836260320403204ITIB   9672801528809480964                                                  RI1SALDO FT 7173/FT DEL 31.01.20        18                                                                 B1NJ7 ASSOCIAZIONE DELLA CR000000110496191 GI GROUP S.P.A. V/ORDINE E CONTO DESCR.OPERAZIONE SCT:SALDO FT 7173/FT DEL 31.01.20 18&lt;*&gt; RIFERIMENTO SCT:9672801528809480964 IDENTIFICATIVO SCT:0623000042859836260320403204ITIB RIF. CRO: NROSUPCBI 1219111                                                                         </t>
  </si>
  <si>
    <t xml:space="preserve">COMMISSIONI/SPESECOMMISSIONI SU BONIFICO N. 110496744                                                                       </t>
  </si>
  <si>
    <t>788,37</t>
  </si>
  <si>
    <t xml:space="preserve">DISPOSIZIONE DI PAGAMENTOID10623000042860296260320403204ITIB   9237291528887019250                                                  RI1SALDO FT 215/2017 DEL 29.12.2        017                                                                B1NJ7 ASSOCIAZIONE DELLA CR000000110496744 EUROGAS SITE SOLUTIONS V/ORDINE E CONTO DESCR.OPERAZIONE SCT:SALDO FT 215/2017 DEL 29.12.2 017&lt;*&gt; RIFERIMENTO SCT:9237291528887019250 IDENTIFICATIVO SCT:0623000042860296260320403204ITIB RIF. CRO: NROSUPCBI 1221881                                                                 </t>
  </si>
  <si>
    <t xml:space="preserve">COMMISSIONI/SPESECOMMISSIONI SU BONIFICO N. 110496749                                                                       </t>
  </si>
  <si>
    <t>12.334,20</t>
  </si>
  <si>
    <t xml:space="preserve">DISPOSIZIONE DI PAGAMENTOID10623000042860299260320403204ITIB   2226161528887615375                                                  RI1SALDO FT 1801645 CIG Z8E228E1        90                                                                 B1NJ7 ASSOCIAZIONE DELLA CR000000110496749 GT LINE SRL V/ORDINE E CONTO DESCR.OPERAZIONE SCT:SALDO FT 1801645 CIG Z8E228E1 90&lt;*&gt; RIFERIMENTO SCT:2226161528887615375 IDENTIFICATIVO SCT:0623000042860299260320403204ITIB RIF. CRO: NROSUPCBI 1222019                                                                             </t>
  </si>
  <si>
    <t xml:space="preserve">COMMISSIONI/SPESECOMMISSIONI SU BONIFICO N. 110497384                                                                       </t>
  </si>
  <si>
    <t xml:space="preserve">DISPOSIZIONE DI PAGAMENTOID10623000042860866260320403204ITIB   9639491528900364500                                                  RI1ACCONTO DEL 50X100 PER SOTTOS        CRIZIONE PROGETTO SPOT CRI OPSA CIG Z5D23E7801                     B1NJ7 ASSOCIAZIONE DELLA CR000000110497384 SPENCER E LEWIS SRL V/ORDINE E CONTO DESCR.OPERAZIONE SCT:ACCONTO DEL 50X100 PER SOTTOS CRIZIONE PROGETTO SPOT CRI OPSA CIG Z5D23E7801&lt;*&gt; RIFERIMENTO SCT:9639491528900364500 IDENTIFICATIVO SCT:0623000042860866260320403204ITIB RIF. CRO: NROSUPCBI 1222958                         </t>
  </si>
  <si>
    <t xml:space="preserve">COMMISSIONI/SPESECOMMISSIONI SU BONIFICO N. 110500795                                                                       </t>
  </si>
  <si>
    <t>9,76</t>
  </si>
  <si>
    <t xml:space="preserve">DISPOSIZIONE DI PAGAMENTOID10623000042863879260320403204ITIB   2048091528904672527                                                  RI1SALDO ORDINE N. 12123                                                                                   B1NJ7 ASSOCIAZIONE DELLA CR000000110500795 SOCIALTECHNO IMPRESA SOCIALE S.R.L. V/ORDINE E CONTO DESCR.OPERAZIONE SCT:SALDO ORDINE N. 12123&lt;*&gt; RIFERIMENTO SCT:2048091528904672527 IDENTIFICATIVO SCT:0623000042863879260320403204ITIB RIF. CRO: NROSUPCBI 1223385                                                                </t>
  </si>
  <si>
    <t>GIROCONTO/BONIFICOID10311147263016305480320003200IT     ND                                                                   RI1DONAZIONE PRO BONO                                                                                      YY2                                                  IT05C0311103249000000000337                           YYY                        NOTAIO MORONI FRANCESCO                                                         ORD:NOTAIO MORONI FRANCESCO DT.ORD:000000 DESCR.OPERAZIONE SCT:DONAZIONE PRO BONO&lt;*&gt; TRASFERIMENTO GENERICO</t>
  </si>
  <si>
    <t>20.352,47</t>
  </si>
  <si>
    <t xml:space="preserve">IMPOSTE E TASSEF24CBI CODICE SIA B1NJ7 0000013669721006 DELEGA NUMERO: 003771811000000035                                 </t>
  </si>
  <si>
    <t>509.186,36</t>
  </si>
  <si>
    <t xml:space="preserve">IMPOSTE E TASSEF24CBI CODICE SIA B1NJ7 0000013669721006 DELEGA NUMERO: 003771811000000001                                 </t>
  </si>
  <si>
    <t>1.908,85</t>
  </si>
  <si>
    <t xml:space="preserve">IMPOSTE E TASSEF24CBI CODICE SIA B1NJ7 0000013669721006 DELEGA NUMERO: 003771811000000002                                 </t>
  </si>
  <si>
    <t>469,04</t>
  </si>
  <si>
    <t xml:space="preserve">IMPOSTE E TASSEF24CBI CODICE SIA B1NJ7 0000013669721006 DELEGA NUMERO: 003771811000000003                                 </t>
  </si>
  <si>
    <t>294,40</t>
  </si>
  <si>
    <t xml:space="preserve">IMPOSTE E TASSEF24CBI CODICE SIA B1NJ7 0000013669721006 DELEGA NUMERO: 003773813000000001                                 </t>
  </si>
  <si>
    <t>829,24</t>
  </si>
  <si>
    <t xml:space="preserve">IMPOSTE E TASSEF24CBI CODICE SIA B1NJ7 0000013669721006 DELEGA NUMERO: 003771811000000004                                 </t>
  </si>
  <si>
    <t>1.503,17</t>
  </si>
  <si>
    <t xml:space="preserve">IMPOSTE E TASSEF24CBI CODICE SIA B1NJ7 0000013669721006 DELEGA NUMERO: 003771811000000005                                 </t>
  </si>
  <si>
    <t>6.681,99</t>
  </si>
  <si>
    <t xml:space="preserve">IMPOSTE E TASSEF24CBI CODICE SIA B1NJ7 0000013669721006 DELEGA NUMERO: 003771811000000006                                 </t>
  </si>
  <si>
    <t>42,69</t>
  </si>
  <si>
    <t xml:space="preserve">IMPOSTE E TASSEF24CBI CODICE SIA B1NJ7 0000013669721006 DELEGA NUMERO: 003771811000000007                                 </t>
  </si>
  <si>
    <t>45,62</t>
  </si>
  <si>
    <t xml:space="preserve">IMPOSTE E TASSEF24CBI CODICE SIA B1NJ7 0000013669721006 DELEGA NUMERO: 003771811000000008                                 </t>
  </si>
  <si>
    <t>26,15</t>
  </si>
  <si>
    <t xml:space="preserve">IMPOSTE E TASSEF24CBI CODICE SIA B1NJ7 0000013669721006 DELEGA NUMERO: 003771811000000009                                 </t>
  </si>
  <si>
    <t>65,53</t>
  </si>
  <si>
    <t xml:space="preserve">IMPOSTE E TASSEF24CBI CODICE SIA B1NJ7 0000013669721006 DELEGA NUMERO: 003771811000000010                                 </t>
  </si>
  <si>
    <t>39,79</t>
  </si>
  <si>
    <t xml:space="preserve">IMPOSTE E TASSEF24CBI CODICE SIA B1NJ7 0000013669721006 DELEGA NUMERO: 003771811000000011                                 </t>
  </si>
  <si>
    <t>50,28</t>
  </si>
  <si>
    <t xml:space="preserve">IMPOSTE E TASSEF24CBI CODICE SIA B1NJ7 0000013669721006 DELEGA NUMERO: 003771811000000012                                 </t>
  </si>
  <si>
    <t>44,34</t>
  </si>
  <si>
    <t xml:space="preserve">IMPOSTE E TASSEF24CBI CODICE SIA B1NJ7 0000013669721006 DELEGA NUMERO: 003771811000000013                                 </t>
  </si>
  <si>
    <t>46,66</t>
  </si>
  <si>
    <t xml:space="preserve">IMPOSTE E TASSEF24CBI CODICE SIA B1NJ7 0000013669721006 DELEGA NUMERO: 003771811000000014                                 </t>
  </si>
  <si>
    <t>36,33</t>
  </si>
  <si>
    <t xml:space="preserve">IMPOSTE E TASSEF24CBI CODICE SIA B1NJ7 0000013669721006 DELEGA NUMERO: 003771811000000015                                 </t>
  </si>
  <si>
    <t>50,01</t>
  </si>
  <si>
    <t xml:space="preserve">IMPOSTE E TASSEF24CBI CODICE SIA B1NJ7 0000013669721006 DELEGA NUMERO: 003771811000000016                                 </t>
  </si>
  <si>
    <t>27,37</t>
  </si>
  <si>
    <t xml:space="preserve">IMPOSTE E TASSEF24CBI CODICE SIA B1NJ7 0000013669721006 DELEGA NUMERO: 003771811000000017                                 </t>
  </si>
  <si>
    <t>48,42</t>
  </si>
  <si>
    <t xml:space="preserve">IMPOSTE E TASSEF24CBI CODICE SIA B1NJ7 0000013669721006 DELEGA NUMERO: 003771811000000018                                 </t>
  </si>
  <si>
    <t>66,58</t>
  </si>
  <si>
    <t xml:space="preserve">IMPOSTE E TASSEF24CBI CODICE SIA B1NJ7 0000013669721006 DELEGA NUMERO: 003771811000000019                                 </t>
  </si>
  <si>
    <t>29,60</t>
  </si>
  <si>
    <t xml:space="preserve">IMPOSTE E TASSEF24CBI CODICE SIA B1NJ7 0000013669721006 DELEGA NUMERO: 003771811000000020                                 </t>
  </si>
  <si>
    <t>195,54</t>
  </si>
  <si>
    <t xml:space="preserve">IMPOSTE E TASSEF24CBI CODICE SIA B1NJ7 0000013669721006 DELEGA NUMERO: 003771811000000021                                 </t>
  </si>
  <si>
    <t>34,08</t>
  </si>
  <si>
    <t xml:space="preserve">IMPOSTE E TASSEF24CBI CODICE SIA B1NJ7 0000013669721006 DELEGA NUMERO: 003771811000000022                                 </t>
  </si>
  <si>
    <t>28,19</t>
  </si>
  <si>
    <t xml:space="preserve">IMPOSTE E TASSEF24CBI CODICE SIA B1NJ7 0000013669721006 DELEGA NUMERO: 003771811000000023                                 </t>
  </si>
  <si>
    <t xml:space="preserve">IMPOSTE E TASSEF24CBI CODICE SIA B1NJ7 0000013669721006 DELEGA NUMERO: 003771811000000024                                 </t>
  </si>
  <si>
    <t>1.947,91</t>
  </si>
  <si>
    <t xml:space="preserve">IMPOSTE E TASSEF24CBI CODICE SIA B1NJ7 0000013669721006 DELEGA NUMERO: 003771811000000025                                 </t>
  </si>
  <si>
    <t>68,07</t>
  </si>
  <si>
    <t xml:space="preserve">IMPOSTE E TASSEF24CBI CODICE SIA B1NJ7 0000013669721006 DELEGA NUMERO: 003771811000000026                                 </t>
  </si>
  <si>
    <t>51,92</t>
  </si>
  <si>
    <t xml:space="preserve">IMPOSTE E TASSEF24CBI CODICE SIA B1NJ7 0000013669721006 DELEGA NUMERO: 003771811000000027                                 </t>
  </si>
  <si>
    <t>46,11</t>
  </si>
  <si>
    <t xml:space="preserve">IMPOSTE E TASSEF24CBI CODICE SIA B1NJ7 0000013669721006 DELEGA NUMERO: 003771811000000028                                 </t>
  </si>
  <si>
    <t>39,70</t>
  </si>
  <si>
    <t xml:space="preserve">IMPOSTE E TASSEF24CBI CODICE SIA B1NJ7 0000013669721006 DELEGA NUMERO: 003771811000000029                                 </t>
  </si>
  <si>
    <t>186,90</t>
  </si>
  <si>
    <t xml:space="preserve">IMPOSTE E TASSEF24CBI CODICE SIA B1NJ7 0000013669721006 DELEGA NUMERO: 003771811000000030                                 </t>
  </si>
  <si>
    <t>7,58</t>
  </si>
  <si>
    <t xml:space="preserve">IMPOSTE E TASSEF24CBI CODICE SIA B1NJ7 0000013669721006 DELEGA NUMERO: 003771811000000031                                 </t>
  </si>
  <si>
    <t>64,88</t>
  </si>
  <si>
    <t xml:space="preserve">IMPOSTE E TASSEF24CBI CODICE SIA B1NJ7 0000013669721006 DELEGA NUMERO: 003771811000000032                                 </t>
  </si>
  <si>
    <t>51,96</t>
  </si>
  <si>
    <t xml:space="preserve">IMPOSTE E TASSEF24CBI CODICE SIA B1NJ7 0000013669721006 DELEGA NUMERO: 003771811000000033                                 </t>
  </si>
  <si>
    <t>172,38</t>
  </si>
  <si>
    <t xml:space="preserve">IMPOSTE E TASSEF24CBI CODICE SIA B1NJ7 0000013669721006 DELEGA NUMERO: 003771811000000034                                 </t>
  </si>
  <si>
    <t>18/06/2018</t>
  </si>
  <si>
    <t>1.201,69</t>
  </si>
  <si>
    <t xml:space="preserve">0959BIM07919  BEN. 1/GECKO TECHNOLZZ3Y PARTNERS LTD 2/238 STATION ROAD 3               GB/ADDLESTONE  CAUS. PROFORMA INVOICE N. GTP1754 DEL  OP.ESTERO 14/06/2018 NUM.12728 DISPOSIZIONE DI BONIFICO RIF. 00959BIM07919 BEN. 1/GECKO TECHNOLOGY PARTNERSLTD 2/238 STATION ROAD 3/GB/ADDLESTONE CAUS. PROFORMA INVOICE N. GTP1754 DEL 16/ 05/2018 DI. GBP 1.050,00 COMM.INT EUR 3,50 COME DA DISTINTA BANK LINK B1NJ7062 120324 DEL 2018/ 06/13 SPESE EUR 1,00 CAMBIO APPL. 0,877056                                                                                                      </t>
  </si>
  <si>
    <t>12.073,97</t>
  </si>
  <si>
    <t xml:space="preserve">0959BIM07928  BEN. 1/INT FED OF REZZ3CROSS AND RED CRES 2/CHEMIN DES CRE               S 3/PA/GENEVA  CAUS. INVOICE N. OO/SRI16651  DI. CHF  OP.ESTERO 14/06/2018 NUM.12876 DISPOSIZIONE DI BONIFICO RIF. 00959BIM07928 BEN. 1/INT FED OF RED CROSS AND RED C RES 2/CHEMIN DES CRETS 3/PA/GENEVA CAUS. INVOICE N. OO/SR I16651 DI. CHF 13.957,54 COMM.INT EUR 18,08COME DA DISTI NTA BANK LINK B1NJ7062 130328 DEL 2018/06/14 SPESE EUR 1,0 0 CAMBIO APPL. 1,157832           </t>
  </si>
  <si>
    <t>42.865,20</t>
  </si>
  <si>
    <t xml:space="preserve">0959BIM07964  BEN. 1/CRUZ ROJA NICZZ3AGUENSE 2/REPARTO BELMONTE KM 7 3/N               /MANAGUA  CAUS. 1 TRASFERENCIA GASTOS DELEGACION CR I OP.ESTERO 14/06/2018 NUM.14533 DISPOSIZIONE DI BONIFICO RIF. 00959BIM07964 BEN. 1/CRUZ ROJA NICARAGUENSE 2/REPAR TO BELMONTE KM 7 3/NI/MANAGUA CAUS. 1 TRASFERENCIA GASTOS DELEGACION CR I 2018 DI. EUR 42.800,00 COMM.INT EUR 64,2 0 COME DA DISTINTA BANK LINK B1NJ7062 110294 DEL 2018/06/1 4 SPESE EUR 1,00                  </t>
  </si>
  <si>
    <t>59.590,25</t>
  </si>
  <si>
    <t xml:space="preserve">0959BIM07965  BEN. 1/CRUZ ROYA HONZZ3RENA DELEGACION CR 1/I 2/EDIFICIO P               AZA VICTORIA 3/HN/TEGUCIGALPA  CAUS. 1 TRASFERENCIA G OP.ESTERO 14/06/2018 NUM.14549 DISPOSIZIONE DI BONIFICO RIF. 00959BIM07965 BEN. 1/CRUZ ROYA HONDURENA DELEGACION CR 1/I 2/EDIFICIO PLAZA VICTORIA 3/HN/TEGUCIGALPA CAUS. 1 TRASFERENCIA GASTOS DELEGACION CR I 2018 DI. EUR 59.500 ,00 COMM.INT EUR 89,25 COME DA DISTINTA BANK LINK B1NJ7062 110295 DEL 2018/06/14 SPESE EUR 1,00                                                                                                          </t>
  </si>
  <si>
    <t>81.515,09</t>
  </si>
  <si>
    <t xml:space="preserve">0959BIM07966  BEN. 1/CRUZ ROYA HONZZ3RENA 2/EDIFICIO PLAZA VICTORIA 3/HN               TEGUCIGALPA  CAUS. SALDO PROYECTO PRRACC III  DI. EUR OP.ESTERO 14/06/2018 NUM.14570 DISPOSIZIONE DI BONIFICO RIF. 00959BIM07966 BEN. 1/CRUZ ROYA HONDURENA 2/EDIFICIO PLAZA VICTORIA 3/HN/TEGUCIGALPA CAUS. SALDO PROYECTO PRR ACC III DI. EUR 81.392,00 COMM.INT EUR 122,09 COME DA DIS TINTA BANK LINK B1NJ7062 130327 DEL 2018/06/14 SPESE EUR 1 ,00                               </t>
  </si>
  <si>
    <t>15/06/2018</t>
  </si>
  <si>
    <t xml:space="preserve">COMMISSIONI/SPESECOMMISSIONI ADDEBITO UTENZE - BONIFICI N. 110487888                                                        </t>
  </si>
  <si>
    <t>349.806,48</t>
  </si>
  <si>
    <t xml:space="preserve">DISPOSIZIONE DI PAGAMENTOID10623000042852896260320403204ITIB   ND                                                                   RI1PAGAMENTO POLIZZA N. 766099485                                                                          B1NJ7 ASSOCIAZIONE DELLA CRO000000110487888 Agenzia Clodio sas di Maurizio Labate RIF. CRO: NROSUPCBI 1220861 V/ORDINE E CONTO DESCR.OPERAZIONE SCT:PAGAMENTO POLIZZA N. 766099485&lt;*&gt; IDENTIFICATIVO SCT:0623000042852896260320403204ITIB                                                                                        </t>
  </si>
  <si>
    <t xml:space="preserve">COMMISSIONI/SPESECOMMISSIONI SU BONIFICO N. 110575564                                                                       </t>
  </si>
  <si>
    <t>5.268,00</t>
  </si>
  <si>
    <t xml:space="preserve">DISPOSIZIONE DI PAGAMENTOID10623000042894428260320403204ITIB   7301201527601885599                                                  RI1SALDO STRUTTURA OSPITI INTERN        AZIONALI PER SOLFERINO                                             B1NJ7 ASSOCIAZIONE DELLA CR000000110575564 GDF HOTEL SRL V/ORDINE E CONTO DESCR.OPERAZIONE SCT:SALDO STRUTTURA OSPITI INTERN AZIONALI PER SOLFERINO&lt;*&gt; RIFERIMENTO SCT:7301201527601885599 IDENTIFICATIVO SCT:0623000042894428260320403204ITIB RIF. CRO: NROSUPCBI 2018061318245652764968                                        </t>
  </si>
  <si>
    <t xml:space="preserve">COMMISSIONI/SPESECOMMISSIONI SU BONIFICO N. 110575566                                                                       </t>
  </si>
  <si>
    <t>945,00</t>
  </si>
  <si>
    <t xml:space="preserve">DISPOSIZIONE DI PAGAMENTOID10623000042894429260320403204ITIB   0860461528907215718                                                  RI1SALDO PRENOTAZIONE 7-25 GIUGN        O 2018                                                             B1NJ7 ASSOCIAZIONE DELLA CR000000110575566 FORESTERIA LOMBARDA CORTE DELLE ROSE DI GRAZIOLI ILARIA V/ORDINEE CONTO DESCR.OPERAZIONE SCT:SALDO PRENOTAZIONE 7-25 GIUGN O 2018&lt;*&gt; RIFERIMENTO SCT:0860461528907215718 IDENTIFICATIVO SCT:0623000042894429260320403204ITIB RIF. CRO: NROSUPCBI 1223522                              </t>
  </si>
  <si>
    <t xml:space="preserve">COMMISSIONI/SPESECOMMISSIONI SU BONIFICO N. 110575568                                                                       </t>
  </si>
  <si>
    <t>10.750,00</t>
  </si>
  <si>
    <t xml:space="preserve">DISPOSIZIONE DI PAGAMENTOID10623000042894430260320403204ITIB   1705751528907286015                                                  RI1SALDO PRENOTAZIONE 19/24 GIUG        NO 2018                                                            B1NJ7 ASSOCIAZIONE DELLA CR000000110575568 BLU HOTEL SPA V/ORDINE E CONTO DESCR.OPERAZIONE SCT:SALDO PRENOTAZIONE 19/24 GIUG NO 2018&lt;*&gt; RIFERIMENTO SCT:1705751528907286015 IDENTIFICATIVO SCT:0623000042894430260320403204ITIB RIF. CRO: NROSUPCBI 1223524                                                                      </t>
  </si>
  <si>
    <t xml:space="preserve">COMMISSIONI/SPESECOMMISSIONI SU BONIFICO N. 110575572                                                                       </t>
  </si>
  <si>
    <t>2.600,00</t>
  </si>
  <si>
    <t xml:space="preserve">DISPOSIZIONE DI PAGAMENTOID10623000042894432260320403204ITIB   6158021528907402171                                                  RI1SALDO PRENOTAZIONE 17/-24 GIU        GNO 2018 SOLFERINO                                                 B1NJ7 ASSOCIAZIONE DELLA CR000000110575572 INCANTOHOTELS SRL V/ORDINE E CONTO DESCR.OPERAZIONE SCT:SALDO PRENOTAZIONE 17/-24 GIU GNO 2018 SOLFERINO&lt;*&gt; RIFERIMENTO SCT:6158021528907402171 IDENTIFICATIVO SCT:0623000042894432260320403204ITIB RIF. CRO: NROSUPCBI 1223530                                                       </t>
  </si>
  <si>
    <t xml:space="preserve">COMMISSIONI/SPESECOMMISSIONI SU BONIFICO N. 110575574                                                                       </t>
  </si>
  <si>
    <t>3.010,00</t>
  </si>
  <si>
    <t xml:space="preserve">DISPOSIZIONE DI PAGAMENTOID10623000042894433260320403204ITIB   0931201528907741734                                                  RI1SALDO PRENOTAZIONE 17-24 GIUG        NO 2018 SOLFERINO                                                  B1NJ7 ASSOCIAZIONE DELLA CR000000110575574 GESTIM SRL V/ORDINE E CONTO DESCR.OPERAZIONE SCT:SALDO PRENOTAZIONE 17-24 GIUG NO 2018 SOLFERINO&lt;*&gt; RIFERIMENTO SCT:0931201528907741734 IDENTIFICATIVO SCT:0623000042894433260320403204ITIB RIF. CRO: NROSUPCBI 1223547                                                               </t>
  </si>
  <si>
    <t xml:space="preserve">COMMISSIONI/SPESECOMMISSIONI SU BONIFICO N. 110585154                                                                       </t>
  </si>
  <si>
    <t>29.200,01</t>
  </si>
  <si>
    <t xml:space="preserve">DISPOSIZIONE DI PAGAMENTOB1NJ7 ASSOCIAZIONE DELLA CR000000110585154 BENEF. DIVERSI V/ORDINE E CONTO RIF. CRO: NROSUPCBI 1175119     </t>
  </si>
  <si>
    <t xml:space="preserve">COMMISSIONI/SPESECOMMISSIONI SU BONIFICO N. 110585157                                                                       </t>
  </si>
  <si>
    <t>5.612,00</t>
  </si>
  <si>
    <t xml:space="preserve">DISPOSIZIONE DI PAGAMENTOID10623000042900515260320403204ITIB   1735001527698697896                                                  RI1SALDO FATTURE 7 E 22/2018 CIG         ZBA21F2C2B                                                        B1NJ7 ASSOCIAZIONE DELLA CR000000110585157 SIMAP DI ALBERTO DE PAULIS V/ORDINE E CONTO DESCR.OPERAZIONE SCT:SALDO FATTURE 7 E 22/2018 CIG ZBA21F2C2B&lt;*&gt; RIFERIMENTO SCT:1735001527698697896 IDENTIFICATIVO SCT:0623000042900515260320403204ITIB RIF. CRO: NROSUPCBI 1190173                                                      </t>
  </si>
  <si>
    <t xml:space="preserve">COMMISSIONI/SPESECOMMISSIONI SU BONIFICO N. 110585421                                                                       </t>
  </si>
  <si>
    <t>15.863,92</t>
  </si>
  <si>
    <t xml:space="preserve">DISPOSIZIONE DI PAGAMENTOID10623000042900735260320403204ITIB   3825861528912092859                                                  RI1SALDO ESTRATTO CONTO 138 DEL         05/06/2018                                                         B1NJ7 ASSOCIAZIONE DELLA CR000000110585421 ESPRESSAMENTE VIAGGI E TURISMO SRL V/ORDINE E CONTO DESCR.OPERAZIONE SCT:SALDO ESTRATTO CONTO 138 DEL 05/06/2018&lt;*&gt; RIFERIMENTO SCT:3825861528912092859 IDENTIFICATIVO SCT:0623000042900735260320403204ITIB RIF. CRO: NROSUPCBI 1223654                                               </t>
  </si>
  <si>
    <t xml:space="preserve">COMMISSIONI/SPESECOMMISSIONI SU BONIFICO N. 110586201                                                                       </t>
  </si>
  <si>
    <t>52.934,00</t>
  </si>
  <si>
    <t xml:space="preserve">DISPOSIZIONE DI PAGAMENTOID10623000042901263ZL0320403204ITIB   2756021528970999046                                                  RI1PLEDGE M1805017                                                                                         B1NJ7 ASSOCIAZIONE DELLA CR000000110586201 INTERNATIONAL FEDERATION OF RED CROSS AND RED CRESCENT SOC V/ORDINE E CONTO DESCR.OPERAZIONE SCT:PLEDGE M1805017&lt;*&gt; RIFERIMENTO SCT:2756021528970999046 IDENTIFICATIVO SCT:0623000042901263ZL0320403204ITIB RIF. CRO: NROSUPCBI 1225031                                               </t>
  </si>
  <si>
    <t xml:space="preserve">COMMISSIONI/SPESECOMMISSIONI SU BONIFICO N. 110592795                                                                       </t>
  </si>
  <si>
    <t>1.975,18</t>
  </si>
  <si>
    <t xml:space="preserve">DISPOSIZIONE DI PAGAMENTOID10623000042906705260320403204ITIB   3865101525352669626                                                  RI1SALDO FATTURE 4563 - 2803- 20        244 CIG Z6E1F29F76                                                 B1NJ7 ASSOCIAZIONE DELLA CR000000110592795 BLU SERVICE SRL V/ORDINE E CONTO DESCR.OPERAZIONE SCT:SALDO FATTURE 4563 - 2803- 20 244 CIG Z6E1F29F76&lt;*&gt; RIFERIMENTO SCT:3865101525352669626 IDENTIFICATIVO SCT:0623000042906705260320403204ITIB RIF. CRO: NROSUPCBI 1130832                                                         </t>
  </si>
  <si>
    <t xml:space="preserve">COMMISSIONI/SPESECOMMISSIONI SU BONIFICO N. 110592797                                                                       </t>
  </si>
  <si>
    <t>9.779,52</t>
  </si>
  <si>
    <t xml:space="preserve">DISPOSIZIONE DI PAGAMENTOID10623000042906706260320403204ITIB   0907861527085023174                                                  RI1SALDO FT. 016 CIG. Z3B21CD726        -FT. 076 CIG. ZB922A4647-FT. 101 CIG. ZA522FF6C4-F        T. 110 CIRI2G. Z112301B5A                                                                                           B1NJ7 ASSOCIAZIONE DELLA CR000000110592797 EUROPRINT SAS V/ORDINE E CONTO DESCR.OPERAZIONE SCT:SALDO FT. 016 CIG. Z3B21CD726 -FT. 076 CIG. ZB922A4647-FT. 101 CIG. ZA522FF6C4-F T. 110 CIG. Z112301B5A&lt;*&gt; RIFERIMENTO </t>
  </si>
  <si>
    <t xml:space="preserve">COMMISSIONI/SPESECOMMISSIONI SU BONIFICO N. 110592799                                                                       </t>
  </si>
  <si>
    <t>11.956,00</t>
  </si>
  <si>
    <t xml:space="preserve">DISPOSIZIONE DI PAGAMENTOID10623000042906707260320403204ITIB   9454631527321916960                                                  RI1SALDO FT 1/887 CIG ZCF1F20A1A                                                                           B1NJ7 ASSOCIAZIONE DELLA CR000000110592799 DEDA GROUP WIZ S.R.L. V/ORDINE E CONTO DESCR.OPERAZIONE SCT:SALDO FT 1/887 CIG ZCF1F20A1A &lt;*&gt; RIFERIMENTO SCT:9454631527321916960 IDENTIFICATIVO SCT:0623000042906707260320403204ITIB RIF. CRO: NROSUPCBI 1181172                                                                     </t>
  </si>
  <si>
    <t xml:space="preserve">COMMISSIONI/SPESECOMMISSIONI SU BONIFICO N. 110593841                                                                       </t>
  </si>
  <si>
    <t>1.336,40</t>
  </si>
  <si>
    <t xml:space="preserve">DISPOSIZIONE DI PAGAMENTOID10623000042907510260320403204ITIB   2969291528972644906                                                  RI1SALDO FT 11 DEL 07.06.2018                                                                              B1NJ7 ASSOCIAZIONE DELLA CR000000110593841 GHINESCU FLORIN V/ORDINE E CONTO DESCR.OPERAZIONE SCT:SALDO FT 11 DEL 07.06.2018&lt;*&gt; RIFERIMENTO SCT:2969291528972644906 IDENTIFICATIVO SCT:0623000042907510260320403204ITIB RIF. CRO: NROSUPCBI 1225245                                                                               </t>
  </si>
  <si>
    <t xml:space="preserve">COMMISSIONI/SPESECOMMISSIONI SU BONIFICO N. 110593867                                                                       </t>
  </si>
  <si>
    <t xml:space="preserve">DISPOSIZIONE DI PAGAMENTOID10623000042907526260320403204ITIB   2016051528974001656                                                  RI1SALDO PRENOTAZIONE 19-24/06/2        018 CRI                                                            B1NJ7 ASSOCIAZIONE DELLA CR000000110593867 HOTEL FIERA DI BRESCIA V/ORDINE E CONTO DESCR.OPERAZIONE SCT:SALDO PRENOTAZIONE 19-24/06/2 018 CRI&lt;*&gt; RIFERIMENTO SCT:2016051528974001656 IDENTIFICATIVO SCT:0623000042907526260320403204ITIB RIF. CRO: NROSUPCBI 1225378                                                             </t>
  </si>
  <si>
    <t xml:space="preserve">DISPOSIZIONE DI PAGAMENTOID1ND                                 7486461528990771415                                                  RI1II RICARICA CARTA PREPAGATA P        ER EVENTO SOLFERINO 2018                                           B1NJ7 ASSOCIAZIONE DELLA CR000000110609579 GIRO A CONTO 999/0306863/46 AMEGLIO FRANCESCO V/ORDINE E CONTO DESCR.OPERAZIONE SCT:II RICARICA CARTA PREPAGATA P ER EVENTO SOLFERINO 2018&lt;*&gt; RIFERIMENTO SCT:7486461528990771415 IDENTIFICATIVO SCT: RIF. CRO: NROSUPCBI 1226519                                                     </t>
  </si>
  <si>
    <t>62.220,16</t>
  </si>
  <si>
    <t xml:space="preserve">PAG. PER UTILIZZO CARTE CREDITOSDD A : NEXI S.P.A. CORSO SEMPIONE, 55 ADDEBITO SPESE CARTA DI CREDITO ESTRATTO CONTO DEL : 31/05 /2 018 ADDEBITO SDD NUMERO 8844254281                                                                               </t>
  </si>
  <si>
    <t>14.336,10</t>
  </si>
  <si>
    <t xml:space="preserve">PAG. PER UTILIZZO CARTE CREDITOSDD A : NEXI S.P.A. CORSO SEMPIONE, 55 ADDEBITO SPESE CARTA DI CREDITO ESTRATTO CONTO DEL : 31/05 /2 018 ADDEBITO SDD NUMERO 8844256539                                                                               </t>
  </si>
  <si>
    <t>GIROCONTO/BONIFICOID10832702757378505480324003200IT     ND                                                                   RI1GIROCONTO ACCONTO RIPRISTINO COSTI PERSONALE 2017 EMERGENCY APPEAL                                      YY2                                                  IT36N0832703240000000010005                           YYY                        ASSOCIAZIONE DELLA CROCE ROSSA                                                  ORD:ASSOCIAZIONE DELLA CROCE ROSSA DT.ORD:000000 DESCR.OPERAZIONE SCT:GIROCONTO ACCONTO RIPRISTINO COSTI PE</t>
  </si>
  <si>
    <t>19/06/2018</t>
  </si>
  <si>
    <t>34.834,05</t>
  </si>
  <si>
    <t xml:space="preserve">0959BIM08162  BEN. 1/INT FED OF REZZ3CROSS AND RED CR 2/CASE POSTALE 260                3/CH/GENEVA  CAUS. PLEDGE M1805016 - EUROPEAN REGION OP.ESTERO 15/06/2018 NUM.11049 DISPOSIZIONE DI BONIFICO RIF. 00959BIM08162 BEN. 1/INT FED OF RED CROSS AND RED C R 2/CASE POSTALE 2600 3/CH/GENEVA CAUS. PLEDGE M1805016 - EUROPEAN REGIONAL CONFERENCE DI. CHF 40.000,00 COMM.INT EUR 52,17 COME DA DISTINTA BANK LINK B1NJ7062 140329 DEL 2 018/06/14 SPESE EUR 1,00 CAMBIO APPL. 1,150057                                                                                                </t>
  </si>
  <si>
    <t>1.204,50</t>
  </si>
  <si>
    <t xml:space="preserve">0959BIM08165  BEN. 1/RED CRESCENTZZ3CIETY OF KAZAKHSTA 1/N 2/ABAY AVE 6                3/KZ/ALMATY  CAUS. PARTECIPATION FEES - EUROPEAN REG OP.ESTERO 15/06/2018 NUM.11074 DISPOSIZIONE DI BONIFICO RIF. 00959BIM08165 BEN. 1/RED CRESCENT SOCIETY OF KAZAKH STA 1/N 2/ABAY AVE 68 3/KZ/ALMATY CAUS. PARTECIPATION FEE S - EUROPEAN REGIO NAL CONFERENCE - DELEGATION LITHUAN IAN RED CROSS DI. EUR 1.200,00 COMM.INT EUR 3,50 COME DA DIS TINTA BANK LINK B1NJ7062 140330 DEL 2018/06/14 SPESE EUR 1 ,00                                                                               </t>
  </si>
  <si>
    <t>219.960,00</t>
  </si>
  <si>
    <t xml:space="preserve">DISPOSIZIONE DI PAGAMENTOID10623000042852897260320403204ITIB   ND                                                                   RI1PAGAMENTO POLIZZA N. 766099886                                                                          B1NJ7 ASSOCIAZIONE DELLA CRO000000110487890 Agenzia Clodio sas di Maurizio Labate RIF. CRO: NROSUPCBI 1220889 V/ORDINE E CONTO DESCR.OPERAZIONE SCT:PAGAMENTO POLIZZA N. 766099886&lt;*&gt; IDENTIFICATIVO SCT:0623000042852897260320403204ITIB                                                                                        </t>
  </si>
  <si>
    <t xml:space="preserve">COMMISSIONI/SPESECOMMISSIONI ADDEBITO UTENZE - BONIFICI N. 110487890                                                        </t>
  </si>
  <si>
    <t>659,00</t>
  </si>
  <si>
    <t xml:space="preserve">IMPOSTE E TASSEI24 WEB ATTO47588495532 0000013669721006                                                                   </t>
  </si>
  <si>
    <t>11.353,00</t>
  </si>
  <si>
    <t xml:space="preserve">IMPOSTE E TASSEI24 WEB ATTO47588495631 0000013669721006                                                                   </t>
  </si>
  <si>
    <t>1.697,00</t>
  </si>
  <si>
    <t xml:space="preserve">IMPOSTE E TASSEI24 WEB ATTO47588495730 0000013669721006                                                                   </t>
  </si>
  <si>
    <t>1.394,00</t>
  </si>
  <si>
    <t xml:space="preserve">IMPOSTE E TASSEI24 WEB ATTO47588495839 0000013669721006                                                                   </t>
  </si>
  <si>
    <t>2.157,00</t>
  </si>
  <si>
    <t xml:space="preserve">IMPOSTE E TASSEI24 WEB ATTO47588495938 0000013669721006                                                                   </t>
  </si>
  <si>
    <t>8.039,00</t>
  </si>
  <si>
    <t xml:space="preserve">IMPOSTE E TASSEI24 WEB ATTO47588496035 0000013669721006                                                                   </t>
  </si>
  <si>
    <t>2.938,00</t>
  </si>
  <si>
    <t xml:space="preserve">IMPOSTE E TASSEI24 WEB ATTO47588496134 0000013669721006                                                                   </t>
  </si>
  <si>
    <t>811,00</t>
  </si>
  <si>
    <t xml:space="preserve">IMPOSTE E TASSEI24 WEB ATTO47588496233 0000013669721006                                                                   </t>
  </si>
  <si>
    <t>3.582,00</t>
  </si>
  <si>
    <t xml:space="preserve">IMPOSTE E TASSEI24 WEB ATTO47588496332 0000013669721006                                                                   </t>
  </si>
  <si>
    <t>59.669,00</t>
  </si>
  <si>
    <t xml:space="preserve">IMPOSTE E TASSEI24 WEB ATTO47588496431 0000013669721006                                                                   </t>
  </si>
  <si>
    <t>1.088,00</t>
  </si>
  <si>
    <t xml:space="preserve">IMPOSTE E TASSEI24 WEB ATTO47588496530 0000013669721006                                                                   </t>
  </si>
  <si>
    <t>693,00</t>
  </si>
  <si>
    <t xml:space="preserve">IMPOSTE E TASSEI24 WEB ATTO47588496639 0000013669721006                                                                   </t>
  </si>
  <si>
    <t>2.192,00</t>
  </si>
  <si>
    <t xml:space="preserve">IMPOSTE E TASSEI24 WEB ATTO47588496738 0000013669721006                                                                   </t>
  </si>
  <si>
    <t>1.057,00</t>
  </si>
  <si>
    <t xml:space="preserve">IMPOSTE E TASSEI24 WEB ATTO47588496837 0000013669721006                                                                   </t>
  </si>
  <si>
    <t>20/06/2018</t>
  </si>
  <si>
    <t>5.302,16</t>
  </si>
  <si>
    <t>0959BIM08541  BEN. 1/INT FED OF REZZ3CROSS AND RED 2/CASE POSTALE 2600 3               CH/GENEVA  CAUS. INVOICES N. 00/SRI 16532 00/SRI 166  OP.ESTERO 18/06/2018 NUM.10287 DISPOSIZIONE DI BONIFICO RIF. 00959BIM08541 BEN. 1/INT FED OF RED CROSS AND RED 2 /CASE POSTALE 2600 3/CH/GENEVA CAUS. INVOICES N. 00/SRI 1 6532 00/SRI 166 30 DI. CHF 6.083,08 COMM.INT EUR 7,94 COM E DA DISTINTA BANK LINK B1NJ7062 140331 DEL 2018/06/15 SPE SE EUR 1,00 CAMBIO APPL. 1,149221</t>
  </si>
  <si>
    <t>167,69</t>
  </si>
  <si>
    <t xml:space="preserve">0959BIM08542  BEN. 1/INT FED OF REZZ3CROSS AND RED 2/CASE POSTALE 2600 3               CH/GENEVA  CAUS. INVOICE N. 00/SRI14065 00/SRI14534   OP.ESTERO 18/06/2018 NUM.10295 DISPOSIZIONE DI BONIFICO RIF. 00959BIM08542 BEN. 1/INT FED OF RED CROSS AND RED 2 /CASE POSTALE 2600 3/CH/GENEVA CAUS. INVOICE N. 00/SRI140 65 00/SRI14534 DI. CHF 187,54 COMM.INT EUR 3,50 COME DA D ISTINTA BANK LINK B1NJ7062 140332 DEL 2018/06/15 SPESE EUR 1,00 CAMBIO APPL. 1,149221       </t>
  </si>
  <si>
    <t>7.711,67</t>
  </si>
  <si>
    <t xml:space="preserve">0959BIM08544  BEN. 1/INT FED OF REZZ3CROSS AND RED CRES 2/CASE POSTALE 2               00 3/CH/GENEVA  CAUS. INVOICE N. 00/SRI 16667  DI. CH OP.ESTERO 18/06/2018 NUM.10306 DISPOSIZIONE DI BONIFICO RIF. 00959BIM08544 BEN. 1/INT FED OF RED CROSS AND RED C RES 2/CASE POSTALE 2600 3/CH/GENEVA CAUS. INVOICE N. 00/S RI 16667 DI. CHF 8.847,99 COMM.INT EUR 11,55 COME DA DIST INTA BANK LINK B1NJ7062 140333 DEL 2018/06/15 SPESE EUR 1, 00 CAMBIO APPL. 1,149221         </t>
  </si>
  <si>
    <t xml:space="preserve">COMMISSIONI/SPESECOMMISSIONI SU BONIFICO N. 110829383                                                                       </t>
  </si>
  <si>
    <t>4.566,89</t>
  </si>
  <si>
    <t xml:space="preserve">DISPOSIZIONE DI PAGAMENTOID10623000043004967260320403204ITIB   0245421521891183393                                                  RI1SALDO FT. 1/2596 DEL 31.08.20        17                                                                 B1NJ7 ASSOCIAZIONE DELLA CR000000110829383 AUTOFFICINA PONTINA S.R.L. V/ORDINE E CONTO DESCR.OPERAZIONE SCT:SALDO FT. 1/2596 DEL 31.08.20 17&lt;*&gt; RIFERIMENTO SCT:0245421521891183393 IDENTIFICATIVO SCT:0623000043004967260320403204ITIB RIF. CRO: NROSUPCBI 1051893                                                              </t>
  </si>
  <si>
    <t xml:space="preserve">COMMISSIONI/SPESECOMMISSIONI SU BONIFICO N. 110829385                                                                       </t>
  </si>
  <si>
    <t>14.231,79</t>
  </si>
  <si>
    <t xml:space="preserve">DISPOSIZIONE DI PAGAMENTOID10623000043004968260320403204ITIB   3422891522763701427                                                  RI1SALDO    SALDO FT 28/2018 DEL         31.01.2018 CIG Z1B21A8820                                         B1NJ7 ASSOCIAZIONE DELLA CR000000110829385 FOMAGE SRLS V/ORDINE E CONTO DESCR.OPERAZIONE SCT:SALDO SALDO FT28/2018 DEL 31.01.2018 CIG Z1B21A8820&lt;*&gt; RIFERIMENTO SCT:3422891522763701427 IDENTIFICATIVO SCT:0623000043004968260320403204ITIB RIF. CRO: NROSUPCBI 1067804                                                          </t>
  </si>
  <si>
    <t xml:space="preserve">COMMISSIONI/SPESECOMMISSIONI SU BONIFICO N. 110829387                                                                       </t>
  </si>
  <si>
    <t>12.200,00</t>
  </si>
  <si>
    <t xml:space="preserve">DISPOSIZIONE DI PAGAMENTOID10623000043004969260320403204ITIB   1204151527322714867                                                  RI1SALDO FT 35 CIG Z292307EF7                                                                              B1NJ7 ASSOCIAZIONE DELLA CR000000110829387 EASY NETWORK V/ORDINE E CONTO DESCR.OPERAZIONE SCT:SALDO FT 35 CIG Z292307EF7&lt;*&gt; RIFERIMENTO SCT:1204151527322714867 IDENTIFICATIVO SCT:0623000043004969260320403204ITIB RIF. CRO: NROSUPCBI 1181173                                                                                  </t>
  </si>
  <si>
    <t xml:space="preserve">COMMISSIONI/SPESECOMMISSIONI SU BONIFICO N. 110829411                                                                       </t>
  </si>
  <si>
    <t xml:space="preserve">DISPOSIZIONE DI PAGAMENTOID10623000043004986260320403204ITIB   4154631528982467337                                                  RI1ANTICIPAZIONE PER IL SERVIZIO         PICK UP POSTE EASY                                                B1NJ7 ASSOCIAZIONE DELLA CR000000110829411 POSTE ITALIANE SPA ALT CENTRO INCASSI PICKUP POSTAEASY V/ORDINE E CONTO DESCR.OPERAZIONE SCT:ANTICIPAZIONE PER IL SERVIZIO PICK UP POSTE EASY&lt;*&gt; RIFERIMENTO SCT:4154631528982467337 IDENTIFICATIVO SCT:0623000043004986260320403204ITIB RIF. CRO: NROSUPCBI 1225849                  </t>
  </si>
  <si>
    <t xml:space="preserve">DISPOSIZIONE DI PAGAMENTOID1ND                                 5474521525443940464                                                  RI1GIROCONTO PER ANTICIPO FATTUR        A A C MOTORS SRL N. 181FW000736                                    B1NJ7 ASSOCIAZIONE DELLA CR000000110849182 GIRO A CONTO 999/0306894/77 ASSOCIAZIONE DELLA CROCE ROSSA ITALIANA - SR REGIONALE CAM V/ORDINE E CONTO DESCR.OPERAZIONE SCT:GIROCONTO PER ANTICIPO FATTUR A A C MOTORS SRLN. 181FW000736&lt;*&gt; RIFERIMENTO SCT:5474521525443940464 IDENTIFICATIVO SCT: RIF. CRO: NROSUPCBI 1134755      </t>
  </si>
  <si>
    <t xml:space="preserve">COMMISSIONI/SPESECOMMISSIONI SU BONIFICO N. 110849344                                                                       </t>
  </si>
  <si>
    <t>15.456,00</t>
  </si>
  <si>
    <t xml:space="preserve">DISPOSIZIONE DI PAGAMENTOID10623000043019509260320403204ITIB   6164641528908016000                                                  RI1SALDO PRENOTAZIONE (CONTINI)         EVENTO HEALTH EMERGENCY                                            B1NJ7 ASSOCIAZIONE DELLA CR000000110849344 ERGIFE SPA V/ORDINE E CONTO DESCR.OPERAZIONE SCT:SALDO PRENOTAZIONE (CONTINI) EVENTO HEALTH EMERGENCY&lt;*&gt; RIFERIMENTO SCT:6164641528908016000 IDENTIFICATIVO SCT:0623000043019509260320403204ITIB RIF. CRO: NROSUPCBI 1223559                                                          </t>
  </si>
  <si>
    <t xml:space="preserve">COMMISSIONI/SPESECOMMISSIONI SU BONIFICO N. 110850592                                                                       </t>
  </si>
  <si>
    <t>1.511,84</t>
  </si>
  <si>
    <t xml:space="preserve">DISPOSIZIONE DI PAGAMENTOID10623000043020293260320403204ITIB   6044751529335176879                                                  RI1PAGAMENTO PER OFFERTA 108 DEL         16.06.2018                                                        B1NJ7 ASSOCIAZIONE DELLA CR000000110850592 BERGAMO DIVISE S.R.L. V/ORDINE E CONTO DESCR.OPERAZIONE SCT:PAGAMENTO PER OFFERTA 108 DEL 16.06.2018&lt;*&gt; RIFERIMENTO SCT:6044751529335176879 IDENTIFICATIVO SCT:0623000043020293260320403204ITIB RIF. CRO: NROSUPCBI 1232336                                                           </t>
  </si>
  <si>
    <t xml:space="preserve">COMMISSIONI/SPESECOMMISSIONI SU BONIFICO N. 110851354                                                                       </t>
  </si>
  <si>
    <t xml:space="preserve">DISPOSIZIONE DI PAGAMENTOID10623000043020732260320403204ITIB   6504701529340774864                                                  RI1USMAF CENTRO APRILE 2018 FT 5                                                                           B1NJ7 ASSOCIAZIONE DELLA CR000000110851354 MACCHIARULO MARIAPIA V/ORDINE E CONTO DESCR.OPERAZIONE SCT:USMAFCENTRO APRILE 2018 FT 5 &lt;*&gt; RIFERIMENTO SCT:6504701529340774864 IDENTIFICATIVO SCT:0623000043020732260320403204ITIB RIF. CRO: NROSUPCBI 1232634                                                                       </t>
  </si>
  <si>
    <t xml:space="preserve">COMMISSIONI/SPESECOMMISSIONI SU BONIFICO N. 110851413                                                                       </t>
  </si>
  <si>
    <t>70,00</t>
  </si>
  <si>
    <t xml:space="preserve">DISPOSIZIONE DI PAGAMENTOID10623000043020769260320403204ITIB   6018431529341242425                                                  RI1PER MODIFICA CAMERA DA SINGOL        A A DOPPIA                                                         B1NJ7 ASSOCIAZIONE DELLA CR000000110851413 HOTEL CRISTALLO S.R.L. V/ORDINE E CONTO DESCR.OPERAZIONE SCT:PERMODIFICA CAMERA DA SINGOL A A DOPPIA&lt;*&gt; RIFERIMENTO SCT:6018431529341242425 IDENTIFICATIVO SCT:0623000043020769260320403204ITIB RIF. CRO: NROSUPCBI 1232655                                                           </t>
  </si>
  <si>
    <t xml:space="preserve">COMMISSIONI/SPESECOMMISSIONI SU BONIFICO N. 110851421                                                                       </t>
  </si>
  <si>
    <t>972,00</t>
  </si>
  <si>
    <t xml:space="preserve">DISPOSIZIONE DI PAGAMENTOID10623000043020773260320403204ITIB   6053611529341804191                                                  RI1ACCONTO DEL 30X100 PER OSPITI         INTERNAZIONALI                                                    B1NJ7 ASSOCIAZIONE DELLA CR000000110851421 RISTORANTE CORTE FRANCESCO V/ORDINE E CONTO DESCR.OPERAZIONE SCT:ACCONTO DEL 30X100 PER OSPITI INTERNAZIONALI&lt;*&gt; RIFERIMENTO SCT:6053611529341804191 IDENTIFICATIVO SCT:0623000043020773260320403204ITIB RIF. CRO: NROSUPCBI 1232657                                                  </t>
  </si>
  <si>
    <t xml:space="preserve">COMMISSIONI/SPESECOMMISSIONI SU BONIFICO N. 110851434                                                                       </t>
  </si>
  <si>
    <t>218,00</t>
  </si>
  <si>
    <t xml:space="preserve">DISPOSIZIONE DI PAGAMENTOID10623000043020780260320403204ITIB   5892281529342062753                                                  RI1SALDO N. 3 STANZE PER ENTRATA         ANTICIPATA RISPETTO ALLA PRENOTAZIONE                             B1NJ7 ASSOCIAZIONE DELLA CR000000110851434 GESTIM SRL V/ORDINE E CONTO DESCR.OPERAZIONE SCT:SALDO N. 3 STANZE PER ENTRATA ANTICIPATA RISPETTO ALLA PRENOTAZIONE&lt;*&gt; RIFERIMENTO SCT:5892281529342062753 IDENTIFICATIVO SCT:0623000043020780260320403204ITIB RIF. CRO: NROSUPCBI 1232660                                           </t>
  </si>
  <si>
    <t>20.002,00</t>
  </si>
  <si>
    <t xml:space="preserve">EMISSIONI ASSEGNI CIRCOLARIASS.CIRCOLARE NUM. 3300097143                                                                              </t>
  </si>
  <si>
    <t xml:space="preserve">PRELIEVO NOSTRO SPORTELLO AUTOM.PREL. CON CARTA 02721988 DEL 19/06/18 ORE 08.39 CR DIT AGRICOLE CARIPARMA -SPORT. 7614 AG. DI ROMA 4       </t>
  </si>
  <si>
    <t>19,00</t>
  </si>
  <si>
    <t>GIROCONTO/BONIFICOID10311136829916702480320003200IT     ND                                                                   RI1DONAZIONE PRO BONO                                                                                      YY2                                                  IT05C0311103249000000000337                           YYY                        NOTAIO MORONI FRANCESCO                                                         ORD:NOTAIO MORONI FRANCESCO DT.ORD:000000 DESCR.OPERAZIONE SCT:DONAZIONE PRO BONO&lt;*&gt; TRASFERIMENTO GENERICO</t>
  </si>
  <si>
    <t>8,00</t>
  </si>
  <si>
    <t>GIROCONTO/BONIFICOID10311149053016912480320003200IT     ND                                                                   RI1DONAZIONE PRO BONO                                                                                      YY2                                                  IT05C0311103249000000000337                           YYY                        NOTAIO MORONI FRANCESCO                                                         ORD:NOTAIO MORONI FRANCESCO DT.ORD:000000 DESCR.OPERAZIONE SCT:DONAZIONE PRO BONO&lt;*&gt; TRASFERIMENTO GENERICO</t>
  </si>
  <si>
    <t>54.549,12</t>
  </si>
  <si>
    <t>GIROCONTO/BONIFICOID10100040771976107480322003220IT     ND                                                                   RI1/BENEF/CIG 7354994D0B PAGM. 1 ACC. CONVENZ. PERSONALE CRI USMAF NORD                                    YY2                                                  IT67Q01000032200000MANDINFO                           YYY                        SALUTE                                                                          ORD:SALUTE DT.ORD:000000 DESCR.OPERAZIONE SCT:/BENEF/CIG 7354994D0B PAGM. 1 ACC. CO NVENZ. PERSONALE CRI US</t>
  </si>
  <si>
    <t xml:space="preserve">DISPOSIZIONE DI PAGAMENTOID1ND                                 8322741529338069567                                                  B1NJ7 ASSOCIAZIONE DELLA CR000000110936476 GIRO A CONTO 999/0306912/95 ASSOCIAZIONE DELLA CROCE ROSSA ITALIANA - SR REGIONALE BAS V/ORDINE E CONTO DESCR.OPERAZIONE SCT:FONDI FUNZIONAMENTO MEF 2018&lt; *&gt; RIFERIMENTO SCT:8322741529338069567 IDENTIFICATIVO SCT: RIF. CRO: NROSUPCBI 1232461                                     </t>
  </si>
  <si>
    <t xml:space="preserve">DISPOSIZIONE DI PAGAMENTOID1ND                                 6875831529338097129                                                  B1NJ7 ASSOCIAZIONE DELLA CR000000110936478 COORD. DESTIN. 06230/03204/000030690285 ASSOCIAZIONE DELLA CROCEROSSA ITALIANA - SR REGIONALE MAR V/ORDINE E CONTO DESCR.OPERAZIONE SCT:FONDI FUNZIONAMENTO MEF 2018&lt; *&gt; RIFERIMENTO SCT:6875831529338097129 IDENTIFICATIVO SCT: RIF. CRO: NROSUPCBI 1232461                          </t>
  </si>
  <si>
    <t xml:space="preserve">DISPOSIZIONE DI PAGAMENTOID1ND                                 2157561529338208551                                                  B1NJ7 ASSOCIAZIONE DELLA CR000000110936480 COORD. DESTIN. 06230/03204/000030689578 ASSOCIAZIONE DELLA CROCEROSSA ITALIANA - SR REGIONALE UMB V/ORDINE E CONTO DESCR.OPERAZIONE SCT:FONDI FUNZIONAMENTO MEF 2018&lt; *&gt; RIFERIMENTO SCT:2157561529338208551 IDENTIFICATIVO SCT: RIF. CRO: NROSUPCBI 1232461                          </t>
  </si>
  <si>
    <t xml:space="preserve">DISPOSIZIONE DI PAGAMENTOID1ND                                 6580361529339004567                                                  B1NJ7 ASSOCIAZIONE DELLA CR000000110936482 COORD. DESTIN. 06230/03204/000030690386 ASSOCIAZIONE DELLA CROCEROSSA ITALIANA - SR REGIONALE SAR V/ORDINE E CONTO DESCR.OPERAZIONE SCT:FONDI FUNZIONAMENTO MEF 2018&lt; *&gt; RIFERIMENTO SCT:6580361529339004567 IDENTIFICATIVO SCT: RIF. CRO: NROSUPCBI 1232461                          </t>
  </si>
  <si>
    <t xml:space="preserve">DISPOSIZIONE DI PAGAMENTOID1ND                                 7799281529337718676                                                  B1NJ7 ASSOCIAZIONE DELLA CR000000110936484 COORD. DESTIN. 06230/03204/000030691194 ASSOCIAZIONE DELLA CROCEROSSA ITALIANA - SR REGIONALE FRI V/ORDINE E CONTO DESCR.OPERAZIONE SCT:FONDI FUNZIONAMENTO MEF 2018&lt; *&gt; RIFERIMENTO SCT:7799281529337718676 IDENTIFICATIVO SCT: RIF. CRO: NROSUPCBI 1232461                          </t>
  </si>
  <si>
    <t xml:space="preserve">DISPOSIZIONE DI PAGAMENTOID1ND                                 6633851529337892692                                                  B1NJ7 ASSOCIAZIONE DELLA CR000000110936486 COORD. DESTIN. 06230/03204/000030689982 ASSOCIAZIONE DELLA CROCEROSSA ITALIANA - SR REGIONALE VAL V/ORDINE E CONTO DESCR.OPERAZIONE SCT:FONDI FUNZIONAMENTO MEF 2018&lt; *&gt; RIFERIMENTO SCT:6633851529337892692 IDENTIFICATIVO SCT: RIF. CRO: NROSUPCBI 1232461                          </t>
  </si>
  <si>
    <t xml:space="preserve">DISPOSIZIONE DI PAGAMENTOID1ND                                 4927841529337947223                                                  B1NJ7 ASSOCIAZIONE DELLA CR000000110936488 COORD. DESTIN. 06230/03204/000030690487 ASSOCIAZIONE DELLA CROCEROSSA ITALIANA - SR REGIONALE PIE V/ORDINE E CONTO DESCR.OPERAZIONE SCT:FONDI FUNZIONAMENTO MEF 2018&lt; *&gt; RIFERIMENTO SCT:4927841529337947223 IDENTIFICATIVO SCT: RIF. CRO: NROSUPCBI 1232461                          </t>
  </si>
  <si>
    <t xml:space="preserve">DISPOSIZIONE DI PAGAMENTOID1ND                                 5621741529337975395                                                  B1NJ7 ASSOCIAZIONE DELLA CR000000110936490 COORD. DESTIN. 06230/03204/000030689780 ASSOCIAZIONE DELLA CROCEROSSA ITALIANA - SR REGIONALE LOM V/ORDINE E CONTO DESCR.OPERAZIONE SCT:FONDI FUNZIONAMENTO MEF 2018&lt; *&gt; RIFERIMENTO SCT:5621741529337975395 IDENTIFICATIVO SCT: RIF. CRO: NROSUPCBI 1232461                          </t>
  </si>
  <si>
    <t xml:space="preserve">DISPOSIZIONE DI PAGAMENTOID1ND                                 7055041529338039520                                                  B1NJ7 ASSOCIAZIONE DELLA CR000000110936492 COORD. DESTIN. 06230/03204/000030691396 ASSOCIAZIONE DELLA CROCEROSSA ITALIANA - SR REGIONALE ABR V/ORDINE E CONTO DESCR.OPERAZIONE SCT:FONDI FUNZIONAMENTO MEF 2018&lt; *&gt; RIFERIMENTO SCT:7055041529338039520 IDENTIFICATIVO SCT: RIF. CRO: NROSUPCBI 1232461                          </t>
  </si>
  <si>
    <t xml:space="preserve">DISPOSIZIONE DI PAGAMENTOB1NJ7 ASSOCIAZIONE DELLA CR000000110936494 BENEF. DIVERSI V/ORDINE E CONTO RIF. CRO: NROSUPCBI 1232461     </t>
  </si>
  <si>
    <t xml:space="preserve">DISPOSIZIONE DI PAGAMENTOID1ND                                 5431841529338233364                                                  B1NJ7 ASSOCIAZIONE DELLA CR000000110936497 COORD. DESTIN. 06230/03204/000030689477 ASSOCIAZIONE DELLA CROCEROSSA ITALIANA - SR REGIONALE CAM V/ORDINE E CONTO DESCR.OPERAZIONE SCT:FONDI FUNZIONAMENTO MEF 2018&lt; *&gt; RIFERIMENTO SCT:5431841529338233364 IDENTIFICATIVO SCT: RIF. CRO: NROSUPCBI 1232461                          </t>
  </si>
  <si>
    <t xml:space="preserve">DISPOSIZIONE DI PAGAMENTOID1ND                                 5726501529338254879                                                  B1NJ7 ASSOCIAZIONE DELLA CR000000110936499 COORD. DESTIN. 06230/03204/000030689376 ASSOCIAZIONE DELLA CROCEROSSA ITALIANA - SR REGIONALE LIG V/ORDINE E CONTO DESCR.OPERAZIONE SCT:FONDI FUNZIONAMENTO MEF 2018&lt; *&gt; RIFERIMENTO SCT:5726501529338254879 IDENTIFICATIVO SCT: RIF. CRO: NROSUPCBI 1232461                          </t>
  </si>
  <si>
    <t xml:space="preserve">DISPOSIZIONE DI PAGAMENTOID1ND                                 5613201529338322661                                                  B1NJ7 ASSOCIAZIONE DELLA CR000000110936501 COORD. DESTIN. 06230/03204/000030689174 ASSOCIAZIONE DELLA CROCEROSSA ITALIANA - SR REGIONALE VEN V/ORDINE E CONTO DESCR.OPERAZIONE SCT:FONDI FUNZIONAMENTO MEF 2018&lt; *&gt; RIFERIMENTO SCT:5613201529338322661 IDENTIFICATIVO SCT: RIF. CRO: NROSUPCBI 1232461                          </t>
  </si>
  <si>
    <t xml:space="preserve">DISPOSIZIONE DI PAGAMENTOID1ND                                 9215891529338344770                                                  B1NJ7 ASSOCIAZIONE DELLA CR000000110936503 COORD. DESTIN. 06230/03204/000030690689 ASSOCIAZIONE DELLA CROCEROSSA - SR REGIONALE EMILIA ROMAG V/ORDINE E CONTO DESCR.OPERAZIONE SCT:FONDI FUNZIONAMENTO MEF 2018&lt; *&gt; RIFERIMENTO SCT:9215891529338344770 IDENTIFICATIVO SCT: RIF. CRO: NROSUPCBI 1232461                          </t>
  </si>
  <si>
    <t xml:space="preserve">DISPOSIZIONE DI PAGAMENTOID1ND                                 3610691529338369411                                                  B1NJ7 ASSOCIAZIONE DELLA CR000000110936505 COORD. DESTIN. 06230/03204/000030690588 ASSOCIAZIONE DELLA CROCEROSSA ITALIANA - SR REGIONALE LAZ V/ORDINE E CONTO DESCR.OPERAZIONE SCT:FONDI FUNZIONAMENTO MEF 2018&lt; *&gt; RIFERIMENTO SCT:3610691529338369411 IDENTIFICATIVO SCT: RIF. CRO: NROSUPCBI 1232461                          </t>
  </si>
  <si>
    <t xml:space="preserve">DISPOSIZIONE DI PAGAMENTOID1ND                                 6056431529338392207                                                  B1NJ7 ASSOCIAZIONE DELLA CR000000110936507 COORD. DESTIN. 06230/03204/000030633503 CROCE ROSSA ITALIANA - REGIONE MOLISE V/ORDINE E CONTO DESCR.OPERAZIONE SCT:FONDI FUNZIONAMENTO MEF 2018&lt; *&gt; RIFERIMENTO SCT:6056431529338392207 IDENTIFICATIVO SCT: RIF. CRO: NROSUPCBI 1232461                                              </t>
  </si>
  <si>
    <t xml:space="preserve">DISPOSIZIONE DI PAGAMENTOID1ND                                 8401131529338128411                                                  B1NJ7 ASSOCIAZIONE DELLA CR000000110936509 COORD. DESTIN. 06230/03204/000030690184 ASSOCIAZIONE DELLA CROCEROSSA ITALIANA - SR REGIONALE SIC V/ORDINE E CONTO DESCR.OPERAZIONE SCT:FONDI FUNZIONAMENTO MEF 2018&lt; *&gt; RIFERIMENTO SCT:8401131529338128411 IDENTIFICATIVO SCT: RIF. CRO: NROSUPCBI 1232461                          </t>
  </si>
  <si>
    <t xml:space="preserve">DISPOSIZIONE DI PAGAMENTOID1ND                                 0007491529338485067                                                  B1NJ7 ASSOCIAZIONE DELLA CR000000110936511 COORD. DESTIN. 06230/03204/000030689881 ASSOCIAZIONE DELLA CROCEROSSA ITALIANA - SR REGIONALE CAL V/ORDINE E CONTO DESCR.OPERAZIONE SCT:FONDI FUNZIONAMENTO MEF 2018&lt; *&gt; RIFERIMENTO SCT:0007491529338485067 IDENTIFICATIVO SCT: RIF. CRO: NROSUPCBI 1232461                          </t>
  </si>
  <si>
    <t>47.729,36</t>
  </si>
  <si>
    <t xml:space="preserve">BONIFICO ESTEROOP.ESTERO 20/06/2018 NUM.15131 BONIFICO DALL ESTERO RIF. 00762BEX53762 ORD. BRITISH RED CROSS SOCIETY SCOTLA ND PROCESSING UN CAUS. DA:NWBKGB2L BRC REF AVAIL PAYMENT ACCOUNT NO 30620062 DI. EUR 47.729,36 EUR       </t>
  </si>
  <si>
    <t>504,99</t>
  </si>
  <si>
    <t xml:space="preserve">GIROCONTO/BONIFICOORD:ASSOCIAZIONE DELLA CROCE ROSSA ITALI NA DT.ORD:190618 DESCR.OPERAZIONE SCT:GIROCONTO SPESE TRAVEL COSTI2017&lt;*&gt; RIFERIMENTO SCT:5396121526919681830 IDENTIFICATIVO SCT:0623000043052755340320403204ITIB IBAN:IT45J0623003204000030689982 DA: 06230/03204                                                                      </t>
  </si>
  <si>
    <t>80,00</t>
  </si>
  <si>
    <t>GIROCONTO/BONIFICOID10311164351816908480320003200IT     ND                                                                   RI1DONAZIONE PRO BONO                                                                                      YY2                                                  IT05C0311103249000000000337                           YYY                        NOTAIO MORONI FRANCESCO                                                         ORD:NOTAIO MORONI FRANCESCO DT.ORD:000000 DESCR.OPERAZIONE SCT:DONAZIONE PRO BONO&lt;*&gt; TRASFERIMENTO GENERICO</t>
  </si>
  <si>
    <t>7.027,31</t>
  </si>
  <si>
    <t xml:space="preserve">GIROCONTO/BONIFICOID13592345690503268482230003200IT     ND                                                                   RI1INCASSI SOLFERINO AL 18 GIUGNO 294ZQ24452TX355X                                                         YY2                                                  IT42I0326822300052216593941                           YYY                        MISTRAL PAY LTD                                                                 ORD:MISTRAL PAY LTD DT.ORD:000000 DESCR.OPERAZIONE SCT:INCASSI SOLFERINO AL 18 GIUGNO 294ZQ2 4452TX355X&lt;*&gt; </t>
  </si>
  <si>
    <t>06/07/2018</t>
  </si>
  <si>
    <t>14,14</t>
  </si>
  <si>
    <t>50</t>
  </si>
  <si>
    <t xml:space="preserve">PAGAMENTI DIVERSIRIT.D IMP.26% ETF COD 2514168                                                                              </t>
  </si>
  <si>
    <t>21/06/2018</t>
  </si>
  <si>
    <t xml:space="preserve">DISPOSIZIONE DI PAGAMENTOID1ND                                 5534111529479165302                                                  RI1ACCONTO CUCCIOLO CROCE ROSSA         ITALIANA                                                           B1NJ7 ASSOCIAZIONE DELLA CR000000111033940 SOCIETA AGRICOLA DI SHARON ROSSI E C. SNC V/ORDINE E CONTO DESCR.OPERAZIONE SCT:ACCONTO CUCCIOLO CROCE ROSSA ITALIANA&lt;*&gt; RIFERIMENTO SCT:5534111529479165302 IDENTIFICATIVOSCT: RIF. CRO: NROSUPCBI 1235745                                                                           </t>
  </si>
  <si>
    <t>22/06/2018</t>
  </si>
  <si>
    <t xml:space="preserve">DISPOSIZIONE DI PAGAMENTOID1ND                                 7486461528990771415                                                  RI1III RICARICA CARTA PREPAGATA         PER EVENTO SOLFERINO 2018                                          B1NJ7 ASSOCIAZIONE DELLA CR000000111195357 GIRO A CONTO 999/0306863/46 AMEGLIO FRANCESCO V/ORDINE E CONTO DESCR.OPERAZIONE SCT:III RICARICA CARTA PREPAGATA PER EVENTO SOLFERINO 2018&lt;*&gt; RIFERIMENTO SCT:7486461528990771415 IDENTIFICATIVO SCT: RIF. CRO: NROSUPCBI 2018062115120312835887                                      </t>
  </si>
  <si>
    <t>240,00</t>
  </si>
  <si>
    <t xml:space="preserve">GIROCONTO/BONIFICOID10867300006086398483808038080IT     TSE51J4M210620181356001                                              RI1SOLFERINO 2018 FIACCOLA PIZZA N.16 VOLONTARI CRI SCANDICCI                                              YY2                                                  IT46I0867338081048000480046                           YYY                        CROCE ROSSA ITALIANA-COMITATO                                                   ORD:CROCE ROSSA ITALIANA-COMITATO DT.ORD:000000 DESCR.OPERAZIONE SCT:SOLFERINO 2018 FIACCOLA PIZZA N.16 VO </t>
  </si>
  <si>
    <t>2,60</t>
  </si>
  <si>
    <t>GIROCONTO/BONIFICOID10000028832741903483421057670IT     ND                                                                   RI1IMPORTO PER IL RILASCIO DELLA TESSERA UFFICIALI CRI                                                     YY2                                                  IT59L0306234210000000106608                           YYY                        CASALI CLAUDIA MARIAGRAZIA                                                      ORD:CASALI CLAUDIA MARIAGRAZIA DT.ORD:000000 DESCR.OPERAZIONE SCT:IMPORTO PER IL RILASCIO DELLA TESSERA UFF</t>
  </si>
  <si>
    <t>GIROCONTO/BONIFICOID10000028832770806483421057670IT     ND                                                                   RI1IMPORTO PER IL RILASCIO DELLA TESSERA UFFICIALI CRI UFFICIALE BOTTURA STEFANO                           YY2                                                  IT59L0306234210000000106608                           YYY                        CASALI CLAUDIA MARIAGRAZIA                                                      ORD:CASALI CLAUDIA MARIAGRAZIA DT.ORD:000000 DESCR.OPERAZIONE SCT:IMPORTO PER IL RILASCIO DELLA TESSERA UFF</t>
  </si>
  <si>
    <t>294,00</t>
  </si>
  <si>
    <t>09</t>
  </si>
  <si>
    <t xml:space="preserve">INCASSO TRAMITE POSINCASSO POS CARTASI DEL 21/06/18 CROCE ROSSA ITALIANA                                                      </t>
  </si>
  <si>
    <t>40,01</t>
  </si>
  <si>
    <t xml:space="preserve">INCASSO TRAMITE POSINCASSO POS BANCOMAT DEL 21/06/18 CROCE ROSSA ITALIANA                                                     </t>
  </si>
  <si>
    <t>25/06/2018</t>
  </si>
  <si>
    <t>37,59</t>
  </si>
  <si>
    <t>43</t>
  </si>
  <si>
    <t xml:space="preserve">PAGAMENTO TRAMITE POSPOS CARTA 02721988 DEL 22/06/18 ORE 18.07 C/O 372911800003 OFFICINA BRIGONI - CASTIGLIONE D NF             </t>
  </si>
  <si>
    <t>27,15</t>
  </si>
  <si>
    <t xml:space="preserve">PAGAMENTO TRAMITE POSPOS CARTA 02721988 DEL 22/06/18 ORE 17.22 C/O 486660300173 COOP CASTIGLIONE STIV. - CASTIGLIONE D NF       </t>
  </si>
  <si>
    <t>146,38</t>
  </si>
  <si>
    <t xml:space="preserve">PAGAMENTO TRAMITE POSPOS CARTA 02721988 DEL 22/06/18 ORE 16.24 C/O 467201600004 FERRAMENTA CIMA SRL - CASTIGLIONE D MN          </t>
  </si>
  <si>
    <t>22,00</t>
  </si>
  <si>
    <t xml:space="preserve">PAGAMENTO TRAMITE POSPOS CARTA 02721988 DEL 22/06/18 ORE 15.37 C/O 507864900001 FENICE S.R.L. - DESENZANO DEL                   </t>
  </si>
  <si>
    <t>260,00</t>
  </si>
  <si>
    <t xml:space="preserve">PAGAMENTO TRAMITE POSPOS CARTA 02721988 DEL 22/06/18 ORE 15.48 C/O 382614100002 A. ELLE SAS DI ALBIERO - DESENZANO DEL          </t>
  </si>
  <si>
    <t>26/06/2018</t>
  </si>
  <si>
    <t>18,00</t>
  </si>
  <si>
    <t xml:space="preserve">IMPOSTE E TASSEF24CBI CODICE SIA B1NJ7 0000013669721006 DELEGA NUMERO: 003785393000000001                                 </t>
  </si>
  <si>
    <t>34,30</t>
  </si>
  <si>
    <t xml:space="preserve">COMMISSIONI/SPESECOMMISSIONI SU BONIFICO N. 111242607                                                                       </t>
  </si>
  <si>
    <t>659.546,47</t>
  </si>
  <si>
    <t xml:space="preserve">VOSTRA DISPOSIZIONE EMOLUMENTIB1NJ7 ASSOCIAZIONE DELLA CR000000111242607 BENEF. DIVERSI V/ORDINE E CONTO RIF. CRO: NROSUPCBI 2018062215175953969066                                                                                                 </t>
  </si>
  <si>
    <t>6.694,00</t>
  </si>
  <si>
    <t xml:space="preserve">VOSTRA DISPOSIZIONE EMOLUMENTIB1NJ7 ASSOCIAZIONE DELLA CR000000111242951 BENEF. DIVERSI V/ORDINE E CONTO RIF. CRO: NROSUPCBI 2018062215175953969066                                                                                                 </t>
  </si>
  <si>
    <t xml:space="preserve">COMMISSIONI/SPESECOMMISSIONI SU BONIFICO N. 111242985                                                                       </t>
  </si>
  <si>
    <t>6.458,00</t>
  </si>
  <si>
    <t xml:space="preserve">VOSTRA DISPOSIZIONE EMOLUMENTIB1NJ7 ASSOCIAZIONE DELLA CR000000111242985 BENEF. DIVERSI V/ORDINE E CONTO DESCR.OPERAZIONE SCT:STIPENDIO GIUGNO 2018&lt;*&gt; RIFERIMENTO SCT:2427631529675723153 IDENTIFICATIVO SCT: RIF. CRO: NROSUPCBI 1242607          </t>
  </si>
  <si>
    <t>3.940,00</t>
  </si>
  <si>
    <t xml:space="preserve">VOSTRA DISPOSIZIONE EMOLUMENTIB1NJ7 ASSOCIAZIONE DELLA CR000000111242987 BENEF. DIVERSI V/ORDINE E CONTO DESCR.OPERAZIONE SCT:STIPENDIO GIUGNO 2018&lt;*&gt; RIFERIMENTO SCT:2202321529677324434 IDENTIFICATIVO SCT:0623000043176022390320403204ITIB RIF. CRO: NROSUPCBI 1242607                                                                                     </t>
  </si>
  <si>
    <t>177,30</t>
  </si>
  <si>
    <t xml:space="preserve">PAG. PER UTILIZZO CARTE CREDITOSDD A : AMERICAN EXPRESS SERVICES EUROPE LTD 91009 ADDEBITO SDD NUMERO 8844658639                          </t>
  </si>
  <si>
    <t>698,50</t>
  </si>
  <si>
    <t xml:space="preserve">INCASSO TRAMITE POSINCASSO POS CARTASI DEL 22/06/18 CROCE ROSSA ITALIANA                                                      </t>
  </si>
  <si>
    <t>1.955,00</t>
  </si>
  <si>
    <t xml:space="preserve">INCASSO TRAMITE POSINCASSO POS CARTASI DEL 23/06/18 CROCE ROSSA ITALIANA                                                      </t>
  </si>
  <si>
    <t>769,00</t>
  </si>
  <si>
    <t xml:space="preserve">INCASSO TRAMITE POSINCASSO POS BANCOMAT DEL 22/06/18 CROCE ROSSA ITALIANA                                                     </t>
  </si>
  <si>
    <t>924,00</t>
  </si>
  <si>
    <t xml:space="preserve">INCASSO TRAMITE POSINCASSO POS BANCOMAT DEL 23/06/18 CROCE ROSSA ITALIANA                                                     </t>
  </si>
  <si>
    <t xml:space="preserve">EMISSIONI ASSEGNI CIRCOLARIASS.CIRCOLARE NUM. 3300147303                                                                              </t>
  </si>
  <si>
    <t>GIROCONTO/BONIFICOID1EA18062404282968481150057800IT     ND                                                                   RI1IMPORTO PER RILASCIO DELLA TESSERA UFFICIALI CRI DOTT RICCARDO PAPA PPARCR84L19E253Y                    YY2                                                  IT63F0760111500000085554764                           YYY                        PAPA RICCARDO                                                                   ORD:PAPA RICCARDO DT.ORD:000000 DESCR.OPERAZIONE SCT:IMPORTO PER RILASCIO DELLA TESSERA UF FICIALI CRI DOTT</t>
  </si>
  <si>
    <t>GIROCONTO/BONIFICOID10311170810417600480320003200IT     ND                                                                   RI1DONAZIONE PRO BONO                                                                                      YY2                                                  IT05C0311103249000000000337                           YYY                        NOTAIO MORONI FRANCESCO                                                         ORD:NOTAIO MORONI FRANCESCO DT.ORD:000000 DESCR.OPERAZIONE SCT:DONAZIONE PRO BONO&lt;*&gt; TRASFERIMENTO GENERICO</t>
  </si>
  <si>
    <t>7.832,82</t>
  </si>
  <si>
    <t>GIROCONTO/BONIFICOID10100040773248100480322003220IT     ND                                                                   RI1/BENEF/CIG Z901F6D847 SALDO PROGETTO SALA SITUAZIONI ITALIA                                             YY2                                                  IT67Q01000032200000MANDINFO                           YYY                        SALUTE                                                                          ORD:SALUTE DT.ORD:000000 DESCR.OPERAZIONE SCT:/BENEF/CIG Z901F6D847 SALDO PROGETTO SALA SITUAZIONI ITALIA&lt;*</t>
  </si>
  <si>
    <t>28/06/2018</t>
  </si>
  <si>
    <t>1.492,50</t>
  </si>
  <si>
    <t xml:space="preserve">0959BIM10682  BEN. 1/NEDIM JASIC 2ZZ3ARDINALA STEPINCA BB 3/BA/MOSTAR  C               US. GIUGNO 2018  DI. EUR 1.488,00 COMM.INT EUR 3,50 C OP.ESTERO 26/06/2018 NUM.10779 DISPOSIZIONE DI BONIFICO RIF. 00959BIM10682 BEN. 1/NEDIM JASIC 2/KARDINALA STEPIN CA BB 3/BA/MOSTAR CAUS. GIUGNO 2018 DI. EUR 1.488,00 COM M.INT EUR 3,50 COME DA DISTINTA BANK LINK B1NJ7062 220337 DEL 2018/06/22 SPESE EUR 1,00                                                                </t>
  </si>
  <si>
    <t>27/06/2018</t>
  </si>
  <si>
    <t>21,00</t>
  </si>
  <si>
    <t>GIROCONTO/BONIFICOID10311109310617708480420004200IT     ND                                                                   RI1RIMB.TKT 638344 NON UTILIZZ. (DETR.COMM.BANCA)                                                          YY2                                                  IT31I0311104201000000000813                           YYY                        LISCIO SRL                                                                      ORD:LISCIO SRL DT.ORD:000000 DESCR.OPERAZIONE SCT:RIMB.TKT 638344 NON UTILIZZ. (DETR.CO MM.BANCA)&lt;*&gt; PAGAME</t>
  </si>
  <si>
    <t>GIROCONTO/BONIFICOID10844001388678301483310033100IT     ND                                                                   RI1CRIDESIO FRANCHIGIA 01/07/16 - 31/12/17                                                                 YY2                                                  IT27Z0844033100000000075049                           YYY                        CROCE ROSSA ITALIANA COMITATO LO CAL  DI                                        ORD:CROCE ROSSA ITALIANA COMITATO LO CAL DI DT.ORD:000000 DESCR.OPERAZIONE SCT:CRIDESIO FRANCHIGIA 01/07/16</t>
  </si>
  <si>
    <t xml:space="preserve">COMMISS./SPESE SU OPERAZ. ESTEROOP.ESTERO 28/06/2018 NUM.21293 ADD/ACCR SPESE E COMMISSION I RIF. 00959BIM93072 VOSTRO RIF. . CAUS. SPESE OUR R ECLAMATE DA BANCA ESTERA SU PAGAMENTO DEL 27/04/2018 DI EU R O 1295 DI. *** **************** RECUPERO SP EUR CAMBIO APPL. ************                                                                           </t>
  </si>
  <si>
    <t>GIROCONTO/BONIFICOID10311122996517700480320003200IT     ND                                                                   RI1DONAZIONE PRO BONO                                                                                      YY2                                                  IT05C0311103249000000000337                           YYY                        NOTAIO MORONI FRANCESCO                                                         ORD:NOTAIO MORONI FRANCESCO DT.ORD:000000 DESCR.OPERAZIONE SCT:DONAZIONE PRO BONO&lt;*&gt; TRASFERIMENTO GENERICO</t>
  </si>
  <si>
    <t xml:space="preserve">GIROCONTO/BONIFICOID10707200012124484486652066520IT     07072000000012124484                                                 YY2                                                  IT67O0707266521052110100285                           YYY                        CROCE ROSSA ITALIANA COMITATO LOCAL   DI                                        ORD:CROCE ROSSA ITALIANA COMITATO LOCAL DI DT.ORD:000000 RIFERIMENTO SCT:07072000000012124484 IDENTIFICATIVO SCT:0707200012124484486652066520IT IBAN:IT67O0707266521052110100285 DA: 07072/66521                      </t>
  </si>
  <si>
    <t>3.411,50</t>
  </si>
  <si>
    <t xml:space="preserve">GIROCONTO/BONIFICOID11438555780903268482230003200IT     ND                                                                   RI1INCASSI SOLFERINO AL 23 GIUGNO 754SM23759LX355A                                                         YY2                                                  IT42I0326822300052216593941                           YYY                        MISTRAL PAY LTD                                                                 ORD:MISTRAL PAY LTD DT.ORD:000000 DESCR.OPERAZIONE SCT:INCASSI SOLFERINO AL 23 GIUGNO 754SM2 3759LX355A&lt;*&gt; </t>
  </si>
  <si>
    <t>29/06/2018</t>
  </si>
  <si>
    <t>31,39</t>
  </si>
  <si>
    <t>GIROCONTO/BONIFICOID1VTP18179T0007376480161901600IT     DONAZIONE                                                            RI1PROVVEDIMENTO DISCIPLINARE CCNL - PROPRIETARI DA FABBRICATI                                             YY2                                                  IT23W0569601619000004118X53                           YYY                        IMMOFIL SOCIETA  PER AZIONI                                                     ORD:IMMOFIL SOCIETA PER AZIONI DT.ORD:000000 DESCR.OPERAZIONE SCT:PROVVEDIMENTO DISCIPLINARE CCNL - PRO PRI</t>
  </si>
  <si>
    <t>GIROCONTO/BONIFICOID11101181790262346                   ND                                                                   RI1CONTRIBUTO LIBERO PER EVENTO NAZIONALE CRI SOLFERINO 2018                                               YY2                                                  IT97V0200823603000103832084                           YYY                        FOCACCIA GROUP S.R.L.                                                           ORD:FOCACCIA GROUP S.R.L. DT.ORD:000000 DESCR.OPERAZIONE SCT:CONTRIBUTO LIBERO PER EVENTO NAZIONAL E CRI SO</t>
  </si>
  <si>
    <t>1,55</t>
  </si>
  <si>
    <t>GIROCONTO/BONIFICOID11101181790485186                   ND                                                                   RI1TESSERA DI RICONOSCIMENTO PER UFFICIALI C.R.I.                                                          YY2                                                  IT93D0200810205000060037900                           YYY                        RIMA MARCO                                                                      ORD:RIMA MARCO DT.ORD:000000 DESCR.OPERAZIONE SCT:TESSERA DI RICONOSCIMENTO PER UFFICIA LI C.R.I.&lt;*&gt; IDENTI</t>
  </si>
  <si>
    <t>02/07/2018</t>
  </si>
  <si>
    <t>30/06/2018</t>
  </si>
  <si>
    <t>24,93</t>
  </si>
  <si>
    <t xml:space="preserve">COMMISSIONI/SPESEBOLLO E/C ART.13 C.2BIS TARIFFA DA 01.04.2018 A 30.06.2018                                                 </t>
  </si>
  <si>
    <t>11/07/2018</t>
  </si>
  <si>
    <t>84,47</t>
  </si>
  <si>
    <t xml:space="preserve">COMMISSIONI/SPESEFATTURA POS N. 46993 (SECONDO TRIMESTRE 2018)                                                              </t>
  </si>
  <si>
    <t xml:space="preserve">COMMISSIONI/SPESECOMMISSIONI SU BONIFICO N. 111689919                                                                       </t>
  </si>
  <si>
    <t xml:space="preserve">DISPOSIZIONE DI PAGAMENTOID10623000043364776260320403204ITIB   8685631527000819285                                                  RI1SALDO FT 3-4/2018 MESI GENNAI        O E FEBBRAIO 2018                                                  B1NJ7 ASSOCIAZIONE DELLA CR000000111689919 DEL FIACCO ANTONIO V/ORDINE E CONTO DESCR.OPERAZIONE SCT:SALDO FT 3-4/2018 MESI GENNAI O E FEBBRAIO 2018&lt;*&gt; RIFERIMENTO SCT:8685631527000819285 IDENTIFICATIVO SCT:0623000043364776260320403204ITIB RIF. CRO: NROSUPCBI 1173783                                                       </t>
  </si>
  <si>
    <t xml:space="preserve">COMMISSIONI/SPESECOMMISSIONI SU BONIFICO N. 111689921                                                                       </t>
  </si>
  <si>
    <t>47.007,07</t>
  </si>
  <si>
    <t xml:space="preserve">DISPOSIZIONE DI PAGAMENTOID10623000043364777260320403204ITIB   4082031529327473911                                                  RI1PSSA - REGGIO CALABRIA MARZO         2018                                                               B1NJ7 ASSOCIAZIONE DELLA CR000000111689921 CROCE ROSSA ITALIANA COMITATO DI REGGIO CALABRIA V/ORDINE E CONTO DESCR.OPERAZIONE SCT:PSSA - REGGIO CALABRIA MARZO 2018&lt;*&gt; RIFERIMENTO SCT:4082031529327473911 IDENTIFICATIVO SCT:0623000043364777260320403204ITIB RIF. CRO: NROSUPCBI 1231735                                       </t>
  </si>
  <si>
    <t xml:space="preserve">COMMISSIONI/SPESECOMMISSIONI SU BONIFICO N. 111689923                                                                       </t>
  </si>
  <si>
    <t>2.101,11</t>
  </si>
  <si>
    <t xml:space="preserve">DISPOSIZIONE DI PAGAMENTOID10623000043364778260320403204ITIB   9366401529327696020                                                  RI1PSSA PANTELLERIA INTEGRAZIONE         GENNAIO 2018                                                      B1NJ7 ASSOCIAZIONE DELLA CR000000111689923 CROCE ROSSA ITALIANA COMITATO DI PANTELLERIA V/ORDINE E CONTO DESCR.OPERAZIONE SCT:PSSA PANTELLERIA INTEGRAZIONE GENNAIO 2018&lt;*&gt; RIFERIMENTO SCT:9366401529327696020 IDENTIFICATIVO SCT:0623000043364778260320403204ITIB RIF. CRO: NROSUPCBI 1231755                                  </t>
  </si>
  <si>
    <t xml:space="preserve">COMMISSIONI/SPESECOMMISSIONI SU BONIFICO N. 111689925                                                                       </t>
  </si>
  <si>
    <t>29.184,00</t>
  </si>
  <si>
    <t xml:space="preserve">DISPOSIZIONE DI PAGAMENTOB1NJ7 ASSOCIAZIONE DELLA CR000000111689925 BENEF. DIVERSI V/ORDINE E CONTO RIF. CRO: NROSUPCBI 1232126     </t>
  </si>
  <si>
    <t xml:space="preserve">COMMISSIONI/SPESECOMMISSIONI SU BONIFICO N. 111689941                                                                       </t>
  </si>
  <si>
    <t>10.275,80</t>
  </si>
  <si>
    <t xml:space="preserve">DISPOSIZIONE DI PAGAMENTOB1NJ7 ASSOCIAZIONE DELLA CR000000111689941 BENEF. DIVERSI V/ORDINE E CONTO RIF. CRO: NROSUPCBI 1232359     </t>
  </si>
  <si>
    <t xml:space="preserve">COMMISSIONI/SPESECOMMISSIONI SU BONIFICO N. 111689947                                                                       </t>
  </si>
  <si>
    <t>7.146,15</t>
  </si>
  <si>
    <t xml:space="preserve">DISPOSIZIONE DI PAGAMENTOB1NJ7 ASSOCIAZIONE DELLA CR000000111689947 BENEF. DIVERSI V/ORDINE E CONTO RIF. CRO: NROSUPCBI 1232390     </t>
  </si>
  <si>
    <t xml:space="preserve">COMMISSIONI/SPESECOMMISSIONI SU BONIFICO N. 111689952                                                                       </t>
  </si>
  <si>
    <t>7.474,00</t>
  </si>
  <si>
    <t xml:space="preserve">DISPOSIZIONE DI PAGAMENTOB1NJ7 ASSOCIAZIONE DELLA CR000000111689952 BENEF. DIVERSI V/ORDINE E CONTO RIF. CRO: NROSUPCBI 1232434     </t>
  </si>
  <si>
    <t xml:space="preserve">COMMISSIONI/SPESECOMMISSIONI SU BONIFICO N. 111689957                                                                       </t>
  </si>
  <si>
    <t>2.882,00</t>
  </si>
  <si>
    <t xml:space="preserve">DISPOSIZIONE DI PAGAMENTOID10623000043364807260320403204ITIB   5852611529340563364                                                  RI1USMAF CENTRO DICEMBRE 2017 SA        LDO FT 5                                                           B1NJ7 ASSOCIAZIONE DELLA CR000000111689957 BALDASSARRE ALESSANDRO V/ORDINE E CONTO DESCR.OPERAZIONE SCT:USMAF CENTRO DICEMBRE 2017 SA LDO FT 5&lt;*&gt; RIFERIMENTO SCT:5852611529340563364 IDENTIFICATIVO SCT:0623000043364807260320403204ITIB RIF. CRO: NROSUPCBI 1232632                                                            </t>
  </si>
  <si>
    <t xml:space="preserve">COMMISSIONI/SPESECOMMISSIONI SU BONIFICO N. 111689959                                                                       </t>
  </si>
  <si>
    <t>4.660,00</t>
  </si>
  <si>
    <t xml:space="preserve">DISPOSIZIONE DI PAGAMENTOID10623000043364808260320403204ITIB   5498241529341562223                                                  RI1SALDO FT 6/18 E 7/18                                                                                    B1NJ7 ASSOCIAZIONE DELLA CR000000111689959 ULISSANDRA MORICONI V/ORDINE E CONTO DESCR.OPERAZIONE SCT:SALDO FT 6/18 E 7/18&lt;*&gt; RIFERIMENTO SCT:5498241529341562223 IDENTIFICATIVO SCT:0623000043364808260320403204ITIB RIF. CRO: NROSUPCBI 1232656                                                                                 </t>
  </si>
  <si>
    <t xml:space="preserve">COMMISSIONI/SPESECOMMISSIONI SU BONIFICO N. 111689999                                                                       </t>
  </si>
  <si>
    <t>6.412,80</t>
  </si>
  <si>
    <t xml:space="preserve">DISPOSIZIONE DI PAGAMENTOID10623000043364838260320403204ITIB   9212261529509202545                                                  RI1SALDO NOTA PROFORMA N. 207/20        18 E 86/2018                                                       B1NJ7 ASSOCIAZIONE DELLA CR000000111689999 STUDIO CARMINE PALLINO V/ORDINE E CONTO DESCR.OPERAZIONE SCT:SALDO NOTA PROFORMA N. 207/20 18 E 86/2018&lt;*&gt; RIFERIMENTO SCT:9212261529509202545 IDENTIFICATIVO SCT:0623000043364838260320403204ITIB RIF. CRO: NROSUPCBI 1237763                                                        </t>
  </si>
  <si>
    <t xml:space="preserve">COMMISSIONI/SPESECOMMISSIONI SU BONIFICO N. 111690001                                                                       </t>
  </si>
  <si>
    <t>4.806,80</t>
  </si>
  <si>
    <t xml:space="preserve">DISPOSIZIONE DI PAGAMENTOID10623000043364839260320403204ITIB   8255791529509388123                                                  RI1SALDO ESTRATTO CONTO N. 582/0        0 - 641/00                                                         B1NJ7 ASSOCIAZIONE DELLA CR000000111690001 CR SERVIZI S.R.L. V/ORDINE E CONTO DESCR.OPERAZIONE SCT:SALDO ESTRATTO CONTO N. 582/0 0 - 641/00&lt;*&gt; RIFERIMENTO SCT:8255791529509388123 IDENTIFICATIVO SCT:0623000043364839260320403204ITIB RIF. CRO: NROSUPCBI 1237773                                                               </t>
  </si>
  <si>
    <t xml:space="preserve">COMMISSIONI/SPESECOMMISSIONI SU BONIFICO N. 111690116                                                                       </t>
  </si>
  <si>
    <t>1.730,19</t>
  </si>
  <si>
    <t xml:space="preserve">DISPOSIZIONE DI PAGAMENTOID10623000043364931260320403204ITIB   0392161530004854154                                                  B1NJ7 ASSOCIAZIONE DELLA CR000000111690116 ROYAL BATTERY SRL V/ORDINE E CONTO DESCR.OPERAZIONE SCT:SALDO FT183 DEL 23/04/2018&lt;* &gt; RIFERIMENTO SCT:0392161530004854154 IDENTIFICATIVO SCT:0623000043364931260320403204ITIB RIF. CRO: NROSUPCBI 1248510                                                                            </t>
  </si>
  <si>
    <t xml:space="preserve">COMMISSIONI/SPESECOMMISSIONI SU BONIFICO N. 111690170                                                                       </t>
  </si>
  <si>
    <t xml:space="preserve">DISPOSIZIONE DI PAGAMENTOID10623000043364981260320403204ITIB   0250641530019438888                                                  RI1ANTICIPO DI CASSA PER MISSION        E INTERNAZIONALE BANGLADESH                                        B1NJ7 ASSOCIAZIONE DELLA CR000000111690170 MAURO FERRANTE V/ORDINE E CONTO DESCR.OPERAZIONE SCT:ANTICIPO DICASSA PER MISSION E INTERNAZIONALE BANGLADESH&lt;*&gt; RIFERIMENTO SCT:0250641530019438888 IDENTIFICATIVO SCT:0623000043364981260320403204ITIB RIF. CRO: NROSUPCBI 1249904                                                  </t>
  </si>
  <si>
    <t xml:space="preserve">COMMISSIONI/SPESECOMMISSIONI SU BONIFICO N. 111690663                                                                       </t>
  </si>
  <si>
    <t>954,11</t>
  </si>
  <si>
    <t xml:space="preserve">DISPOSIZIONE DI PAGAMENTOID10623000043365430260320403204ITIB   3998171530088825297                                                  B1NJ7 ASSOCIAZIONE DELLA CR000000111690663 LEXMEDIA S.R.L. V/ORDINE E CONTO DESCR.OPERAZIONE SCT:SALDO FT 346 CIG Z13230111B&lt;* &gt; RIFERIMENTO SCT:3998171530088825297 IDENTIFICATIVO SCT:0623000043365430260320403204ITIB RIF. CRO: NROSUPCBI 1251918                                                                             </t>
  </si>
  <si>
    <t xml:space="preserve">DISPOSIZIONE DI PAGAMENTOID1ND                                 9814701530106724832                                                  RI1RESTITUZIONE ANTICIPO COSTO S        OSTENUTO PER SALDO FT. 9/2018 DI SCHIAVONE FRANCES        CO       B1NJ7 ASSOCIAZIONE DELLA CR000000111690946 CROCE ROSSA ITALIANA COMITATO CASAL DI PRINCIPE V/ORDINE E CONTO DESCR.OPERAZIONE SCT:RESTITUZIONE ANTICIPO COSTO S OSTENUTO PER SALDO FT. 9/2018 DI SCHIAVONE FRANCES CO&lt;*&gt; RIFERIMENTO SCT:9814701530106724832 IDENTIFICATIVO SCT: RIF. CRO: NROSUPCBI 1254131                      </t>
  </si>
  <si>
    <t>379,10</t>
  </si>
  <si>
    <t>GIROCONTO/BONIFICOID103392N0201818060529666             18 D648                                                              RI1FRAIS INTERVENTION SEMINAIRE FACT185539                                                                 YY2                                                  FR7630003033920005030199416                           YYY                        CROIX ROUGE FRANCAISE                                                           ORD:CROIX ROUGE FRANCAISE DT.ORD:000000 DESCR.OPERAZIONE SCT:FRAIS INTERVENTION SEMINAIRE FACT1855 39&lt;*&gt; RI</t>
  </si>
  <si>
    <t>05/07/2018</t>
  </si>
  <si>
    <t xml:space="preserve">COMMISSIONI/SPESECOMMISSIONI SU BONIFICO N. 112214014                                                                       </t>
  </si>
  <si>
    <t>4.262,19</t>
  </si>
  <si>
    <t xml:space="preserve">DISPOSIZIONE DI PAGAMENTOID10623000043585991260320403204ITIB   0532961528884724640                                                  RI1SALDO FT FV-18015107 CIG ZFA2        2B7909                                                             B1NJ7 ASSOCIAZIONE DELLA CR000000112214014 RAJAPACK SRL V/ORDINE E CONTO DESCR.OPERAZIONE SCT:SALDO FT FV-18015107 CIG ZFA2 2B7909&lt;*&gt; RIFERIMENTO SCT:0532961528884724640 IDENTIFICATIVO SCT:0623000043585991260320403204ITIB RIF. CRO: NROSUPCBI 1221627                                                                        </t>
  </si>
  <si>
    <t xml:space="preserve">COMMISSIONI/SPESECOMMISSIONI SU BONIFICO N. 112214035                                                                       </t>
  </si>
  <si>
    <t>610,00</t>
  </si>
  <si>
    <t xml:space="preserve">DISPOSIZIONE DI PAGAMENTOID10623000043586008260320403204ITIB   8508701530523030197                                                  RI1SALDO FATTURA 37/2018 DEL 02/        05/18 CIG ZA4228DFA6                                               B1NJ7 ASSOCIAZIONE DELLA CR000000112214035 WASITA S.R.L. V/ORDINE E CONTO DESCR.OPERAZIONE SCT:SALDO FATTURA 37/2018 DEL 02/ 05/18 CIG ZA4228DFA6&lt;*&gt; RIFERIMENTO SCT:8508701530523030197 IDENTIFICATIVO SCT:0623000043586008260320403204ITIB RIF. CRO: NROSUPCBI 1265461                                                         </t>
  </si>
  <si>
    <t>2.652,50</t>
  </si>
  <si>
    <t xml:space="preserve">DISPOSIZIONE DI PAGAMENTOID1ND                                 3081291530535418963                                                  RI1GIROCONTO FONDI FIGC  AIA COM        ITATO REGIONALE VENETO                                             B1NJ7 ASSOCIAZIONE DELLA CR000000112214039 GIRO A CONTO 999/0306891/74 ASSOCIAZIONE DELLA CROCE ROSSA ITALIANA - SR REGIONALE VEN V/ORDINE E CONTO DESCR.OPERAZIONE SCT:GIROCONTO FONDI FIGC AIA COM ITATO REGIONALE VENETO&lt;*&gt; RIFERIMENTO SCT:3081291530535418963 IDENTIFICATIVO SCT: RIF. CRO: NROSUPCBI 1266938               </t>
  </si>
  <si>
    <t xml:space="preserve">COMMISSIONI/SPESECOMMISSIONI SU BONIFICO N. 112214041                                                                       </t>
  </si>
  <si>
    <t>1.736,00</t>
  </si>
  <si>
    <t xml:space="preserve">DISPOSIZIONE DI PAGAMENTOID10623000043586011260320403204ITIB   7432041530542081932                                                  RI1USMAF NORD MAGGIO 2018 FT N.         6 DEL 12.06.2018                                                   B1NJ7 ASSOCIAZIONE DELLA CR000000112214041 CASTIGLIA ROBERTA V/ORDINE E CONTO DESCR.OPERAZIONE SCT:USMAF NORD MAGGIO 2018 FT N. 6 DEL 12.06.2018&lt;*&gt; RIFERIMENTO SCT:7432041530542081932 IDENTIFICATIVO SCT:0623000043586011260320403204ITIB RIF. CRO: NROSUPCBI 1267835                                                          </t>
  </si>
  <si>
    <t xml:space="preserve">COMMISSIONI/SPESECOMMISSIONI SU BONIFICO N. 112214043                                                                       </t>
  </si>
  <si>
    <t>2.802,00</t>
  </si>
  <si>
    <t xml:space="preserve">DISPOSIZIONE DI PAGAMENTOID10623000043586012260320403204ITIB   1915161530542161900                                                  RI1USMAF SUD MAGGIO 2018 FT 14/2        018                                                                B1NJ7 ASSOCIAZIONE DELLA CR000000112214043 VITALE FRANCESCO V/ORDINE E CONTO DESCR.OPERAZIONE SCT:USMAF SUDMAGGIO 2018 FT 14/2 018&lt;*&gt; RIFERIMENTO SCT:1915161530542161900 IDENTIFICATIVO SCT:0623000043586012260320403204ITIB RIF. CRO: NROSUPCBI 1267865                                                                        </t>
  </si>
  <si>
    <t xml:space="preserve">COMMISSIONI/SPESECOMMISSIONI SU BONIFICO N. 112214045                                                                       </t>
  </si>
  <si>
    <t>1.738,00</t>
  </si>
  <si>
    <t xml:space="preserve">DISPOSIZIONE DI PAGAMENTOID10623000043586013260320403204ITIB   9715991530543626541                                                  RI1USMAF CENTRO MAGGIO 2018 FT 0        5/2018                                                             B1NJ7 ASSOCIAZIONE DELLA CR000000112214045 ARMANNI AGNESE V/ORDINE E CONTO DESCR.OPERAZIONE SCT:USMAF CENTRO MAGGIO 2018 FT 0 5/2018&lt;*&gt; RIFERIMENTO SCT:9715991530543626541 IDENTIFICATIVO SCT:0623000043586013260320403204ITIB RIF. CRO: NROSUPCBI 1267966                                                                      </t>
  </si>
  <si>
    <t xml:space="preserve">COMMISSIONI/SPESECOMMISSIONI SU BONIFICO N. 112214047                                                                       </t>
  </si>
  <si>
    <t>2.452,00</t>
  </si>
  <si>
    <t xml:space="preserve">DISPOSIZIONE DI PAGAMENTOID10623000043586014260320403204ITIB   4463181530543707166                                                  RI1USMAF SICILIA MAGGIO 2018 FT         4                                                                  B1NJ7 ASSOCIAZIONE DELLA CR000000112214047 CAROLLO GIOVANNI V/ORDINE E CONTO DESCR.OPERAZIONE SCT:USMAF SICILIA MAGGIO 2018 FT 4&lt;*&gt; RIFERIMENTO SCT:4463181530543707166 IDENTIFICATIVO SCT:0623000043586014260320403204ITIB RIF. CRO: NROSUPCBI 1267970                                                                          </t>
  </si>
  <si>
    <t>18,40</t>
  </si>
  <si>
    <t>GIROCONTO/BONIFICOID10311179436818500480320003200IT     ND                                                                   RI1DONAZIONE PRO BONO                                                                                      YY2                                                  IT05C0311103249000000000337                           YYY                        NOTAIO MORONI FRANCESCO                                                         ORD:NOTAIO MORONI FRANCESCO DT.ORD:000000 DESCR.OPERAZIONE SCT:DONAZIONE PRO BONO&lt;*&gt; TRASFERIMENTO GENERICO</t>
  </si>
  <si>
    <t>09/07/2018</t>
  </si>
  <si>
    <t>27.642,40</t>
  </si>
  <si>
    <t xml:space="preserve">0959BIM13355  BEN. 1/ARMENIAN REDZZ3OSS SOCIETY NGO 2/48 NALBANDYAN ST.               3/AM/YEREVAN  CAUS. ITRC CONTRIBUTION TO FIRST AID PR OP.ESTERO 05/07/2018 NUM.07724 DISPOSIZIONE DI BONIFICO RIF. 00959BIM13355 BEN. 1/ARMENIAN RED CROSS SOCIETY NGO 2/48 NALBANDYAN ST. 3/AM/YEREVAN CAUS. ITRC CONTRIBUTION TO FIRST AID PROJ ECT TO HQ RESTRUCTURING AND FIRST I NST ALMENT FOR PSS PROJECT DI. EUR 27.600,00 COMM.INT EUR 41, 40 COME DA DISTINTA BANK LINK B1NJ7062 030341 DEL 2018/07/ 04 SPESE EUR 1,00                                                                  </t>
  </si>
  <si>
    <t xml:space="preserve">COMMISSIONI/SPESECOMMISSIONI SU BONIFICO N. 112421080                                                                       </t>
  </si>
  <si>
    <t>2.080,00</t>
  </si>
  <si>
    <t xml:space="preserve">DISPOSIZIONE DI PAGAMENTOID10623000043703952260320403204ITIB   7407921524499217997                                                  RI1SALDO RICEVUTA 12 DEL 28/04/2        018                                                                B1NJ7 ASSOCIAZIONE DELLA CR000000112421080 ANIELLO DELLA VALLE V/ORDINE E CONTO DESCR.OPERAZIONE SCT:SALDO RICEVUTA 12 DEL 28/04/2 018&lt;*&gt; RIFERIMENTO SCT:7407921524499217997 IDENTIFICATIVO SCT:0623000043703952260320403204ITIB RIF. CRO: NROSUPCBI 2018042717002347582630                                                     </t>
  </si>
  <si>
    <t xml:space="preserve">COMMISSIONI/SPESECOMMISSIONI SU BONIFICO N. 112421082                                                                       </t>
  </si>
  <si>
    <t xml:space="preserve">DISPOSIZIONE DI PAGAMENTOID10623000043703953260320403204ITIB   8552931529938129746                                                  RI1SALDO FATTURA N. 33                                                                                     B1NJ7 ASSOCIAZIONE DELLA CR000000112421082 COSE BUONE DAL FORNO TREVISIOL S.R.L. V/ORDINE E CONTO DESCR.OPERAZIONE SCT:SALDO FATTURA N. 33&lt;*&gt; RIFERIMENTO SCT:8552931529938129746 IDENTIFICATIVO SCT:0623000043703953260320403204ITIB RIF. CRO: NROSUPCBI 1246478                                                                </t>
  </si>
  <si>
    <t xml:space="preserve">COMMISSIONI/SPESECOMMISSIONI SU BONIFICO N. 112421133                                                                       </t>
  </si>
  <si>
    <t xml:space="preserve">DISPOSIZIONE DI PAGAMENTOID10623000043703989260320403204ITIB   8685631527000819285                                                  RI1SALDO FT. 01/2018-02/2018                                                                               B1NJ7 ASSOCIAZIONE DELLA CR000000112421133 DEL FIACCO ANTONIO V/ORDINE E CONTO DESCR.OPERAZIONE SCT:SALDO FT. 01/2018-02/2018&lt;*&gt; RIFERIMENTO SCT:8685631527000819285 IDENTIFICATIVO SCT:0623000043703989260320403204ITIB RIF. CRO: NROSUPCBI 2018070213551611688469                                                              </t>
  </si>
  <si>
    <t xml:space="preserve">COMMISSIONI/SPESECOMMISSIONI SU BONIFICO N. 112421185                                                                       </t>
  </si>
  <si>
    <t>924,27</t>
  </si>
  <si>
    <t xml:space="preserve">DISPOSIZIONE DI PAGAMENTOID10623000043704015260320403204ITIB   8422551530629033262                                                  RI1SALDO FATTURA N. 1172 DEL 30/        11/2016                                                            B1NJ7 ASSOCIAZIONE DELLA CR000000112421185 LAVANDERIA CENTRO ITALIA SRL V/ORDINE E CONTO DESCR.OPERAZIONE SCT:SALDO FATTURA N. 1172 DEL 30/ 11/2016&lt;*&gt; RIFERIMENTO SCT:8422551530629033262 IDENTIFICATIVO SCT:0623000043704015260320403204ITIB RIF. CRO: NROSUPCBI 1272512                                                       </t>
  </si>
  <si>
    <t xml:space="preserve">COMMISSIONI/SPESECOMMISSIONI SU BONIFICO N. 112421187                                                                       </t>
  </si>
  <si>
    <t>3.230,28</t>
  </si>
  <si>
    <t xml:space="preserve">DISPOSIZIONE DI PAGAMENTOID10623000043704016260320403204ITIB   0601371530629263730                                                  RI1SALDO FATTURA N. 411804958168         DEL 09/06/2018 CODICE CLIENTE1004974600                           B1NJ7 ASSOCIAZIONE DELLA CR000000112421187 HERA S.P.A. V/ORDINE E CONTO DESCR.OPERAZIONE SCT:SALDO FATTURA N. 411804958168 DEL 09/06/2018 CODICE CLIENTE1004974600&lt;*&gt; RIFERIMENTO SCT:0601371530629263730 IDENTIFICATIVO SCT:0623000043704016260320403204ITIB RIF. CRO: NROSUPCBI 1272544                                        </t>
  </si>
  <si>
    <t>32,22</t>
  </si>
  <si>
    <t xml:space="preserve">PAGAMENTO UTENZESDD A : NEXI CORSO SEMPIONE, 55 20149 MILA IMPORTO DIRITTO PERCENTUALE NEXI ADDEBITO COMM 062018 PV 3 40 5821 ADDEBITO SDD NUMERO 8848214341                                                                          </t>
  </si>
  <si>
    <t xml:space="preserve">COMMISSIONI/SPESECOMMISSIONI SU BONIFICO N. 112545062                                                                       </t>
  </si>
  <si>
    <t>17.798,02</t>
  </si>
  <si>
    <t xml:space="preserve">DISPOSIZIONE DI PAGAMENTOID10623000043763363260320403204ITIB   2836291530032607217                                                  RI1SALDO ESTRATTO CONTO N. 162 D        EL 18/06/2018                                                      B1NJ7 ASSOCIAZIONE DELLA CR000000112545062 ESPRESSAMENTE VIAGGI E TURISMO SRL V/ORDINE E CONTO DESCR.OPERAZIONE SCT:SALDO ESTRATTO CONTO N. 162 D EL 18/06/2018&lt;*&gt; RIFERIMENTO SCT:2836291530032607217 IDENTIFICATIVO SCT:0623000043763363260320403204ITIB RIF. CRO: NROSUPCBI 1250838                                           </t>
  </si>
  <si>
    <t xml:space="preserve">COMMISSIONI/SPESECOMMISSIONI SU BONIFICO N. 112553543                                                                       </t>
  </si>
  <si>
    <t>3.717,00</t>
  </si>
  <si>
    <t xml:space="preserve">DISPOSIZIONE DI PAGAMENTOID10623000043769579260320403204ITIB   2849411530882335579                                                  RI1PROFORMA FATTURA EVENTO 8-9 L        UGLIO CRI                                                          B1NJ7 ASSOCIAZIONE DELLA CR000000112553543 BARCELO GESTION HOTELES ROMA S.R.L. V/ORDINE E CONTO DESCR.OPERAZIONE SCT:PROFORMA FATTURA EVENTO 8-9 L UGLIO CRI&lt;*&gt; RIFERIMENTO SCT:2849411530882335579 IDENTIFICATIVO SCT:0623000043769579260320403204ITIB RIF. CRO: NROSUPCBI 1288979                                              </t>
  </si>
  <si>
    <t>GIROCONTO/BONIFICOID10843900061432800484607046070IT     BXS34196800000000000938001                                           RI1COMITATO DI CARAGLIO FRANCHIGIA RCA 30-11-2017-30-04-2018                                               YY2                                                  IT21D0843946070000010112280                           YYY                        CROCE ROSSA ITALIANA                                                            ORD:CROCE ROSSA ITALIANA DT.ORD:000000 DESCR.OPERAZIONE SCT:COMITATO DI CARAGLIO FRANCHIGIA RCA 3 0-11-2017</t>
  </si>
  <si>
    <t>GIROCONTO/BONIFICOID1181870100050253-481301013000IT05387185798965605474861669                                                RI1COMITATO DI FERRARA FRANCHIGIA RCA 30/11/2017 - 30 /04/2018                                             YY2                                                  IT29H0538713010000000011122                           YYY                        CROCE ROSSA ITALIANA COMITATO DI FER ARA                                        ORD:CROCE ROSSA ITALIANA COMITATO DI FER ARA DT.ORD:000000 DESCR.OPERAZIONE SCT:COMITATO DI FERRARA FRANCHI</t>
  </si>
  <si>
    <t xml:space="preserve">GIROCONTO/BONIFICOID10335900387701903480160037810IT     ND                                                                   RI1COMITATO DI CERTALDO, ..FRANCHIGIA RCA 30/11/2017-30/04/2018                                            YY2                                                  IT69J0335901600100000079209                           YYY                        CROCE ROSSA ITALIANA-COMITATO                                                   ORD:CROCE ROSSA ITALIANA-COMITATO DT.ORD:000000 DESCR.OPERAZIONE SCT:COMITATO DI CERTALDO, ..FRANCHIGIA RC </t>
  </si>
  <si>
    <t xml:space="preserve">GIROCONTO/BONIFICOID10844001392229510483352033080IT     ND                                                                   RI1COMITATO DI CUSANO MILANINO FRANCHIGIA RCA 30/11/2017 30/04/2018                                        YY2                                                  IT89O0844033520000000057670                           YYY                        CROCE ROSSA ITALIANA COMITATO LO CAL  DI                                        ORD:CROCE ROSSA ITALIANA COMITATO LO CAL DI DT.ORD:000000 DESCR.OPERAZIONE SCT:COMITATO DI CUSANO MILANINO </t>
  </si>
  <si>
    <t>GIROCONTO/BONIFICOID10101001690785907480400004000IT     ND                                                                   RI1DONAZIONE PER FONDO EMERGENZA NAZIONALE                                                                 YY2                                                  IT23J0101004051100000000189                           YYY                        PUGLIESE EUGENIO - LO STORTO ROSALBA                                            ORD:PUGLIESE EUGENIO - LO STORTO ROSALBA DT.ORD:000000 DESCR.OPERAZIONE SCT:DONAZIONE PER FONDO EMERGENZA N</t>
  </si>
  <si>
    <t>8.983,71</t>
  </si>
  <si>
    <t xml:space="preserve">0959BIM14222  BEN. 1/KAYAKO LIMITEZZ32/3003 TASMAN DRIVE 3/GB/SANTA CLAR                 CAUS. VS QUOTE NUMBER KLTD/410 - 13/6/201 8 - CIG Z OP.ESTERO 09/07/2018 NUM.10214 DISPOSIZIONE DI BONIFICO RIF. 00959BIM14222 BEN. 1/KAYAKO LIMITED 2/3003 TASMAN D RIVE 3/GB/SANTA CLARA CAUS. VS QUOTE NUMBER KLTD/410 - 13 /6/201 8 - CIG Z8623EC8AB DI. USD 10.512,00COMM.INT EUR 13,45 COME DA DISTINTA BANK LINK B1NJ7062 050344 DEL 2018/ 07/06 SPESE EUR 1,00 CAMBIO APPL. 1,172003                                                                                                    </t>
  </si>
  <si>
    <t>10/07/2018</t>
  </si>
  <si>
    <t xml:space="preserve">COMMISSIONI/SPESENUM BONIFICO 000000112833072 DESCR.OPERAZIONE SCT:COMMISSIONE SU BONIFICO STORNATO&lt;*&gt;                      </t>
  </si>
  <si>
    <t>GIROCONTO/BONIFICOID17188107850418190481090051160IT     ND                                                                   RI1COMITATO BASSO LARIO FRANCHIGIA RCA 30-11-2017-30-04-2018 SINISRO 000025051                             YY2                                                  IT66X0521610900000004448739                           YYY                        CROCE ROSSA ITALIANA COMITATO LOCALE BASS                                       ORD:CROCE ROSSA ITALIANA COMITATO LOCALE BASSDT.ORD:000000 DESCR.OPERAZIONE SCT:COMITATO BASSO LARIO FRANCH</t>
  </si>
  <si>
    <t>GIROCONTO/BONIFICOID1HY0617598829319001480046200462IT   ND                                                                   RI1COMITATO DI URBE FRANCHIGIA RCA 30 11 2017 - 30 04 2018                                                 YY2                                                  IT85K0617549490000004180280                           YYY                        CROCE ROSSA ITALIANA COMITATO LOCALE URBE                                       ORD:CROCE ROSSA ITALIANA COMITATO LOCALE URBEDT.ORD:000000 DESCR.OPERAZIONE SCT:COMITATO DI URBE FRANCHIGIA</t>
  </si>
  <si>
    <t xml:space="preserve">STORNO MOVIMENTIORD:LAVANDERIA CENTRO ITALIA SRL DT.ORD:000000 DESCR.OPERAZIONE SCT:STORNO PER AC01 INCORRECT ACCOUNT NUM BER -SALDO FATTURA N. 1172 DEL 30/11/2016&lt;*&gt; RIFERIMENTO SCT:8422551530629033262 IDENTIFICATIVO SCT:0623000043704015260320403204ITIB IBAN:IT45S0570403600000000146100 DA: 05704                                        </t>
  </si>
  <si>
    <t>12,00</t>
  </si>
  <si>
    <t>GIROCONTO/BONIFICOID10311161556818902480320003200IT     ND                                                                   RI1DONAZIONE PRO BONO                                                                                      YY2                                                  IT05C0311103249000000000337                           YYY                        NOTAIO MORONI FRANCESCO                                                         ORD:NOTAIO MORONI FRANCESCO DT.ORD:000000 DESCR.OPERAZIONE SCT:DONAZIONE PRO BONO&lt;*&gt; TRASFERIMENTO GENERICO</t>
  </si>
  <si>
    <t>GIROCONTO/BONIFICOID1181900100069628-486701067010IT05387421218234611901401536                                                RI1COMITATO DI SASSUOLO FRANCHIGIA RCA 30/11/2017 - 3 0/04/2018                                            YY2                                                  IT30Y0538767010000002179788                           YYY                        CROCE ROSSA ITALIANA COMITATO LOCALE DI S                                       ORD:CROCE ROSSA ITALIANA COMITATO LOCALE DI SDT.ORD:000000 DESCR.OPERAZIONE SCT:COMITATO DI SASSUOLO FRANCH</t>
  </si>
  <si>
    <t>GIROCONTO/BONIFICOID10000051484572504481030010300IT     120180706122335168QZW2Y5IUHW81XW0MZ                                  RI1SUPP COM.ASTI FRANCHIGIA RCA 30/11/17-30/4/18                                                           YY2                                                  IT84B0608510322000000023680                           YYY                        CROCE ROSSA ITALIANA - COMITATO - PR VIN                                        ORD:CROCE ROSSA ITALIANA - COMITATO - PR VIN DT.ORD:000000 DESCR.OPERAZIONE SCT:SUPP COM.ASTI FRANCHIGIA RC</t>
  </si>
  <si>
    <t xml:space="preserve">GIROCONTO/BONIFICOID15034902369378190482470013700IT     VANTAGGT0503409/07/2018T083340                                       RI1COMITATO DI LUCCA FRANCHIGIA RCA 30/11/2017 - 30/04/2018                                                YY2                                                  IT70Y0503424723000000002166                           YYY                        CROCE ROSSA ITALIANA COMITATO                                                   ORD:CROCE ROSSA ITALIANA COMITATO DT.ORD:000000 DESCR.OPERAZIONE SCT:COMITATO DI LUCCA FRANCHIGIA RCA 30/1 </t>
  </si>
  <si>
    <t xml:space="preserve">GIROCONTO/BONIFICOID15034905379308190483195031950IT     VANTAGGT0503409/07/2018T014324                                       RI1CRI CHIAVARI - FRANCHIGIA SULLA POLIZZA RCA - PERIODO 30.11.2017 - 30.04.2018                           YY2                                                  IT03R0503431950000000003425                           YYY                        CROCE ROSSA ITALIANA COMITATO                                                   ORD:CROCE ROSSA ITALIANA COMITATO DT.ORD:000000 DESCR.OPERAZIONE SCT:CRI CHIAVARI - FRANCHIGIA SULLA POLIZ </t>
  </si>
  <si>
    <t xml:space="preserve">GIROCONTO/BONIFICOID10335900387890706480160059660IT     ND                                                                   RI1COMITATO DI PESCHIERA DEL GARDA FRANCHIGIA RCA 30/11/2017 - 30/04/2018                                  YY2                                                  IT59X0335901600100000148976                           YYY                        CROCE ROSSA ITALIANA COMITATO                                                   ORD:CROCE ROSSA ITALIANA COMITATO DT.ORD:000000 DESCR.OPERAZIONE SCT:COMITATO DI PESCHIERA DEL GARDA FRANC </t>
  </si>
  <si>
    <t xml:space="preserve">GIROCONTO/BONIFICOID10335900387930110480160015300IT     ND                                                                   RI1FRANCHIGIA PER SINISTRO N. 000025266 DEL 15/11/2017 TG. CRI350AB - POLIZZA 028310271                    YY2                                                  IT56O0335901600100000150904                           YYY                        CROCE ROSSA ITALIANA - COMITAT                                                  ORD:CROCE ROSSA ITALIANA - COMITAT DT.ORD:000000 DESCR.OPERAZIONE SCT:FRANCHIGIA PER SINISTRO N. 000025266 </t>
  </si>
  <si>
    <t>GIROCONTO/BONIFICOID10335900389962300480160015300IT     ND                                                                   RI1FRANCHIGIA SINISTRO N.000025154 DEL 27/09/2017 TG.CRIA779A - POLIZZA N. 028310271                       YY2                                                  IT56O0335901600100000150904                           YYY                        CROCE ROSSA ITALIANA - COMITAT                                                  ORD:CROCE ROSSA ITALIANA - COMITAT DT.ORD:000000 DESCR.OPERAZIONE SCT:FRANCHIGIA SINISTRO N.000025154 DEL 2</t>
  </si>
  <si>
    <t>GIROCONTO/BONIFICOID10335926299392108480160001600IT     FHQVZ4JEBSV9415311287491000.1080481                                  RI1FRANCHIGIA POLIZZA RCA PERIODO 30.11.207-30.04.2018 POLIZZA 028310271 SINISTRO 000000040                YY2                                                  IT94U0335901600100000139691                           YYY                        CROCE ROSSA ITALIANA COMITATO LOCAL                                             ORD:CROCE ROSSA ITALIANA COMITATO LOCAL DT.ORD:000000 DESCR.OPERAZIONE SCT:FRANCHIGIA POLIZZA RCA PERIODO 3</t>
  </si>
  <si>
    <t>GIROCONTO/BONIFICOID10335926299487210480160001600IT     FHQVZ4JEBSV9415311290170410.5993625                                  RI1FRANCHIGIA POLIZZA RCA PERIODO 30.11.2017-30.04.2018 POLIZZA N. 028310271 SINISTRO 000025133            YY2                                                  IT94U0335901600100000139691                           YYY                        CROCE ROSSA ITALIANA COMITATO LOCAL                                             ORD:CROCE ROSSA ITALIANA COMITATO LOCAL DT.ORD:000000 DESCR.OPERAZIONE SCT:FRANCHIGIA POLIZZA RCA PERIODO 3</t>
  </si>
  <si>
    <t>GIROCONTO/BONIFICOID10335926299508603480160001600IT     FHQVZ4JEBSV9415311291722790.8922483                                  RI1FRANCHIGIA POLIZZA RCA PERIODO 30.11.2017-30.04.2018 POLIZZA 0283102714 SINISTRO 000025066              YY2                                                  IT94U0335901600100000139691                           YYY                        CROCE ROSSA ITALIANA COMITATO LOCAL                                             ORD:CROCE ROSSA ITALIANA COMITATO LOCAL DT.ORD:000000 DESCR.OPERAZIONE SCT:FRANCHIGIA POLIZZA RCA PERIODO 3</t>
  </si>
  <si>
    <t>GIROCONTO/BONIFICOID11101181900318348                   ND                                                                   RI1COMITATO DI CAMPOMORONE FRANCHIGIA RCA 30/11/17-30/04/18                                                YY2                                                  IT18Q0200801440000103027777                           YYY                        CROCE ROSSA ITALIANA COMITATO LOCALE DI                                         ORD:CROCE ROSSA ITALIANA COMITATO LOCALE DI DT.ORD:000000 DESCR.OPERAZIONE SCT:COMITATO DI CAMPOMORONE FRAN</t>
  </si>
  <si>
    <t>GIROCONTO/BONIFICOID11101181900478983                   ND                                                                   RI1COMITATO DI TRIESTE FRANCHIGIA RCA 30/11/2017-30/04/2018                                                YY2                                                  IT56C0200802200000103018349                           YYY                        CROCE ROSSA ITALIANA - COMITATO PROV NCI                                        ORD:CROCE ROSSA ITALIANA - COMITATO PROV NCI DT.ORD:000000 DESCR.OPERAZIONE SCT:COMITATO DI TRIESTE FRANCHI</t>
  </si>
  <si>
    <t>GIROCONTO/BONIFICOID10311110029819106480320003200IT     ND                                                                   RI1DONAZIONE                                                                                               YY2                                                  IT05C0311103249000000000337                           YYY                        NOTAIO MORONI FRANCESCO                                                         ORD:NOTAIO MORONI FRANCESCO DT.ORD:000000 DESCR.OPERAZIONE SCT:DONAZIONE&lt;*&gt; TRASFERIMENTO GENERICO IDENTIFI</t>
  </si>
  <si>
    <t>GIROCONTO/BONIFICOID1181910100046116-487635076350IT05387858579928134048910963                                                RI1RIMBORSO COSTA AMALFITANA FRANCHIGIA RCA 30/11/201 7 AL 30/04/2018 CRI 872AD                            YY2                                                  IT98W0538776350000001430314                           YYY                        CROCE ROSSA ITALIANA COMITATO LOCALE I CO                                       ORD:CROCE ROSSA ITALIANA COMITATO LOCALE I CODT.ORD:000000 DESCR.OPERAZIONE SCT:RIMBORSO COSTA AMALFITANA F</t>
  </si>
  <si>
    <t xml:space="preserve">GIROCONTO/BONIFICOID15034903863438191485684056840IT     VANTAGGT0503410/07/2018T110646                                       RI1COM.CREMA FRANCHIGIA RCA 30.11.2017-30.04.2018 CRI 615AD SINISTRO 000025180                             YY2                                                  IT11Z0503456841000000004399                           YYY                        CROCE ROSSA ITALIANA COMITATO                                                   ORD:CROCE ROSSA ITALIANA COMITATO DT.ORD:000000 DESCR.OPERAZIONE SCT:COM.CREMA FRANCHIGIA RCA 30.11.2017-3 </t>
  </si>
  <si>
    <t xml:space="preserve">GIROCONTO/BONIFICOID15034904061808191485684056840IT     VANTAGGT0503410/07/2018T110814                                       RI1COM.CREMA FRANCHIGIA RCA 30.11.2017-30.04.2018 CRI A190D SINISTRO 000025282                             YY2                                                  IT11Z0503456841000000004399                           YYY                        CROCE ROSSA ITALIANA COMITATO                                                   ORD:CROCE ROSSA ITALIANA COMITATO DT.ORD:000000 DESCR.OPERAZIONE SCT:COM.CREMA FRANCHIGIA RCA 30.11.2017-3 </t>
  </si>
  <si>
    <t xml:space="preserve">GIROCONTO/BONIFICOID15584900212888191482260022600IT     VANTAGGT0558410/07/2018T084935                                       RI1COMITATO DI CASALE MONFERRATO FRANCHIGIA RCA 30/11/2017 - 30/04/2018                                    YY2                                                  IT65S0558422600000000001229                           YYY                        CROCE ROSSA ITALIANA COMITATO                                                   ORD:CROCE ROSSA ITALIANA COMITATO DT.ORD:000000 DESCR.OPERAZIONE SCT:COMITATO DI CASALE MONFERRATO FRANCHI </t>
  </si>
  <si>
    <t xml:space="preserve">GIROCONTO/BONIFICOID10832900317699200481090010900IT     ND                                                                   RI1COMITATO DI COMO FRANCHIGIE RCA 30 11 2017 - 30 04 2018                                                 YY2                                                  IT95Q0832910900000000301688                           YYY                        CROCE ROSSA ITALIANA COMITATO                                                   ORD:CROCE ROSSA ITALIANA COMITATO DT.ORD:000000 DESCR.OPERAZIONE SCT:COMITATO DI COMO FRANCHIGIE RCA 30 11 </t>
  </si>
  <si>
    <t>GIROCONTO/BONIFICOID10623093981819201480089559102IT     ND                                                                   RI1COMITATOSI S.SECONDO FRANCHIG        IA RCA 3011          17-300418                                     YY2                                                  IT70N0623065910000035770711                           YYY                        CROCE ROSSA ITALIANA COMITATO LOCAL                                             ORD:CROCE ROSSA ITALIANA COMITATO LOCAL DT.ORD:110718 DESCR.OPERAZIONE SCT:COMITATOSI S.SECONDO FRANCHIG IA</t>
  </si>
  <si>
    <t>GIROCONTO/BONIFICOID10623094015919211480089559102IT     ND                                                                   RI1COMITATO DI S.SECONDO FRANCHI        GIA RCA 301          117-300418                                    YY2                                                  IT70N0623065910000035770711                           YYY                        CROCE ROSSA ITALIANA COMITATO LOCAL                                             ORD:CROCE ROSSA ITALIANA COMITATO LOCAL DT.ORD:110718 DESCR.OPERAZIONE SCT:COMITATO DI S.SECONDO FRANCHI GI</t>
  </si>
  <si>
    <t>12/07/2018</t>
  </si>
  <si>
    <t>GIROCONTO/BONIFICOID10706600097799909487660076560IT     ND                                                                   RI1COMITATO DI SERRE FRANCHIGIA RCA 30/11/2017 -30/04/2018                                                 YY2                                                  IT98B0706676600000000411600                           YYY                        CROCE ROSSA ITALIANA COMITATO LO CAL  DI                                        ORD:CROCE ROSSA ITALIANA COMITATO LO CAL DI DT.ORD:000000 DESCR.OPERAZIONE SCT:COMITATO DI SERRE FRANCHIGIA</t>
  </si>
  <si>
    <t>GIROCONTO/BONIFICOID10000028009469106481440014400IT     ND                                                                   RI1COMITATO DI TERNI FRANCHIGIA RCA 30/11/2017-30/04/2018                                                  YY2                                                  IT45Q0570414400000000202700                           YYY                        CROCE ROSSA ITALIANA - COMITATO PROV NCIA                                       ORD:CROCE ROSSA ITALIANA - COMITATO PROV NCIADT.ORD:000000 DESCR.OPERAZIONE SCT:COMITATO DI TERNI FRANCHIGI</t>
  </si>
  <si>
    <t>GIROCONTO/BONIFICOID10342519209089408484937049370IT     BXS26798693000000000220001                                           RI1COMITATO DI CENGIO FRANCHIGIA RCA 30-11-2017 - 30-04-2018                                               YY2                                                  IT72M0342549370000260113526                           YYY                        C.R.I. COMITATO DI CENGIO                                                       ORD:C.R.I. COMITATO DI CENGIO DT.ORD:000000 DESCR.OPERAZIONE SCT:COMITATO DI CENGIO FRANCHIGIA RCA 30- 11-2</t>
  </si>
  <si>
    <t>925,07</t>
  </si>
  <si>
    <t>GIROCONTO/BONIFICOID10306906884609102482170021700IT     ND                                                                   RI1REST.NE FONDI ECCEDENTI 58. CORSO C.Q.DIU FF.AA.                                                        YY2                                                  IT90T0306921705100000003717                           YYY                        CROCE ROSSA ITALIANA COMITATO LOCALE FOLI                                       ORD:CROCE ROSSA ITALIANA COMITATO LOCALE FOLIDT.ORD:000000 DESCR.OPERAZIONE SCT:REST.NE FONDI ECCEDENTI 58.</t>
  </si>
  <si>
    <t xml:space="preserve">GIROCONTO/BONIFICOID10335900390970103480160039550IT     ND                                                                   RI1FRANCHIGIA SU POLIZZA RCA PERIODO 30/11/2017 - 30/04/2018 - SINISTRO N. 25114 DEL 05/09/2017 - CRI..A651RI2B                                                                                                       YY2                                                  IT57X0335901600100000079269                           YYY                        CROCE ROSSA ITALIANA - COMITAT                                                  </t>
  </si>
  <si>
    <t>GIROCONTO/BONIFICOID10335900392946305480160039550IT     ND                                                                   RI1FRANCHIGIA SU POLIZZA RCA - PERIODO 30/11/2017-..30/04/2018 SINISTRO 43 DEL 13/02/2018 - CRI A630       YY2                                                  IT57X0335901600100000079269                           YYY                        CROCE ROSSA ITALIANA - COMITAT                                                  ORD:CROCE ROSSA ITALIANA - COMITAT DT.ORD:000000 DESCR.OPERAZIONE SCT:FRANCHIGIA SU POLIZZA RCA - PERIODO 3</t>
  </si>
  <si>
    <t>GIROCONTO/BONIFICOID11101181920158095                   ND                                                                   RI1COMITATO DI VILLAR DORA FRANCHIGIA RCA 30/11/2017-30/04/2018                                            YY2                                                  IT85V0200830030000103016250                           YYY                        CROCE ROSSA ITALIANA COMITATO LOCALE DI                                         ORD:CROCE ROSSA ITALIANA COMITATO LOCALE DI DT.ORD:000000 DESCR.OPERAZIONE SCT:COMITATO DI VILLAR DORA FRAN</t>
  </si>
  <si>
    <t>13/07/2018</t>
  </si>
  <si>
    <t xml:space="preserve">COMMISSIONI/SPESECOMMISSIONI SU BONIFICO N. 113111254                                                                       </t>
  </si>
  <si>
    <t>28.702,30</t>
  </si>
  <si>
    <t xml:space="preserve">DISPOSIZIONE DI PAGAMENTOID10623000043997885260320403204ITIB   1796631523522107589                                                  RI1RIMBORSO COSTI SOSTENUTI ADEG        UAMENTO LOGISTICO FONDAZIONE VILLA MARAINI                         B1NJ7 ASSOCIAZIONE DELLA CR000000113111254 FONDAZIONE VILLA MARAINI ONLUS V/ORDINE E CONTO DESCR.OPERAZIONESCT:RIMBORSO COSTI SOSTENUTI ADEG UAMENTO LOGISTICO FONDAZIONE VILLA MARAINI&lt;*&gt; RIFERIMENTO SCT:1796631523522107589 IDENTIFICATIVO SCT:0623000043997885260320403204ITIB RIF. CRO: NROSUPCBI 1090010                   </t>
  </si>
  <si>
    <t xml:space="preserve">COMMISSIONI/SPESECOMMISSIONI SU BONIFICO N. 113111256                                                                       </t>
  </si>
  <si>
    <t>148,50</t>
  </si>
  <si>
    <t xml:space="preserve">DISPOSIZIONE DI PAGAMENTOID10623000043997886260320403204ITIB   7004881530553912374                                                  RI1SALDO FT 61/2018                                                                                        B1NJ7 ASSOCIAZIONE DELLA CR000000113111256 VILLA MARAINI COOPERATIVA SOCIALE S.R.L. ONLUS V/ORDINE E CONTO  DESCR.OPERAZIONE SCT:SALDO FT 61/2018&lt;*&gt; RIFERIMENTO SCT:7004881530553912374 IDENTIFICATIVO SCT:0623000043997886260320403204ITIB RIF. CRO: NROSUPCBI 1268648                                                         </t>
  </si>
  <si>
    <t xml:space="preserve">COMMISSIONI/SPESECOMMISSIONI SU BONIFICO N. 113111258                                                                       </t>
  </si>
  <si>
    <t>346,50</t>
  </si>
  <si>
    <t xml:space="preserve">DISPOSIZIONE DI PAGAMENTOID10623000043997887260320403204ITIB   7974681530553996858                                                  RI1SALDO FT 60/2018 CIG Z6622DE8        EC                                                                 B1NJ7 ASSOCIAZIONE DELLA CR000000113111258 VILLA MARAINI COOPERATIVA SOCIALE S.R.L. ONLUS V/ORDINE E CONTO  DESCR.OPERAZIONE SCT:SALDO FT 60/2018 CIG Z6622DE8 EC&lt;*&gt; RIFERIMENTO SCT:7974681530553996858 IDENTIFICATIVO SCT:0623000043997887260320403204ITIB RIF. CRO: NROSUPCBI 1268650                                         </t>
  </si>
  <si>
    <t xml:space="preserve">COMMISSIONI/SPESECOMMISSIONI SU BONIFICO N. 113111260                                                                       </t>
  </si>
  <si>
    <t>130,54</t>
  </si>
  <si>
    <t xml:space="preserve">DISPOSIZIONE DI PAGAMENTOID10623000043997888260320403204ITIB   1492191530625965340                                                  RI1SALDO FT N18-2018 DEL 23.04.2        018                                                                B1NJ7 ASSOCIAZIONE DELLA CR000000113111260 CORNICI D ARTE BURAN SNC V/ORDINE E CONTO DESCR.OPERAZIONE SCT:SALDO FT N18-2018 DEL 23.04.2 018&lt;*&gt; RIFERIMENTO SCT:1492191530625965340 IDENTIFICATIVO SCT:0623000043997888260320403204ITIB RIF. CRO: NROSUPCBI 1272167                                                               </t>
  </si>
  <si>
    <t xml:space="preserve">COMMISSIONI/SPESECOMMISSIONI SU BONIFICO N. 113111271                                                                       </t>
  </si>
  <si>
    <t>375,00</t>
  </si>
  <si>
    <t xml:space="preserve">DISPOSIZIONE DI PAGAMENTOID10623000043997894ZL0320403204ITIB   1391691531152165176                                                  RI1ENPS 2018 - ROSARIA GRAZIA DO        MENELLA - ITALIAN RED CROSS                                        B1NJ7 ASSOCIAZIONE DELLA CR000000113111271 BULGARIAN RED CROSS V/ORDINE E CONTO DESCR.OPERAZIONE SCT:ENPS 2018 - ROSARIA GRAZIA DO MENELLA - ITALIAN RED CROSS&lt;*&gt; RIFERIMENTO SCT:1391691531152165176 IDENTIFICATIVO SCT:0623000043997894ZL0320403204ITIB RIF. CRO: NROSUPCBI 1297497                                            </t>
  </si>
  <si>
    <t xml:space="preserve">COMMISSIONI/SPESECOMMISSIONI SU BONIFICO N. 113111273                                                                       </t>
  </si>
  <si>
    <t xml:space="preserve">DISPOSIZIONE DI PAGAMENTOID10623000043997895ZL0320403204ITIB   0586211531153380535                                                  RI1ENPS 2018 - SOLIDARITY FUND -         ITALIAN RED CROSS                                                 B1NJ7 ASSOCIAZIONE DELLA CR000000113111273 BULGARIAN RED CROSS V/ORDINE E CONTO DESCR.OPERAZIONE SCT:ENPS 2018 - SOLIDARITY FUND - ITALIAN RED CROSS&lt;*&gt; RIFERIMENTO SCT:0586211531153380535 IDENTIFICATIVO SCT:0623000043997895ZL0320403204ITIB RIF. CRO: NROSUPCBI 1297625                                                      </t>
  </si>
  <si>
    <t xml:space="preserve">COMMISSIONI/SPESECOMMISSIONI SU BONIFICO N. 113111345                                                                       </t>
  </si>
  <si>
    <t xml:space="preserve">DISPOSIZIONE DI PAGAMENTOID10623000043997939260320403204ITIB   9887521531290174569                                                  RI1CANONE DI LOCAZIONE GIUGNO-LU        GLIO                                                               B1NJ7 ASSOCIAZIONE DELLA CR000000113111345 PEDUTO DOMENICO V/ORDINE E CONTO DESCR.OPERAZIONE SCT:CANONE DI LOCAZIONE GIUGNO-LU GLIO&lt;*&gt; RIFERIMENTO SCT:9887521531290174569 IDENTIFICATIVO SCT:0623000043997939260320403204ITIB RIF. CRO: NROSUPCBI 1305291                                                                       </t>
  </si>
  <si>
    <t xml:space="preserve">COMMISSIONI/SPESECOMMISSIONI SU BONIFICO N. 113111347                                                                       </t>
  </si>
  <si>
    <t>750,00</t>
  </si>
  <si>
    <t xml:space="preserve">DISPOSIZIONE DI PAGAMENTOID10623000043997940260320403204ITIB   0871081531290681882                                                  RI1CANONE DI LOCAZIONE LUGLIO                                                                              B1NJ7 ASSOCIAZIONE DELLA CR000000113111347 BELUTO GIUSEPPE V/ORDINE E CONTO DESCR.OPERAZIONE SCT:CANONE DI LOCAZIONE LUGLIO&lt;*&gt; RIFERIMENTO SCT:0871081531290681882 IDENTIFICATIVO SCT:0623000043997940260320403204ITIB RIF. CRO: NROSUPCBI 1305318                                                                               </t>
  </si>
  <si>
    <t xml:space="preserve">COMMISSIONI/SPESECOMMISSIONI SU BONIFICO N. 113111349                                                                       </t>
  </si>
  <si>
    <t xml:space="preserve">DISPOSIZIONE DI PAGAMENTOID10623000043997941260320403204ITIB   5589121531290784866                                                  RI1SALDO CANONE DI LOCAZIONE GIU        GNO-LUGLIO                                                         B1NJ7 ASSOCIAZIONE DELLA CR000000113111349 MESSINA GUGLIELMO V/ORDINE E CONTO DESCR.OPERAZIONE SCT:SALDO CANONE DI LOCAZIONE GIU GNO-LUGLIO&lt;*&gt; RIFERIMENTO SCT:5589121531290784866 IDENTIFICATIVO SCT:0623000043997941260320403204ITIB RIF. CRO: NROSUPCBI 1305329                                                               </t>
  </si>
  <si>
    <t>GIROCONTO/BONIFICOID1181930100067011-484044340440IT05387246439491715758239727                                                RI1COMITATO DI AVEZZANO FRANCHIGIA RCA 30-11-2017 / 3 0-04-2018                                            YY2                                                  IT28R0538740443000002187500                           YYY                        CROCE ROSSA ITALIANA - COMITATO LOCA E DI                                       ORD:CROCE ROSSA ITALIANA - COMITATO LOCA E DIDT.ORD:000000 DESCR.OPERAZIONE SCT:COMITATO DI AVEZZANO FRANCH</t>
  </si>
  <si>
    <t>2,98</t>
  </si>
  <si>
    <t>GIROCONTO/BONIFICOID1293112287008DDCS480000000000IT     ND                                                                   RI1/VARIE/--------- SALDO COMMISSIONI PV 003405821 VALORE 2,98 ESE 3405821 SOC 5182261                     YY2                                                  IT83M0500001600CC0016764200                           YYY                        NEXI                                                                            ORD:NEXI DT.ORD:000000 DESCR.OPERAZIONE SCT:/VARIE/--------- SALDO COMMISSIONI PV 003405821 VALORE 2,98 ESE</t>
  </si>
  <si>
    <t xml:space="preserve">GIROCONTO/BONIFICOID10000028327080007484444044440IT     ND                                                                   RI1COM CRESCENTINO FRANCHIGIA RCA 30/11/17 30/04/18                                                        YY2                                                  IT52F0609044440000001000116                           YYY                        CROCE ROSSA ITALIANA - COMITATO LOCA E DI                                       ORD:CROCE ROSSA ITALIANA - COMITATO LOCA E DIDT.ORD:000000 DESCR.OPERAZIONE SCT:COM CRESCENTINO FRANCHIGIA </t>
  </si>
  <si>
    <t>GIROCONTO/BONIFICOID10000028327236209484431044310IT     ND                                                                   RI1COM BORGOSESIA FRANCHIGIA RCA 30 11 2017 30 042018                                                      YY2                                                  IT80A0609044310000001000126                           YYY                        C.R.I. COMITATO LOCALE DI BORGOSESIA                                            ORD:C.R.I. COMITATO LOCALE DI BORGOSESIA DT.ORD:000000 DESCR.OPERAZIONE SCT:COM BORGOSESIA FRANCHIGIA RCA 3</t>
  </si>
  <si>
    <t xml:space="preserve">GIROCONTO/BONIFICOID15034901884448193486626066260IT     VANTAGGT0503412/07/2018T083128                                       RI1FRANCHIGIA SIN.32 CRI CASTELLARANO                                                                      YY2                                                  IT04T0503466261000000001118                           YYY                        CROCE ROSSA ITALIANA COMITATO                                                   ORD:CROCE ROSSA ITALIANA COMITATO DT.ORD:000000 DESCR.OPERAZIONE SCT:FRANCHIGIA SIN.32 CRI CASTELLARANO&lt;*&gt; </t>
  </si>
  <si>
    <t>GIROCONTO/BONIFICOID15034903057208193483009030090IT     VANTAGGT0503412/07/2018T115153                                       RI1COMITATO DI BEINASCO FRANCHIGIA RCA 30/11/2017 - 30/04/2018                                             YY2                                                  IT26M0503430090000000022222                           YYY                        CROCE ROSSA ITALIANA - COMITAT                                                  ORD:CROCE ROSSA ITALIANA - COMITAT DT.ORD:000000 DESCR.OPERAZIONE SCT:COMITATO DI BEINASCO FRANCHIGIA RCA 3</t>
  </si>
  <si>
    <t xml:space="preserve">GIROCONTO/BONIFICOID10335900393561205480160049540IT     ND                                                                   RI1COMITATO DI VARAZZE FRANCHIGIA RCA 30/11/2017 - 30/04/2018                                              YY2                                                  IT54E0335901600100000079022                           YYY                        CROCE ROSSA ITALIANA COMITATO                                                   ORD:CROCE ROSSA ITALIANA COMITATO DT.ORD:000000 DESCR.OPERAZIONE SCT:COMITATO DI VARAZZE FRANCHIGIA RCA 30 </t>
  </si>
  <si>
    <t>GIROCONTO/BONIFICOID1VTP18193T0067529481000010000IT     ND                                                                   RI1COMITATO DI VERCELLI FRANCHIGIA RCA 30/11/2017 - 30/04/2018                                             YY2                                                  IT27V0569610000000011005X34                           YYY                        CROCE ROSSA ITALIANA - COMITATO PROV NCIA                                       ORD:CROCE ROSSA ITALIANA - COMITATO PROV NCIADT.ORD:000000 DESCR.OPERAZIONE SCT:COMITATO DI VERCELLI FRANCH</t>
  </si>
  <si>
    <t xml:space="preserve">GIROCONTO/BONIFICOID10623007620419401489999957101IT     COMITATO DI TRECATE FRANCHIGIA RCA                                   RI1COMITATO DI TRECATE FRANCHIGI        A RCA 30/11/2017 - 30/04/2018                                      YY2                                                  IT50Q0623045711000046700360                           YYY                        CROCE ROSSA ITALIANA   COMITATO LOCALE DI                                       ORD:CROCE ROSSA ITALIANA COMITATO LOCALE DI TRECATE DT.ORD:130718 DESCR.OPERAZIONE SCT:COMITATO DI TRECATE </t>
  </si>
  <si>
    <t>17/07/2018</t>
  </si>
  <si>
    <t>3.157,48</t>
  </si>
  <si>
    <t xml:space="preserve">0959BIM16007  BEN. 1/HK JUMP TRADIZZ3 CO. LIMITED 2/17/F HANG SENG TWR 3               HK/HONGKONG  CAUS. INVOICE NO 10199550 25/06/2018  DI OP.ESTERO 13/07/2018 NUM.08389 DISPOSIZIONE DI BONIFICO RIF. 00959BIM16007 BEN. 1/HK JUMP TRADING CO. LIMITED 2/ 17/F HANG SENG TWR 3/HK/HONGKONG CAUS. INVOICE NO 1019955 0 25/06/2018 DI. USD 3.650,00 COMM.INT EUR 4,73 COME DA D ISTINTA BANK LINK B1NJ7062 050343 DEL 2018/07/12 SPESE EUR 1,00 CAMBIO APPL. 1,158086       </t>
  </si>
  <si>
    <t>7.754,11</t>
  </si>
  <si>
    <t xml:space="preserve">0959BIM16013  BEN. 1/STANDING COMZZ3D CROSS RED CRESCE 1/NT 2/AVENUE DE               LA PAIX 19 3/CH/GENEVE  CAUS. SUPPORT FOR THE STANDIN OP.ESTERO 13/07/2018 NUM.08471 DISPOSIZIONE DI BONIFICO RIF. 00959BIM16013 BEN. 1/STANDING COM RED CROSS RED CRE SCE 1/NT 2/AVENUE DE LA PAIX 19 3/CH/GENEVE CAUS. SUPPORT FOR THE STANDING COMMISSION 2018 BUDGET DI.CHF 9.000,00 COMM.INT EUR 11,61 COME DA DISTINTA BANK LINK B1NJ7062 11 0345 DEL 2018/07/12 SPESE EUR 1,00 CAMBIO APPL. 1,162565                                                                                       </t>
  </si>
  <si>
    <t>18.483,82</t>
  </si>
  <si>
    <t xml:space="preserve">0959BIM16314  BEN. 1/DOMINICA REDZZ3OSS 2/ROSEAU 3/DM/ROSEAU  CAUS. ITA               IAN RED CROSS SUPPORT FOR THE R ECONSTRUCTION PHASE A OP.ESTERO 13/07/2018 NUM.19135 DISPOSIZIONE DI BONIFICO RIF. 00959BIM16314 BEN. 1/DOMINICA RED CROSS 2/ROSEAU 3/ DM/ROSEAU CAUS. ITALIAN RED CROSS SUPPORT FOR THE R ECONS TRUCTION PHASE AND SOLAR LIGHT S DI. USD 21.389,08 COMM.I NT EUR 27,68 COME DA DISTINTA BANK LINK B1NJ7062 110346 DE L 2018/07/12 SPESE EUR 1,00 CAMBIO APPL. 1,158977                                                                                           </t>
  </si>
  <si>
    <t>16/07/2018</t>
  </si>
  <si>
    <t xml:space="preserve">COMMISSIONI/SPESECOMMISSIONI SU BONIFICO N. 113323031                                                                       </t>
  </si>
  <si>
    <t>10.000,01</t>
  </si>
  <si>
    <t xml:space="preserve">DISPOSIZIONE DI PAGAMENTOID10623000044097229260320403204ITIB   5161891531414644209                                                  RI1SALDO FATTURE 180069-180080 C        IG Z5D23E7801                                                      B1NJ7 ASSOCIAZIONE DELLA CR000000113323031 SPENCER E LEWIS V/ORDINE E CONTO DESCR.OPERAZIONE SCT:SALDO FATTURE 180069-180080 C IG Z5D23E7801&lt;*&gt; RIFERIMENTO SCT:5161891531414644209 IDENTIFICATIVO SCT:0623000044097229260320403204ITIB RIF. CRO: NROSUPCBI 1315638                                                              </t>
  </si>
  <si>
    <t>54.000,00</t>
  </si>
  <si>
    <t xml:space="preserve">DISPOSIZIONE DI PAGAMENTOID1ND                                 4869771531468543758                                                  RI1TRASFERIMENTO FONDI PER RISTR        . UFFICI REG. LOMBARDIA                                            B1NJ7 ASSOCIAZIONE DELLA CR000000113346031 GIRO A CONTO 999/0306897/80 ASSOCIAZIONE DELLA CROCE ROSSA ITALIANA - SR REGIONALE LOM V/ORDINE E CONTO DESCR.OPERAZIONE SCT:TRASFERIMENTO FONDI PER RISTR . UFFICI REG. LOMBARDIA&lt;*&gt; RIFERIMENTO SCT:4869771531468543758 IDENTIFICATIVO SCT: RIF. CRO: NROSUPCBI 1316592             </t>
  </si>
  <si>
    <t>GIROCONTO/BONIFICOID10100040776311405480322003220IT     ND                                                                   RI1/BENEF/FINANZIAMENTO 30 PERCENTO PROGETTO APAD - CROCE ROSSA ITALIANA                                   YY2                                                  IT67Q01000032200000MANDINFO                           YYY                        PRESIDENZA DEL CONSIGLIO DEI MINIST                                             ORD:PRESIDENZA DEL CONSIGLIO DEI MINIST DT.ORD:000000 DESCR.OPERAZIONE SCT:/BENEF/FINANZIAMENTO 30 PERCENTO</t>
  </si>
  <si>
    <t>GIROCONTO/BONIFICOID10707000002230132482390023900IT     BXS18545069010000001161001                                           RI1COMITATO DI CESENA FRANCHIGIA RCA 30/11/2017-30/04/2018                                                 YY2                                                  IT94G0707023900000000843137                           YYY                        CROCE ROSSA ITALIANA                                                            ORD:CROCE ROSSA ITALIANA DT.ORD:000000 DESCR.OPERAZIONE SCT:COMITATO DI CESENA FRANCHIGIA RCA 30/ 11/2017-3</t>
  </si>
  <si>
    <t>65.873,80</t>
  </si>
  <si>
    <t xml:space="preserve">PAG. PER UTILIZZO CARTE CREDITOSDD A : NEXI S.P.A. CORSO SEMP ADDEBITO SPESE CARTA DI CREDITO ESTRATTO CONTO DEL : 30/06 /2 018 ADDEBITO SDD NUMERO 8848388232                                                                                       </t>
  </si>
  <si>
    <t>12.253,40</t>
  </si>
  <si>
    <t xml:space="preserve">PAG. PER UTILIZZO CARTE CREDITOSDD A : NEXI S.P.A. CORSO SEMP ADDEBITO SPESE CARTA DI CREDITO ESTRATTO CONTO DEL : 30/06 /2 018 ADDEBITO SDD NUMERO 8848390467                                                                                       </t>
  </si>
  <si>
    <t xml:space="preserve">IMPOSTE E TASSEF24CBI CODICE SIA B1NJ7 0000013669721006 DELEGA NUMERO: 003796710000000028                                 </t>
  </si>
  <si>
    <t>1.878,17</t>
  </si>
  <si>
    <t xml:space="preserve">IMPOSTE E TASSEF24CBI CODICE SIA B1NJ7 0000013669721006 DELEGA NUMERO: 003796710000000002                                 </t>
  </si>
  <si>
    <t>524.615,89</t>
  </si>
  <si>
    <t xml:space="preserve">IMPOSTE E TASSEF24CBI CODICE SIA B1NJ7 0000013669721006 DELEGA NUMERO: 003796710000000001                                 </t>
  </si>
  <si>
    <t>429,23</t>
  </si>
  <si>
    <t xml:space="preserve">IMPOSTE E TASSEF24CBI CODICE SIA B1NJ7 0000013669721006 DELEGA NUMERO: 003796710000000003                                 </t>
  </si>
  <si>
    <t>698,12</t>
  </si>
  <si>
    <t xml:space="preserve">IMPOSTE E TASSEF24CBI CODICE SIA B1NJ7 0000013669721006 DELEGA NUMERO: 003796710000000004                                 </t>
  </si>
  <si>
    <t>1.936,92</t>
  </si>
  <si>
    <t xml:space="preserve">IMPOSTE E TASSEF24CBI CODICE SIA B1NJ7 0000013669721006 DELEGA NUMERO: 003796710000000005                                 </t>
  </si>
  <si>
    <t>2.894,48</t>
  </si>
  <si>
    <t xml:space="preserve">IMPOSTE E TASSEF24CBI CODICE SIA B1NJ7 0000013669721006 DELEGA NUMERO: 003796710000000006                                 </t>
  </si>
  <si>
    <t xml:space="preserve">IMPOSTE E TASSEF24CBI CODICE SIA B1NJ7 0000013669721006 DELEGA NUMERO: 003796710000000007                                 </t>
  </si>
  <si>
    <t xml:space="preserve">IMPOSTE E TASSEF24CBI CODICE SIA B1NJ7 0000013669721006 DELEGA NUMERO: 003796710000000008                                 </t>
  </si>
  <si>
    <t xml:space="preserve">IMPOSTE E TASSEF24CBI CODICE SIA B1NJ7 0000013669721006 DELEGA NUMERO: 003796710000000009                                 </t>
  </si>
  <si>
    <t xml:space="preserve">IMPOSTE E TASSEF24CBI CODICE SIA B1NJ7 0000013669721006 DELEGA NUMERO: 003796710000000010                                 </t>
  </si>
  <si>
    <t xml:space="preserve">IMPOSTE E TASSEF24CBI CODICE SIA B1NJ7 0000013669721006 DELEGA NUMERO: 003796710000000011                                 </t>
  </si>
  <si>
    <t>79,33</t>
  </si>
  <si>
    <t xml:space="preserve">IMPOSTE E TASSEF24CBI CODICE SIA B1NJ7 0000013669721006 DELEGA NUMERO: 003796710000000012                                 </t>
  </si>
  <si>
    <t xml:space="preserve">IMPOSTE E TASSEF24CBI CODICE SIA B1NJ7 0000013669721006 DELEGA NUMERO: 003796710000000013                                 </t>
  </si>
  <si>
    <t xml:space="preserve">IMPOSTE E TASSEF24CBI CODICE SIA B1NJ7 0000013669721006 DELEGA NUMERO: 003796710000000014                                 </t>
  </si>
  <si>
    <t xml:space="preserve">IMPOSTE E TASSEF24CBI CODICE SIA B1NJ7 0000013669721006 DELEGA NUMERO: 003796710000000015                                 </t>
  </si>
  <si>
    <t xml:space="preserve">IMPOSTE E TASSEF24CBI CODICE SIA B1NJ7 0000013669721006 DELEGA NUMERO: 003796710000000016                                 </t>
  </si>
  <si>
    <t xml:space="preserve">IMPOSTE E TASSEF24CBI CODICE SIA B1NJ7 0000013669721006 DELEGA NUMERO: 003796710000000017                                 </t>
  </si>
  <si>
    <t>46,00</t>
  </si>
  <si>
    <t xml:space="preserve">IMPOSTE E TASSEF24CBI CODICE SIA B1NJ7 0000013669721006 DELEGA NUMERO: 003796710000000018                                 </t>
  </si>
  <si>
    <t xml:space="preserve">IMPOSTE E TASSEF24CBI CODICE SIA B1NJ7 0000013669721006 DELEGA NUMERO: 003796710000000019                                 </t>
  </si>
  <si>
    <t xml:space="preserve">IMPOSTE E TASSEF24CBI CODICE SIA B1NJ7 0000013669721006 DELEGA NUMERO: 003796710000000020                                 </t>
  </si>
  <si>
    <t>32,28</t>
  </si>
  <si>
    <t xml:space="preserve">IMPOSTE E TASSEF24CBI CODICE SIA B1NJ7 0000013669721006 DELEGA NUMERO: 003796710000000021                                 </t>
  </si>
  <si>
    <t>28,96</t>
  </si>
  <si>
    <t xml:space="preserve">IMPOSTE E TASSEF24CBI CODICE SIA B1NJ7 0000013669721006 DELEGA NUMERO: 003796710000000022                                 </t>
  </si>
  <si>
    <t>31,59</t>
  </si>
  <si>
    <t xml:space="preserve">IMPOSTE E TASSEF24CBI CODICE SIA B1NJ7 0000013669721006 DELEGA NUMERO: 003796710000000023                                 </t>
  </si>
  <si>
    <t xml:space="preserve">IMPOSTE E TASSEF24CBI CODICE SIA B1NJ7 0000013669721006 DELEGA NUMERO: 003796710000000033                                 </t>
  </si>
  <si>
    <t xml:space="preserve">IMPOSTE E TASSEF24CBI CODICE SIA B1NJ7 0000013669721006 DELEGA NUMERO: 003796710000000029                                 </t>
  </si>
  <si>
    <t xml:space="preserve">IMPOSTE E TASSEF24CBI CODICE SIA B1NJ7 0000013669721006 DELEGA NUMERO: 003796710000000030                                 </t>
  </si>
  <si>
    <t xml:space="preserve">IMPOSTE E TASSEF24CBI CODICE SIA B1NJ7 0000013669721006 DELEGA NUMERO: 003796710000000031                                 </t>
  </si>
  <si>
    <t xml:space="preserve">IMPOSTE E TASSEF24CBI CODICE SIA B1NJ7 0000013669721006 DELEGA NUMERO: 003796710000000032                                 </t>
  </si>
  <si>
    <t xml:space="preserve">IMPOSTE E TASSEF24CBI CODICE SIA B1NJ7 0000013669721006 DELEGA NUMERO: 003796710000000024                                 </t>
  </si>
  <si>
    <t>34,34</t>
  </si>
  <si>
    <t xml:space="preserve">IMPOSTE E TASSEF24CBI CODICE SIA B1NJ7 0000013669721006 DELEGA NUMERO: 003796710000000025                                 </t>
  </si>
  <si>
    <t xml:space="preserve">IMPOSTE E TASSEF24CBI CODICE SIA B1NJ7 0000013669721006 DELEGA NUMERO: 003796710000000027                                 </t>
  </si>
  <si>
    <t>1.308,86</t>
  </si>
  <si>
    <t xml:space="preserve">IMPOSTE E TASSEF24CBI CODICE SIA B1NJ7 0000013669721006 DELEGA NUMERO: 003796710000000026                                 </t>
  </si>
  <si>
    <t>GIROCONTO/BONIFICOID10623014056519706489999909009IT     COMITATO GRANDATE                                                    RI1COM.GRANDATE FRANCHIGIA RCA 3        0/11/17 -30/04/18                                                  YY2                                                  IT43E0623010920000047157996                           YYY                        CROCE ROSSA ITALIANA COMITATO LOCALE DI G                                       ORD:CROCE ROSSA ITALIANA COMITATO LOCALE DI GRANDATE DT.ORD:160718 DESCR.OPERAZIONE SCT:COM.GRANDATE FRANCH</t>
  </si>
  <si>
    <t>16.173,25</t>
  </si>
  <si>
    <t xml:space="preserve">IMPOSTE E TASSEF24CBI CODICE SIA B1NJ7 0000013669721006 DELEGA NUMERO: 003802710000000001                                 </t>
  </si>
  <si>
    <t>GIROCONTO/BONIFICOID17197137851118197481101011000IT     ND                                                                   RI1FRANCHIGIE SINISTRI 30-11-17-30-04-18 CRI 15362-CRIA098D-CRI002AE-CRI477AC                              YY2                                                  IT88K0521611010000004446854                           YYY                        CROCE ROSSA ITALIANA COMITATO LOCALE DI S                                       ORD:CROCE ROSSA ITALIANA COMITATO LOCALE DI SDT.ORD:000000 DESCR.OPERAZIONE SCT:FRANCHIGIE SINISTRI 30-11-1</t>
  </si>
  <si>
    <t>GIROCONTO/BONIFICOID1HY0617513289619503480046200462IT   ND                                                                   RI1FRANCHIGIA SINISTRI N. 26-61-70-25170-25288 ANNO 2017                                                   YY2                                                  IT26C0617522700000002907280                           YYY                        CROCE ROSSA ITALIANA COMITATO LOCALE DI S                                       ORD:CROCE ROSSA ITALIANA COMITATO LOCALE DI SDT.ORD:000000 DESCR.OPERAZIONE SCT:FRANCHIGIA SINISTRI N. 26-6</t>
  </si>
  <si>
    <t xml:space="preserve">GIROCONTO/BONIFICOID15034000629838197482030020301IT     ND                                                                   RI1COMITATO DI LODI FRANCHIGIA RCA 30/11/2017-30/04/2018                                                   YY2                                                  IT56X0503420301000000004420                           YYY                        CROCE ROSSA ITALIANA COMITATO LOCALE DI                                         ORD:CROCE ROSSA ITALIANA COMITATO LOCALE DI DT.ORD:000000 DESCR.OPERAZIONE SCT:COMITATO DI LODI FRANCHIGIA </t>
  </si>
  <si>
    <t xml:space="preserve">GIROCONTO/BONIFICOID15034904859688197480140001400IT     VANTAGGT0503416/07/2018T042128                                       RI1COMITATO DI GENOVA PONENTE FRANCHIGIA RCA 30.11.2017--30.04.2018 PER N 2 SINISTRI                       YY2                                                  IT24A0503401430000000011907                           YYY                        CROCE ROSSA ITALIANA COMITATO                                                   ORD:CROCE ROSSA ITALIANA COMITATO DT.ORD:000000 DESCR.OPERAZIONE SCT:COMITATO DI GENOVA PONENTE FRANCHIGIA </t>
  </si>
  <si>
    <t>GIROCONTO/BONIFICOID10335926571492508480160001600IT     FUZD2D622211115317328568640.6512803                                  RI1COMITATO DI TORINO FRANCHIGIA RCA 30/11/2017-30/04/2018                                                 YY2                                                  IT75J0335901600100000115476                           YYY                        CROCE ROSSA ITALIANA COMITATO PROVI                                             ORD:CROCE ROSSA ITALIANA COMITATO PROVI DT.ORD:000000 DESCR.OPERAZIONE SCT:COMITATO DI TORINO FRANCHIGIA RC</t>
  </si>
  <si>
    <t xml:space="preserve">GIROCONTO/BONIFICOID1A101992308401030480322003200IT     COMITATO MUNICIPIO 8-11-12 DI                                        RI1ROMA FRANCHIGIA RCA 30.11.2017-30.04.2018                                                               YY2                                                  IT68J0103003220000001786562                           YYY                        CROCE ROSSA ITALIANA COMITATO                                                   ORD:CROCE ROSSA ITALIANA COMITATO DT.ORD:000000 DESCR.OPERAZIONE SCT:ROMA FRANCHIGIA RCA 30.11.2017-30.04. </t>
  </si>
  <si>
    <t>GIROCONTO/BONIFICOID19385235961003268483026030260IT     ND                                                                   RI1COMITATO DI CARMAGNOLA FRANCHIGIA RCA 30 11 2017 - 30 04 2018                                           YY2                                                  IT51S0326830260052296808640                           YYY                        CROCE ROSSA ITALIANA COMITATO LOCALE DI C                                       ORD:CROCE ROSSA ITALIANA COMITATO LOCALE DI CDT.ORD:000000 DESCR.OPERAZIONE SCT:COMITATO DI CARMAGNOLA FRAN</t>
  </si>
  <si>
    <t>GIROCONTO/BONIFICOID11101181970291370                   ND                                                                   RI1COMITATO DI GUASTALLA FRANCHIGIA RCA 30/11/2017-30/04/2018                                              YY2                                                  IT46D0200866361000103013782                           YYY                        CROCE ROSSA ITALIANA COMITATO LOCALE DI                                         ORD:CROCE ROSSA ITALIANA COMITATO LOCALE DI DT.ORD:000000 DESCR.OPERAZIONE SCT:COMITATO DI GUASTALLA FRANCH</t>
  </si>
  <si>
    <t>18/07/2018</t>
  </si>
  <si>
    <t>7.043,88</t>
  </si>
  <si>
    <t xml:space="preserve">GIROCONTO/BONIFICOORD:ASSOCIAZIONE DELLA CROCE ROSSA ITALI NA DT.ORD:170718 DESCR.OPERAZIONE SCT:GIROCONTO ANTICIPI COSTO DELPERSONAL E&lt;*&gt; RIFERIMENTO SCT:5121351525878305801 IDENTIFICATIVO SCT:0623000044202336340320403204ITIB IBAN:IT98J0623003204000030661286 DA: 06230/03204                                                                </t>
  </si>
  <si>
    <t xml:space="preserve">COMMISSIONI/SPESECOMMISSIONI SU BONIFICO N. 113596642                                                                       </t>
  </si>
  <si>
    <t>4.483,64</t>
  </si>
  <si>
    <t xml:space="preserve">DISPOSIZIONE DI PAGAMENTOID10623000044223211260320403204ITIB   0164531528104329133                                                  RI1AVVISO DI FATTURA DEL 31/05/2        018                                                                B1NJ7 ASSOCIAZIONE DELLA CR000000113596642 STUDIO STACUL E VEZZALI V/ORDINE E CONTO DESCR.OPERAZIONE SCT:AVVISO DI FATTURA DEL 31/05/2 018&lt;*&gt; RIFERIMENTO SCT:0164531528104329133 IDENTIFICATIVO SCT:0623000044223211260320403204ITIB RIF. CRO: NROSUPCBI 1196815                                                                </t>
  </si>
  <si>
    <t xml:space="preserve">COMMISSIONI/SPESECOMMISSIONI SU BONIFICO N. 113596644                                                                       </t>
  </si>
  <si>
    <t>180,00</t>
  </si>
  <si>
    <t xml:space="preserve">DISPOSIZIONE DI PAGAMENTOID10623000044223212260320403204ITIB   4745321530034057685                                                  RI1SAL DO FATTURA N. 2018/2800BR        I DEL 24/06/2018 PER AGGIUNTA N. 1 CAMERA                          B1NJ7 ASSOCIAZIONE DELLA CR000000113596644 BLU HOTEL SPA V/ORDINE E CONTO DESCR.OPERAZIONE SCT:SAL DO FATTURA N. 2018/2800BR I DEL 24/06/2018 PER AGGIUNTA N. 1 CAMERA&lt;*&gt; RIFERIMENTO SCT:4745321530034057685 IDENTIFICATIVO SCT:0623000044223212260320403204ITIB RIF. CRO: NROSUPCBI 1250927                                    </t>
  </si>
  <si>
    <t xml:space="preserve">COMMISSIONI/SPESECOMMISSIONI SU BONIFICO N. 113596646                                                                       </t>
  </si>
  <si>
    <t>1.337,12</t>
  </si>
  <si>
    <t xml:space="preserve">DISPOSIZIONE DI PAGAMENTOID10623000044223213260320403204ITIB   6713651530547351030                                                  RI1SALDO FATTURA N. 016/2018 DEL         25/01/2018                                                        B1NJ7 ASSOCIAZIONE DELLA CR000000113596646 EUROPRINT SAS V/ORDINE E CONTO DESCR.OPERAZIONE SCT:SALDO FATTURA N. 016/2018 DEL 25/01/2018&lt;*&gt; RIFERIMENTO SCT:6713651530547351030 IDENTIFICATIVO SCT:0623000044223213260320403204ITIB RIF. CRO: NROSUPCBI 1268330                                                                   </t>
  </si>
  <si>
    <t xml:space="preserve">COMMISSIONI/SPESECOMMISSIONI SU BONIFICO N. 113596648                                                                       </t>
  </si>
  <si>
    <t>4.630,00</t>
  </si>
  <si>
    <t xml:space="preserve">DISPOSIZIONE DI PAGAMENTOID10623000044223214260320403204ITIB   4164101530626399862                                                  RI1SALDO FATTURA N. 29/2018 DEL         09/04/2018                                                         B1NJ7 ASSOCIAZIONE DELLA CR000000113596648 RES AURA DI VISCHETTI E DI MARCO V/ORDINE E CONTO DESCR.OPERAZIONE SCT:SALDO FATTURA N. 29/2018 DEL 09/04/2018&lt;*&gt; RIFERIMENTO SCT:4164101530626399862 IDENTIFICATIVO SCT:0623000044223214260320403204ITIB RIF. CRO: NROSUPCBI 1272215                                                 </t>
  </si>
  <si>
    <t xml:space="preserve">COMMISSIONI/SPESECOMMISSIONI SU BONIFICO N. 113596650                                                                       </t>
  </si>
  <si>
    <t>76,00</t>
  </si>
  <si>
    <t xml:space="preserve">DISPOSIZIONE DI PAGAMENTOID10623000044223215260320403204ITIB   7925631530886559890                                                  RI1SALDO FATTURA 60/13 DEL 08/06        /18                                                                B1NJ7 ASSOCIAZIONE DELLA CR000000113596650 VILLAGGIO DEL RAGAZZO V/ORDINE E CONTO DESCR.OPERAZIONE SCT:SALDO FATTURA 60/13 DEL 08/06 /18&lt;*&gt; RIFERIMENTO SCT:7925631530886559890 IDENTIFICATIVO SCT:0623000044223215260320403204ITIB RIF. CRO: NROSUPCBI 1289546                                                                  </t>
  </si>
  <si>
    <t xml:space="preserve">COMMISSIONI/SPESECOMMISSIONI SU BONIFICO N. 113596652                                                                       </t>
  </si>
  <si>
    <t>3.117,22</t>
  </si>
  <si>
    <t xml:space="preserve">DISPOSIZIONE DI PAGAMENTOID10623000044223216260320403204ITIB   8298931531150673187                                                  RI1SALDO VS OFFERTA CIG Z8623EC8        AB                                                                 B1NJ7 ASSOCIAZIONE DELLA CR000000113596652 4HSE S.R.L. V/ORDINE E CONTO DESCR.OPERAZIONE SCT:SALDO VS OFFERTA CIG Z8623EC8 AB&lt;*&gt; RIFERIMENTO SCT:8298931531150673187 IDENTIFICATIVO SCT:0623000044223216260320403204ITIB RIF. CRO: NROSUPCBI 1297381                                                                             </t>
  </si>
  <si>
    <t xml:space="preserve">COMMISSIONI/SPESECOMMISSIONI SU BONIFICO N. 113596654                                                                       </t>
  </si>
  <si>
    <t xml:space="preserve">DISPOSIZIONE DI PAGAMENTOID10623000044223217260320403204ITIB   1661711531318427897                                                  RI1SALDO FATTURA N. 7/2018 DEL 0        2/07/2018                                                          B1NJ7 ASSOCIAZIONE DELLA CR000000113596654 MAT-INF DI MATTEO LAURETI V/ORDINE E CONTO DESCR.OPERAZIONE SCT:SALDO FATTURA N. 7/2018 DEL 0 2/07/2018&lt;*&gt; RIFERIMENTO SCT:1661711531318427897 IDENTIFICATIVO SCT:0623000044223217260320403204ITIB RIF. CRO: NROSUPCBI 1309354                                                        </t>
  </si>
  <si>
    <t xml:space="preserve">COMMISSIONI/SPESECOMMISSIONI SU BONIFICO N. 113596656                                                                       </t>
  </si>
  <si>
    <t xml:space="preserve">DISPOSIZIONE DI PAGAMENTOID10623000044223218260320403204ITIB   5942401531321098117                                                  RI1SALDO CANONI GIUGNO E LUGLIO         2018 - IMMOBILE SITO IN BARI ALLA VIA F. LATTANZIO         21      B1NJ7 ASSOCIAZIONE DELLA CR000000113596656 CISEM SRL V/ORDINE E CONTO DESCR.OPERAZIONE SCT:SALDO CANONI GIUGNO E LUGLIO 2018 - IMMOBILE SITO IN BARI ALLA VIA F. LATTANZIO 21&lt;*&gt; RIFERIMENTO SCT:5942401531321098117 IDENTIFICATIVO SCT:0623000044223218260320403204ITIB RIF. CRO: NROSUPCBI 1309622                             </t>
  </si>
  <si>
    <t xml:space="preserve">COMMISSIONI/SPESECOMMISSIONI SU BONIFICO N. 113596660                                                                       </t>
  </si>
  <si>
    <t>3.696,60</t>
  </si>
  <si>
    <t xml:space="preserve">DISPOSIZIONE DI PAGAMENTOID10623000044223220260320403204ITIB   7845101531397969850                                                  RI1SALDO FT 38/2018 DEL 14/05/18         CIG Z6122FE17F                                                    B1NJ7 ASSOCIAZIONE DELLA CR000000113596660 AMBROSIO RAFFAELE V/ORDINE E CONTO DESCR.OPERAZIONE SCT:SALDO FT38/2018 DEL 14/05/18 CIG Z6122FE17F&lt;*&gt; RIFERIMENTO SCT:7845101531397969850 IDENTIFICATIVO SCT:0623000044223220260320403204ITIB RIF. CRO: NROSUPCBI 1313893                                                            </t>
  </si>
  <si>
    <t xml:space="preserve">COMMISSIONI/SPESECOMMISSIONI SU BONIFICO N. 113596687                                                                       </t>
  </si>
  <si>
    <t xml:space="preserve">DISPOSIZIONE DI PAGAMENTOID10623000044223235260320403204ITIB   8252771523882728371                                                  RI1CESSIONE DEL QUINTO CARBONE M        ICHELE MESE DI GIUGNO                                              B1NJ7 ASSOCIAZIONE DELLA CR000000113596687 CREDEM S.P.A. V/ORDINE E CONTO DESCR.OPERAZIONE SCT:CESSIONE DELQUINTO CARBONE M ICHELE MESE DI GIUGNO&lt;*&gt; RIFERIMENTO SCT:8252771523882728371 IDENTIFICATIVO SCT:0623000044223235260320403204ITIB RIF. CRO: NROSUPCBI 2018071217034209953176                                          </t>
  </si>
  <si>
    <t xml:space="preserve">COMMISSIONI/SPESECOMMISSIONI SU BONIFICO N. 113596689                                                                       </t>
  </si>
  <si>
    <t xml:space="preserve">DISPOSIZIONE DI PAGAMENTOID10623000044223236260320403204ITIB   6303781523885746168                                                  RI1CESSIONE DEL QUINTO DE SIMONE         FABRIZIO MESE DI GIUGNO                                           B1NJ7 ASSOCIAZIONE DELLA CR000000113596689 FIDES S.P.A. V/ORDINE E CONTO DESCR.OPERAZIONE SCT:CESSIONE DEL QUINTO DE SIMONE FABRIZIO MESE DI GIUGNO&lt;*&gt; RIFERIMENTO SCT:6303781523885746168 IDENTIFICATIVO SCT:0623000044223236260320403204ITIB RIF. CRO: NROSUPCBI 2018071217044247549003                                        </t>
  </si>
  <si>
    <t xml:space="preserve">COMMISSIONI/SPESECOMMISSIONI SU BONIFICO N. 113596691                                                                       </t>
  </si>
  <si>
    <t>555,60</t>
  </si>
  <si>
    <t xml:space="preserve">DISPOSIZIONE DI PAGAMENTOID10623000044223237260320403204ITIB   4608901531408827102                                                  RI1II TRIMESTRE PILLITTERI ELEON        ORA PLLLNR85E70G273C                                               B1NJ7 ASSOCIAZIONE DELLA CR000000113596691 ARTI E MESTIERI CONTO AFFLUSSI V/ORDINE E CONTO DESCR.OPERAZIONESCT:II TRIMESTRE PILLITTERI ELEON ORA PLLLNR85E70G273C&lt;*&gt; RIFERIMENTO SCT:4608901531408827102 IDENTIFICATIVO SCT:0623000044223237260320403204ITIB RIF. CRO: NROSUPCBI 1314996                                         </t>
  </si>
  <si>
    <t xml:space="preserve">COMMISSIONI/SPESECOMMISSIONI SU BONIFICO N. 113596693                                                                       </t>
  </si>
  <si>
    <t>558,39</t>
  </si>
  <si>
    <t xml:space="preserve">DISPOSIZIONE DI PAGAMENTOID10623000044223238260320403204ITIB   0188141531408964336                                                  RI113669721006 II TRIMESTRE 2018         SOAVE PAOLO                                                       B1NJ7 ASSOCIAZIONE DELLA CR000000113596693 FONDO PENSIONE PENSPLAN PLURIFONDS V/ORDINE E CONTO DESCR.OPERAZIONE SCT:13669721006 II TRIMESTRE 2018 SOAVE PAOLO&lt;*&gt; RIFERIMENTO SCT:0188141531408964336 IDENTIFICATIVO SCT:0623000044223238260320403204ITIB RIF. CRO: NROSUPCBI 1315002                                             </t>
  </si>
  <si>
    <t xml:space="preserve">COMMISSIONI/SPESECOMMISSIONI SU BONIFICO N. 113596695                                                                       </t>
  </si>
  <si>
    <t>464,00</t>
  </si>
  <si>
    <t xml:space="preserve">DISPOSIZIONE DI PAGAMENTOB1NJ7 ASSOCIAZIONE DELLA CR000000113596695 BENEF. DIVERSI V/ORDINE E CONTO RIF. CRO: NROSUPCBI 1315031     </t>
  </si>
  <si>
    <t xml:space="preserve">COMMISSIONI/SPESECOMMISSIONI SU BONIFICO N. 113596699                                                                       </t>
  </si>
  <si>
    <t>264,69</t>
  </si>
  <si>
    <t xml:space="preserve">DISPOSIZIONE DI PAGAMENTOID10623000044223242260320403204ITIB   1112611531409572008                                                  RI113669721006 II TRIMESTRE 2018         DE ANGELIS MARCELLO                                               B1NJ7 ASSOCIAZIONE DELLA CR000000113596699 FONDO PENSIONE FIDEURAM V/ORDINE E CONTO DESCR.OPERAZIONE SCT:13669721006 II TRIMESTRE 2018 DE ANGELIS MARCELLO&lt;*&gt; RIFERIMENTO SCT:1112611531409572008 IDENTIFICATIVO SCT:0623000044223242260320403204ITIB RIF. CRO: NROSUPCBI 1315051                                                </t>
  </si>
  <si>
    <t xml:space="preserve">COMMISSIONI/SPESECOMMISSIONI SU BONIFICO N. 113596713                                                                       </t>
  </si>
  <si>
    <t xml:space="preserve">DISPOSIZIONE DI PAGAMENTOID10623000044223249260320403204ITIB   2591271531733988130                                                  RI1SALDO FATTURA N. 34 DEL 11/05        /2018                                                              B1NJ7 ASSOCIAZIONE DELLA CR000000113596713 CROCE ROSSA ITALIANA COMITATO DI NAPOLI V/ORDINE E CONTO DESCR.OPERAZIONE SCT:SALDO FATTURA N. 34 DEL 11/05 /2018&lt;*&gt; RIFERIMENTO SCT:2591271531733988130 IDENTIFICATIVO SCT:0623000044223249260320403204ITIB RIF. CRO: NROSUPCBI 1322871                                              </t>
  </si>
  <si>
    <t>715,00</t>
  </si>
  <si>
    <t xml:space="preserve">DISPOSIZIONE DI PAGAMENTOID1ND                                 4293931531825674536                                                  RI1SALDO FATTURA N. 8 DEL 17/07/        2018                                                               B1NJ7 ASSOCIAZIONE DELLA CR000000113597339 SOCIETA AGRICOLA DI SHARON ROSSI E C. SNC V/ORDINE E CONTO DESCR.OPERAZIONE SCT:SALDO FATTURA N. 8 DEL 17/07/ 2018&lt;*&gt; RIFERIMENTO SCT:4293931531825674536 IDENTIFICATIVO SCT: RIF. CRO: NROSUPCBI 1328101                                                                             </t>
  </si>
  <si>
    <t xml:space="preserve">COMMISSIONI/SPESECOMMISSIONI SU BONIFICO N. 113599088                                                                       </t>
  </si>
  <si>
    <t xml:space="preserve">DISPOSIZIONE DI PAGAMENTOID10623000044224835260320403204ITIB   2916161531845454051                                                  RI1SALDO FT 03-04/18 CIG Z54212E        2C9                                                                B1NJ7 ASSOCIAZIONE DELLA CR000000113599088 METURI DEDE AUTOLAVAGGIO V/ORDINE E CONTO DESCR.OPERAZIONE SCT:SALDO FT 03-04/18 CIG Z54212E 2C9&lt;*&gt; RIFERIMENTO SCT:2916161531845454051 IDENTIFICATIVO SCT:0623000044224835260320403204ITIB RIF. CRO: NROSUPCBI 1329933                                                               </t>
  </si>
  <si>
    <t>GIROCONTO/BONIFICOID1HY0617518105019804480046200462IT   ND                                                                   RI1COMITATO CRI DI VALLESCRIVIA - FRANCHIGIA RCA 30 11 2017 - 30 04 2018                                   YY2                                                  IT54U0617532140000000812680                           YYY                        CROCE ROSSA ITALIANA COMITATO LOCALE VALL                                       ORD:CROCE ROSSA ITALIANA COMITATO LOCALE VALLDT.ORD:000000 DESCR.OPERAZIONE SCT:COMITATO CRI DI VALLESCRIVI</t>
  </si>
  <si>
    <t>GIROCONTO/BONIFICOID11101181980187950                   ND                                                                   RI1COMITATO DI TREVISO N.2 FRANCHIGIA RCA 30.11.2017-30.04.2018                                            YY2                                                  IT43Q0200812011000102990179                           YYY                        CROCE ROSSA ITALIANA - COMITATO PROV NCI                                        ORD:CROCE ROSSA ITALIANA - COMITATO PROV NCI DT.ORD:000000 DESCR.OPERAZIONE SCT:COMITATO DI TREVISO N.2 FRA</t>
  </si>
  <si>
    <t>19/07/2018</t>
  </si>
  <si>
    <t xml:space="preserve">COMMISSIONI/SPESECOMMISSIONI SU BONIFICO N. 113661363                                                                       </t>
  </si>
  <si>
    <t>24.825,98</t>
  </si>
  <si>
    <t xml:space="preserve">DISPOSIZIONE DI PAGAMENTOB1NJ7 ASSOCIAZIONE DELLA CR000000113661363 BENEF. DIVERSI V/ORDINE E CONTO RIF. CRO: NROSUPCBI 1274121     </t>
  </si>
  <si>
    <t xml:space="preserve">COMMISSIONI/SPESECOMMISSIONI SU BONIFICO N. 113662409                                                                       </t>
  </si>
  <si>
    <t>1.010,50</t>
  </si>
  <si>
    <t xml:space="preserve">DISPOSIZIONE DI PAGAMENTOID10623000044247065260320403204ITIB   6366481531837393532                                                  RI1SALDO FT 929/01 DEL 20.06.201        8                                                                  B1NJ7 ASSOCIAZIONE DELLA CR000000113662409 MACE SRL V/ORDINE E CONTO DESCR.OPERAZIONE SCT:SALDO FT 929/01 DEL 20.06.201 8&lt;*&gt; RIFERIMENTO SCT:6366481531837393532 IDENTIFICATIVO SCT:0623000044247065260320403204ITIB RIF. CRO: NROSUPCBI 1329165                                                                                 </t>
  </si>
  <si>
    <t xml:space="preserve">COMMISSIONI/SPESECOMMISSIONI SU BONIFICO N. 113662411                                                                       </t>
  </si>
  <si>
    <t>345,40</t>
  </si>
  <si>
    <t xml:space="preserve">DISPOSIZIONE DI PAGAMENTOB1NJ7 ASSOCIAZIONE DELLA CR000000113662411 BENEF. DIVERSI V/ORDINE E CONTO RIF. CRO: NROSUPCBI 1329385     </t>
  </si>
  <si>
    <t xml:space="preserve">COMMISSIONI/SPESECOMMISSIONI SU BONIFICO N. 113662512                                                                       </t>
  </si>
  <si>
    <t>51,20</t>
  </si>
  <si>
    <t xml:space="preserve">DISPOSIZIONE DI PAGAMENTOB1NJ7 ASSOCIAZIONE DELLA CR000000113662512 BENEF. DIVERSI V/ORDINE E CONTO RIF. CRO: NROSUPCBI 1329399     </t>
  </si>
  <si>
    <t xml:space="preserve">COMMISSIONI/SPESECOMMISSIONI SU BONIFICO N. 113662518                                                                       </t>
  </si>
  <si>
    <t>29.163,00</t>
  </si>
  <si>
    <t xml:space="preserve">DISPOSIZIONE DI PAGAMENTOB1NJ7 ASSOCIAZIONE DELLA CR000000113662518 BENEF. DIVERSI V/ORDINE E CONTO RIF. CRO: NROSUPCBI 1329416     </t>
  </si>
  <si>
    <t xml:space="preserve">COMMISSIONI/SPESECOMMISSIONI SU BONIFICO N. 113662625                                                                       </t>
  </si>
  <si>
    <t>6.331,80</t>
  </si>
  <si>
    <t xml:space="preserve">DISPOSIZIONE DI PAGAMENTOB1NJ7 ASSOCIAZIONE DELLA CR000000113662625 BENEF. DIVERSI V/ORDINE E CONTO RIF. CRO: NROSUPCBI 1329733     </t>
  </si>
  <si>
    <t xml:space="preserve">COMMISSIONI/SPESECOMMISSIONI SU BONIFICO N. 113662629                                                                       </t>
  </si>
  <si>
    <t>8.874,15</t>
  </si>
  <si>
    <t xml:space="preserve">DISPOSIZIONE DI PAGAMENTOB1NJ7 ASSOCIAZIONE DELLA CR000000113662629 BENEF. DIVERSI V/ORDINE E CONTO RIF. CRO: NROSUPCBI 1329743     </t>
  </si>
  <si>
    <t xml:space="preserve">COMMISSIONI/SPESECOMMISSIONI SU BONIFICO N. 113662637                                                                       </t>
  </si>
  <si>
    <t>10.410,00</t>
  </si>
  <si>
    <t xml:space="preserve">DISPOSIZIONE DI PAGAMENTOB1NJ7 ASSOCIAZIONE DELLA CR000000113662637 BENEF. DIVERSI V/ORDINE E CONTO RIF. CRO: NROSUPCBI 1329763     </t>
  </si>
  <si>
    <t xml:space="preserve">COMMISSIONI/SPESECOMMISSIONI SU BONIFICO N. 113662644                                                                       </t>
  </si>
  <si>
    <t>44.730,57</t>
  </si>
  <si>
    <t xml:space="preserve">DISPOSIZIONE DI PAGAMENTOID10623000044247282260320403204ITIB   2056611531844283567                                                  RI1SALDO PSSA CALABRIA APRILE 20        18                                                                 B1NJ7 ASSOCIAZIONE DELLA CR000000113662644 CROCE ROSSA ITALIANA COMITATO DI REGGIO CALABRIA V/ORDINE E CONTO DESCR.OPERAZIONE SCT:SALDO PSSA CALABRIA APRILE 20 18&lt;*&gt; RIFERIMENTO SCT:2056611531844283567 IDENTIFICATIVO SCT:0623000044247282260320403204ITIB RIF. CRO: NROSUPCBI 1329883                                        </t>
  </si>
  <si>
    <t xml:space="preserve">COMMISSIONI/SPESECOMMISSIONI SU BONIFICO N. 113670958                                                                       </t>
  </si>
  <si>
    <t>6.765,25</t>
  </si>
  <si>
    <t xml:space="preserve">DISPOSIZIONE DI PAGAMENTOID10623000044252128260320403204ITIB   3789111531318332007                                                  RI1RIMBORSO II TRIMESTRE 2018 -         LAGORIO ALESSANDRA                                                 B1NJ7 ASSOCIAZIONE DELLA CR000000113670958 ISMA - ISTITUTI DI S. MARIA IN AQUIRO V/ORDINE E CONTO DESCR.OPERAZIONE SCT:RIMBORSO II TRIMESTRE 2018 - LAGORIO ALESSANDRA&lt;*&gt; RIFERIMENTO SCT:3789111531318332007 IDENTIFICATIVO SCT:0623000044252128260320403204ITIB RIF. CRO: NROSUPCBI 1309224                                    </t>
  </si>
  <si>
    <t xml:space="preserve">COMMISSIONI/SPESECOMMISSIONI SU BONIFICO N. 113677806                                                                       </t>
  </si>
  <si>
    <t>622,30</t>
  </si>
  <si>
    <t xml:space="preserve">DISPOSIZIONE DI PAGAMENTOID10623000044257713260320403204ITIB   4379131529340408223                                                  RI1GIROCONTO ACCORDO CRI - FIGC         AIA CORSI FULL D                                                   B1NJ7 ASSOCIAZIONE DELLA CR000000113677806 CROCE ROSSA ITALIANA COMITATO PROVINCIALE DI TRENTO V/ORDINE E CONTO DESCR.OPERAZIONE SCT:GIROCONTO ACCORDO CRI - FIGC AIA CORSI FULL D&lt;*&gt; RIFERIMENTO SCT:4379131529340408223 IDENTIFICATIVO SCT:0623000044257713260320403204ITIB RIF. CRO: NROSUPCBI 1232627                        </t>
  </si>
  <si>
    <t xml:space="preserve">COMMISSIONI/SPESECOMMISSIONI SU BONIFICO N. 113679001                                                                       </t>
  </si>
  <si>
    <t xml:space="preserve">DISPOSIZIONE DI PAGAMENTOID10623000044258667260320403204ITIB   5505481531912000943                                                  RI1SALDO FT 49/2018 CIG ZA4228DF        A6                                                                 B1NJ7 ASSOCIAZIONE DELLA CR000000113679001 WASITA S.R.L. V/ORDINE E CONTO DESCR.OPERAZIONE SCT:SALDO FT 49/2018 CIG ZA4228DF A6&lt;*&gt; RIFERIMENTO SCT:5505481531912000943 IDENTIFICATIVO SCT:0623000044258667260320403204ITIB RIF. CRO: NROSUPCBI 1332917                                                                           </t>
  </si>
  <si>
    <t xml:space="preserve">COMMISSIONI/SPESECOMMISSIONI SU BONIFICO N. 113682917                                                                       </t>
  </si>
  <si>
    <t>38.064,00</t>
  </si>
  <si>
    <t xml:space="preserve">DISPOSIZIONE DI PAGAMENTOID10623000044261383260320403204ITIB   5948201530022999558                                                  RI1SALDO FT 065/2018 CIG ZC522B2        719                                                                B1NJ7 ASSOCIAZIONE DELLA CR000000113682917 KAY SYSTEMS ITALIA SRL V/ORDINE E CONTO DESCR.OPERAZIONE SCT:SALDO FT 065/2018 CIG ZC522B2 719&lt;*&gt; RIFERIMENTO SCT:5948201530022999558 IDENTIFICATIVO SCT:0623000044261383260320403204ITIB RIF. CRO: NROSUPCBI 1250179                                                                 </t>
  </si>
  <si>
    <t xml:space="preserve">COMMISSIONI/SPESECOMMISSIONI SU BONIFICO N. 113682919                                                                       </t>
  </si>
  <si>
    <t>5.856,00</t>
  </si>
  <si>
    <t xml:space="preserve">DISPOSIZIONE DI PAGAMENTOID10623000044261384260320403204ITIB   4146261531229800847                                                  RI1SALDO FATTURA N. 157 DEL 30/0        4/2018 - CIG Z1B22C4B8A                                            B1NJ7 ASSOCIAZIONE DELLA CR000000113682919 ALLIANCE SOFTWARE SRL V/ORDINE E CONTO DESCR.OPERAZIONE SCT:SALDO FATTURA N. 157 DEL 30/0 4/2018 - CIG Z1B22C4B8A&lt;*&gt; RIFERIMENTO SCT:4146261531229800847 IDENTIFICATIVO SCT:0623000044261384260320403204ITIB RIF. CRO: NROSUPCBI 1303332                                              </t>
  </si>
  <si>
    <t xml:space="preserve">PRELIEVO NOSTRO SPORTELLO AUTOM.PREL. CON CARTA 02721988 DEL 19/07/18 ORE 11.20 CR DIT AGRICOLE CARIPARMA -SPORT. 7614 AG. DI ROMA 4       </t>
  </si>
  <si>
    <t>GIROCONTO/BONIFICOID11807181143351625480160437900IT64138ND                                                                   RI1DONAZIONE                                                                                               YY2                                                  IT17K0305801604100571010660                           YYY                        BUCARELLI NICCOLO                                                               ORD:BUCARELLI NICCOLO DT.ORD:000000 DESCR.OPERAZIONE SCT:DONAZIONE&lt;*&gt; IDENTIFICATIVO SCT:180718114335162548</t>
  </si>
  <si>
    <t>GIROCONTO/BONIFICOID10706600098062408487602076020IT     ND                                                                   RI1COMITATO DI AGROPOLI E DEL CILENTO FRANCHIGIA RCA DEL PERIODO 30.11.2017-30.04.2018                     YY2                                                  IT77L0706676020000000411628                           YYY                        COMITATO LOCALE C.R.I. AGROPOL                                                  ORD:COMITATO LOCALE C.R.I. AGROPOL DT.ORD:000000 DESCR.OPERAZIONE SCT:COMITATO DI AGROPOLI E DEL CILENTO FR</t>
  </si>
  <si>
    <t>GIROCONTO/BONIFICOID10885100152428004481430214300IT     ND                                                                   RI1COMITATO DI GROSSETO FRANCHIGIA RCA 30/11/2017 - 30/04/2018                                             YY2                                                  IT78H0885114302000000343822                           YYY                        CROCE ROSSA ITALIANA - COMITATO PROV NC                                         ORD:CROCE ROSSA ITALIANA - COMITATO PROV NC DT.ORD:000000 DESCR.OPERAZIONE SCT:COMITATO DI GROSSETO FRANCHI</t>
  </si>
  <si>
    <t>GIROCONTO/BONIFICOID11101181990259304                   ND                                                                   RI1COMITATO DI GASSINO TORINESE FRANCHIGIA RCA 30/11/2017-30/04/2018                                       YY2                                                  IT56J0200830510000103023142                           YYY                        CROCE ROSSA ITALIANA COMITATO LOCALE DI                                         ORD:CROCE ROSSA ITALIANA COMITATO LOCALE DI DT.ORD:000000 DESCR.OPERAZIONE SCT:COMITATO DI GASSINO TORINESE</t>
  </si>
  <si>
    <t>23/07/2018</t>
  </si>
  <si>
    <t>7.399,70</t>
  </si>
  <si>
    <t xml:space="preserve">0959BIM17528  BEN. 1/KRCS PNS SUPPZZ3T ACCOUNT 2/MOMBASA RD 3/KE/NAIROBI                CAUS. INVOICES JANAURY, FEBRUARY, MARCH, APRIL 2018- OP.ESTERO 19/07/2018 NUM.08563 DISPOSIZIONE DI BONIFICO RIF. 00959BIM17528 BEN. 1/KRCS PNS SUPPORT ACCOUNT 2/MOM BASA RD 3/KE/NAIROBI CAUS. INVOICES JANAURY, FEBRUARY, MA RCH, APRIL 2018- ITALIAN RED CROSS DI. USD 8.536,34 COMM. INT EUR 11,08 COME DA DISTINTA BANK LINK B1NJ7062 180348 D EL 2018/07/19 SPESE EUR 1,00 CAMBIO APPL. 1,155492                                                                                          </t>
  </si>
  <si>
    <t>20/07/2018</t>
  </si>
  <si>
    <t xml:space="preserve">COMMISSIONI/SPESECOMMISSIONI SU BONIFICO N. 113774256                                                                       </t>
  </si>
  <si>
    <t>174,00</t>
  </si>
  <si>
    <t xml:space="preserve">DISPOSIZIONE DI PAGAMENTOID10623000044304855260320403204ITIB   7530881531832884173                                                  RI1SALDO NOTA DI DEBITO N. 109/1        08 DEL 19/06/2018                                                  B1NJ7 ASSOCIAZIONE DELLA CR000000113774256 CROCE ROSSA ITALIANA COMITATO LOCALE DI CASTIGLIONE DELLE V/ORDINE E CONTO DESCR.OPERAZIONE SCT:SALDO NOTA DI DEBITO N. 109/1 08 DEL 19/06/2018&lt;*&gt; RIFERIMENTO SCT:7530881531832884173 IDENTIFICATIVO SCT:0623000044304855260320403204ITIB RIF. CRO: NROSUPCBI 1328576                </t>
  </si>
  <si>
    <t xml:space="preserve">COMMISSIONI/SPESECOMMISSIONI SU BONIFICO N. 113774258                                                                       </t>
  </si>
  <si>
    <t>258,98</t>
  </si>
  <si>
    <t xml:space="preserve">DISPOSIZIONE DI PAGAMENTOID10623000044304856ZL0320403204ITIB   4482791531833707423                                                  RI1REIMBURSEMENT TO THE SOLFERIN        O 2018 FOR PRESIDENT OF LITHUANIA RED CROSS                        B1NJ7 ASSOCIAZIONE DELLA CR000000113774258 GEDIMINAS ALMANTAS V/ORDINE E CONTO DESCR.OPERAZIONE SCT:REIMBURSEMENT TO THE SOLFERIN O 2018 FOR PRESIDENT OF LITHUANIA RED CROSS&lt;*&gt; RIFERIMENTO SCT:4482791531833707423 IDENTIFICATIVO SCT:0623000044304856ZL0320403204ITIB RIF. CRO: NROSUPCBI 1328718                             </t>
  </si>
  <si>
    <t xml:space="preserve">COMMISSIONI/SPESECOMMISSIONI SU BONIFICO N. 113774260                                                                       </t>
  </si>
  <si>
    <t>6.450,00</t>
  </si>
  <si>
    <t xml:space="preserve">DISPOSIZIONE DI PAGAMENTOID10623000044304857260320403204ITIB   3433451531836461673                                                  RI1SALDO FT NR. 11801597                                                                                   B1NJ7 ASSOCIAZIONE DELLA CR000000113774260 WELCOME SERVICE SRL V/ORDINE E CONTO DESCR.OPERAZIONE SCT:SALDO FT NR. 11801597&lt;*&gt; RIFERIMENTO SCT:3433451531836461673 IDENTIFICATIVO SCT:0623000044304857260320403204ITIB  RIF. CRO: NROSUPCBI 1329027                                                                               </t>
  </si>
  <si>
    <t>GIROCONTO/BONIFICOID1VTP18200T0008223485024050240IT     ND                                                                   RI1COMITATO DI GALLARATE FRANCHIGIA RCA 30.11.2017-30.4.2018-RCA 30.11.2017-30.4.2018                      YY2                                                  IT30Y0569650240000020888X39                           YYY                        CROCE ROSSA ITALIANA COMITATO LOCALE DI G                                       ORD:CROCE ROSSA ITALIANA COMITATO LOCALE DI GDT.ORD:000000 DESCR.OPERAZIONE SCT:COMITATO DI GALLARATE FRANC</t>
  </si>
  <si>
    <t xml:space="preserve">GIROCONTO/BONIFICOID10311105890419903486861068610IT     ND                                                                   RI1COMITATO DI SANT ANGELO IN VADO FRANCHIGIA RCA 30/11/2017-30/04/2018                                    YY2                                                  IT57A0311168611000000006944                           YYY                        CROCE ROSSA ITALIANA - COMITATO LOCA E DI                                       ORD:CROCE ROSSA ITALIANA - COMITATO LOCA E DIDT.ORD:000000 DESCR.OPERAZIONE SCT:COMITATO DI SANT ANGELO IN </t>
  </si>
  <si>
    <t xml:space="preserve">GIROCONTO/BONIFICOID1A102031909001030484030040140IT     POLIZZA 033200015923 - COMITATO                                      RI1DI ERCOLANO FRANCHIGIA RCA 30-11-2017 30-04-2018                                                        YY2                                                  IT30O0103040300000063307489                           YYY                        CROCE ROSSA ITALIANA COMITATO                                                   ORD:CROCE ROSSA ITALIANA COMITATO DT.ORD:000000 DESCR.OPERAZIONE SCT:DI ERCOLANO FRANCHIGIA RCA 30-11-2017 </t>
  </si>
  <si>
    <t xml:space="preserve">GIROCONTO/BONIFICOID1A102031920201030484030040140IT     POLIZZA 028310271 - COMITATO DI                                      RI1ERCOLANO FRANCHIGIA RCA 30-11-2017 30-04-2018                                                           YY2                                                  IT30O0103040300000063307489                           YYY                        CROCE ROSSA ITALIANA COMITATO                                                   ORD:CROCE ROSSA ITALIANA COMITATO DT.ORD:000000 DESCR.OPERAZIONE SCT:ERCOLANO FRANCHIGIA RCA 30-11-2017 30 </t>
  </si>
  <si>
    <t>GIROCONTO/BONIFICOID15869288091200000486675066750IT     ND                                                                   RI1COMITATO DI FINALE EMILIA FRANCHIGIA RCA 30/11/201 7 - 30/04/2018 POLIZZA 028310271                     YY2                                                  IT81K0565266750CC0040139864                           YYY                        CROCE ROSSA ITALIANA COMITATO LOCALE D                                          ORD:CROCE ROSSA ITALIANA COMITATO LOCALE D DT.ORD:000000 DESCR.OPERAZIONE SCT:COMITATO DI FINALE EMILIA FRA</t>
  </si>
  <si>
    <t xml:space="preserve">GIROCONTO/BONIFICOID15034903078348200485674056740IT     VANTAGGT0503419/07/2018T032539                                       RI1COMITATO DI CASALMAGGIORE FRANCHIGIA RCA30/11/2017 - 30/04/2018                                         YY2                                                  IT23O0503456746000000100000                           YYY                        CROCE ROSSA ITALIANA - COMITAT                                                  ORD:CROCE ROSSA ITALIANA - COMITAT DT.ORD:000000 DESCR.OPERAZIONE SCT:COMITATO DI CASALMAGGIORE FRANCHIGIA </t>
  </si>
  <si>
    <t xml:space="preserve">GIROCONTO/BONIFICOID10335900395341511480160033480IT     ND                                                                   RI1COMITATO AREA SUD MILANESE-FRANCHIGIA RCA 30/11/17-30/04/18                                             YY2                                                  IT56K0335901600100000079127                           YYY                        CROCE ROSSA ITALIANA AREA SUD                                                   ORD:CROCE ROSSA ITALIANA AREA SUD DT.ORD:000000 DESCR.OPERAZIONE SCT:COMITATO AREA SUD MILANESE-FRANCHIGIA </t>
  </si>
  <si>
    <t>GIROCONTO/BONIFICOID10335926680555200480160001600IT     MB49Y3D2BRZ6B15319891683680.9086436                                  RI1COMITATO DI UGGIATE TREVANO FRANCHIGIA RCA 30/11/2017 - 30/04/2018                                      YY2                                                  IT07K0335901600100000126763                           YYY                        CROCE ROSSA ITALIANA COMITATO LOCAL                                             ORD:CROCE ROSSA ITALIANA COMITATO LOCAL DT.ORD:000000 DESCR.OPERAZIONE SCT:COMITATO DI UGGIATE TREVANO FRAN</t>
  </si>
  <si>
    <t>GIROCONTO/BONIFICOID11101182000213576                   ND                                                                   RI1COMITATO VALLI DI LANZO FRANCHIGIA RCA 30/11/2017-30/04/2018                                            YY2                                                  IT08B0200830430000103022483                           YYY                        CROCE ROSSA ITALIANA COMITATO LOCALE VAL                                        ORD:CROCE ROSSA ITALIANA COMITATO LOCALE VAL DT.ORD:000000 DESCR.OPERAZIONE SCT:COMITATO VALLI DI LANZO FRA</t>
  </si>
  <si>
    <t>GIROCONTO/BONIFICOID11101182000325678                   ND                                                                   RI1COMITATO DI RACCONIGI FRANCHIGIA RCA 30/11/2017 - 30/04/2018                                            YY2                                                  IT80P0200846690000102989560                           YYY                        CROCE ROSSA ITALIANA COMITATO LOCALE DI                                         ORD:CROCE ROSSA ITALIANA COMITATO LOCALE DI DT.ORD:000000 DESCR.OPERAZIONE SCT:COMITATO DI RACCONIGI FRANCH</t>
  </si>
  <si>
    <t>GIROCONTO/BONIFICOID11101182000367381                   ND                                                                   RI1COMITATO DI ORTE FRANCHIGIA RCA 30/11/2017 - 30/04/2018                                                 YY2                                                  IT10V0200873221000104587700                           YYY                        CROCE ROSSA ITALIANA COMITATO LOCALE ORT                                        ORD:CROCE ROSSA ITALIANA COMITATO LOCALE ORT DT.ORD:000000 DESCR.OPERAZIONE SCT:COMITATO DI ORTE FRANCHIGIA</t>
  </si>
  <si>
    <t>878,40</t>
  </si>
  <si>
    <t xml:space="preserve">DISPOSIZIONE DI PAGAMENTOID1ND                                 5110761531999176759                                                  RI1CORSO 81/08 BASE - N. 18/20 P        ARTECIPANTI                                                        B1NJ7 ASSOCIAZIONE DELLA CR000000113874217 CROCE ROSSA ITALIANA COMITATO AREA METROPOLITANA DI ROMA C V/ORDINE E CONTO DESCR.OPERAZIONE SCT:CORSO 81/08 BASE - N. 18/20 P ARTECIPANTI&lt;*&gt; RIFERIMENTO SCT:5110761531999176759 IDENTIFICATIVO SCT: RIF. CRO: NROSUPCBI 1337356                                                     </t>
  </si>
  <si>
    <t>27,65</t>
  </si>
  <si>
    <t>GIROCONTO/BONIFICOID18898017390818201480162001620IT     W2310421-1532080073276-98                                            RI1DONAZIONE                                                                                               YY2                                                  IT12A0521601620000004463042                           YYY                        COND. VIA BONI 28                                                               ORD:COND. VIA BONI 28 DT.ORD:000000 DESCR.OPERAZIONE SCT:DONAZIONE&lt;*&gt; RIFERIMENTO SCT:W2310421-153208007327</t>
  </si>
  <si>
    <t xml:space="preserve">GIROCONTO/BONIFICOID10311142938120102480240002400IT     ND                                                                   RI1COMITATO DI BOLOGNA - FRANCHIGIA RCA 30/11/17 - 30/04/18. SINISTRI N. 25150 - 25121 - 25233 - 25103 - 25RI2007 - 25207                                                                                             YY2                                                  IT59U0311102402000000002271                           YYY                        CROCE ROSSA ITALIANA - COMITATO PROV NCIA                                       </t>
  </si>
  <si>
    <t>GIROCONTO/BONIFICOID10335900397753301480160030290IT     ND                                                                   RI1CROCE ROSSA ITALIANA - COMITATO DI MAPPANO PAGAMENTO FRANCHIGIA RCA PERIODO 30/1/2017 AL 30/04/2018     YY2                                                  IT95C0335901600100000079595                           YYY                        CROCE ROSSA MAPPANO                                                             ORD:CROCE ROSSA MAPPANO DT.ORD:000000 DESCR.OPERAZIONE SCT:CROCE ROSSA ITALIANA - COMITATO DI MA PPANO PAGA</t>
  </si>
  <si>
    <t xml:space="preserve">GIROCONTO/BONIFICOID1VTP18201T0025784483346033460IT     ND                                                                   RI1COMITATO CRI NOVA MILANESE FRANCHIGIA RCA 30/11/2017 - 30/04/2018                                       YY2                                                  IT52I0569633460000010700X66                           YYY                        CROCE ROSSA ITALIANA - COMITATO LOCA E DI                                       ORD:CROCE ROSSA ITALIANA - COMITATO LOCA E DIDT.ORD:000000 DESCR.OPERAZIONE SCT:COMITATO CRI NOVA MILANESE </t>
  </si>
  <si>
    <t>GIROCONTO/BONIFICOID11101182010249275                   ND                                                                   RI1COMITATO DI BASTIA UMBRA FRANCHIGIA RCA 30/11/2017 - 30/04/2018                                         YY2                                                  IT81V0200838282000103058458                           YYY                        CROCE ROSSA ITALIANA-COMITATO DI BAS IA                                         ORD:CROCE ROSSA ITALIANA-COMITATO DI BAS IA DT.ORD:000000 DESCR.OPERAZIONE SCT:COMITATO DI BASTIA UMBRA FRA</t>
  </si>
  <si>
    <t>24/07/2018</t>
  </si>
  <si>
    <t xml:space="preserve">COMMISSIONI/SPESECOMMISSIONI SU BONIFICO N. 113961755                                                                       </t>
  </si>
  <si>
    <t xml:space="preserve">DISPOSIZIONE DI PAGAMENTOID10623000044365819260320403204ITIB   6271501530539487905                                                  RI1SALDO FT 52-2018 CIG Z3B233EC        6F                                                                 B1NJ7 ASSOCIAZIONE DELLA CR000000113961755 O.M.A.T. DI STATELLI GUGLIELMO V/ORDINE E CONTO DESCR.OPERAZIONESCT:SALDO FT 52-2018 CIG Z3B233EC 6F&lt;*&gt; RIFERIMENTO SCT:6271501530539487905 IDENTIFICATIVO SCT:0623000044365819260320403204ITIB RIF. CRO: NROSUPCBI 1267429                                                           </t>
  </si>
  <si>
    <t xml:space="preserve">COMMISSIONI/SPESECOMMISSIONI SU BONIFICO N. 113961757                                                                       </t>
  </si>
  <si>
    <t>1.915,40</t>
  </si>
  <si>
    <t xml:space="preserve">DISPOSIZIONE DI PAGAMENTOID10623000044365820260320403204ITIB   2985821530605102956                                                  RI1SALDO FATTURA N. 9 CIG ZDC230        FBB0 - E FATTURA N. 10 ZE42167B04                                  B1NJ7 ASSOCIAZIONE DELLA CR000000113961757 T.R. METALLI DI RINO TEMPESTA V/ORDINE E CONTO DESCR.OPERAZIONE SCT:SALDO FATTURA N. 9 CIG ZDC230 FBB0 - E FATTURA N. 10 ZE42167B04&lt;*&gt; RIFERIMENTO SCT:2985821530605102956  IDENTIFICATIVO SCT:0623000044365820260320403204ITIB RIF. CRO: NROSUPCBI 1269210                           </t>
  </si>
  <si>
    <t xml:space="preserve">GIROCONTO/BONIFICOID10848700043066110484687046870IT     BXS87344993000000000993001                                           RI1COMITATO DI SOMMARIVA DEL BOSCO FRANCHIGIA RCA 30.11.2017 - 30.04.2018                                  YY2                                                  IT23J0848746870000090101478                           YYY                        CROCE ROSSA ITALIANA - COMITATO LOC                                             ORD:CROCE ROSSA ITALIANA - COMITATO LOC DT.ORD:000000 DESCR.OPERAZIONE SCT:COMITATO DI SOMMARIVA DEL BOSCO </t>
  </si>
  <si>
    <t>GIROCONTO/BONIFICOID10000028069223303484616046160IT     ND                                                                   RI1COMITATO DI CENTALLO FRANCHIGIA RCA 30/11/2017 - 30-04-2018                                             YY2                                                  IT82Y0617046160000001548418                           YYY                        CROCE ROSSA ITALIANA -COM.LOC.CENTAL O                                          ORD:CROCE ROSSA ITALIANA -COM.LOC.CENTAL O DT.ORD:000000 DESCR.OPERAZIONE SCT:COMITATO DI CENTALLO FRANCHIG</t>
  </si>
  <si>
    <t xml:space="preserve">GIROCONTO/BONIFICOID15034904199488204487009070090IT     VANTAGGT0503423/07/2018T035734                                       RI1COMITATO DI BAGNI DI LUCCA FRANCHIGIA RCA 30/11/2017-30/04/2018 - SINISTRO N. 25112 DEL 04/09/2017 E SINRI2ISTRO N. 25 DEL                                                                                         YY2                                                  IT16N0503470093000000001124                           YYY                        CROCE ROSSA ITALIANA COMITATO                                                   </t>
  </si>
  <si>
    <t xml:space="preserve">GIROCONTO/BONIFICOID10335900398126805480160002000IT     ND                                                                   RI1COMITATO DI VENEZIA FRANCHIGIA RCA 30/11/2017 - 30/04/2018 - SINISTRO 000025197 DEL 26/10/2017 - CRI A26RI271 -                                                                                                    YY2                                                  IT15Q0335901600100000078745                           YYY                        CROCE ROSSA ITALIANA COMITATO                                                   </t>
  </si>
  <si>
    <t xml:space="preserve">GIROCONTO/BONIFICOID10335900400090701480160002000IT     ND                                                                   RI1COMITATO DI VENEZIA FRANCHIGIA RCA 30/11/2017 - 30/04/2018 -SINISTRO 000025159 DEL 2/10/2017 - CRI 15850YY2                                                  IT15Q0335901600100000078745                           YYY                        CROCE ROSSA ITALIANA COMITATO                                                   ORD:CROCE ROSSA ITALIANA COMITATO DT.ORD:000000 DESCR.OPERAZIONE SCT:COMITATO DI VENEZIA FRANCHIGIA RCA 30 </t>
  </si>
  <si>
    <t>25/07/2018</t>
  </si>
  <si>
    <t>GIROCONTO/BONIFICOID1VTP18205T0044025482280022800IT     ND                                                                   RI1FRANCHIGIA COMITATO BUSTO ARSIZIO RCA 30/11/2017-30/04/2018                                             YY2                                                  IT20D0569622800000021000X28                           YYY                        CROCE ROSSA ITALIANA COMITATO LOCALE DI B                                       ORD:CROCE ROSSA ITALIANA COMITATO LOCALE DI BDT.ORD:000000 DESCR.OPERAZIONE SCT:FRANCHIGIA COMITATO BUSTO A</t>
  </si>
  <si>
    <t xml:space="preserve">GIROCONTO/BONIFICOID10603038025220508480010007003IT     FRANCHIGIA.RCA                                                       RI1COMITATO DI LA SPEZIA FRANCHIGIA RCA 30/11/2017 - 30/04/2018 - SINISTRO 25302 DEL 21/12/2017 TARGA CRI67RI29AE                                                                                                     YY2                                                  IT93B0603010726000046596933                           YYY                        CROCE ROSSA ITALIANA COMITATO                                                   </t>
  </si>
  <si>
    <t>GIROCONTO/BONIFICOID10630520509028510483098030980IT     BXS80858456000000000989001                                           RI1COMITATO DI SANTENA FRANCHIGIA RCA30-11-2017-30-04-2018                                                 YY2                                                  IT52V0630530980000210196407                           YYY                        CROCE ROSSA ITALIANA COMITATO LOCAL                                             ORD:CROCE ROSSA ITALIANA COMITATO LOCAL DT.ORD:000000 DESCR.OPERAZIONE SCT:COMITATO DI SANTENA FRANCHIGIA R</t>
  </si>
  <si>
    <t>GIROCONTO/BONIFICOID11101182050175976                   ND                                                                   RI1COMITATO DI VIGONE FRANCHIGIA RCA 30/11/2017 - 30/04/2018                                               YY2                                                  IT71D0200831140000103001901                           YYY                        CROCE ROSSA ITALIANA COMITATO LOCALE DI                                         ORD:CROCE ROSSA ITALIANA COMITATO LOCALE DI DT.ORD:000000 DESCR.OPERAZIONE SCT:COMITATO DI VIGONE FRANCHIGI</t>
  </si>
  <si>
    <t>26/07/2018</t>
  </si>
  <si>
    <t xml:space="preserve">COMMISSIONI/SPESECOMMISSIONI SU BONIFICO N. 114223954                                                                       </t>
  </si>
  <si>
    <t>2.396,00</t>
  </si>
  <si>
    <t xml:space="preserve">VOSTRA DISPOSIZIONE EMOLUMENTIB1NJ7 ASSOCIAZIONE DELLA CR000000114223954 BENEF. DIVERSI V/ORDINE E CONTO DESCR.OPERAZIONE SCT:SALDO STIPENDIO LUGLIO 2018&lt;* &gt; RIFERIMENTO SCT:8409141532515363706 IDENTIFICATIVO SCT:0623000044498688390320403204ITIB RIF. CRO: NROSUPCBI 1355399                                                                              </t>
  </si>
  <si>
    <t xml:space="preserve">COMMISSIONI/SPESECOMMISSIONI SU BONIFICO N. 114223963                                                                       </t>
  </si>
  <si>
    <t xml:space="preserve">VOSTRA DISPOSIZIONE EMOLUMENTIB1NJ7 ASSOCIAZIONE DELLA CR000000114223963 BENEF. DIVERSI V/ORDINE E CONTO DESCR.OPERAZIONE SCT:STIPENDIO MESE LUGLIO 2018&lt;*&gt; RIFERIMENTO SCT:5235511532515921971 IDENTIFICATIVO SCT: RIF. CRO: NROSUPCBI 1355538     </t>
  </si>
  <si>
    <t>4.377,00</t>
  </si>
  <si>
    <t xml:space="preserve">VOSTRA DISPOSIZIONE EMOLUMENTIB1NJ7 ASSOCIAZIONE DELLA CR000000114223965 BENEF. DIVERSI V/ORDINE E CONTO DESCR.OPERAZIONE SCT:STIPENDIO LUGLIO 2018&lt;*&gt; RIFERIMENTO SCT:3392211532516007534 IDENTIFICATIVO SCT:0623000044498694390320403204ITIB RIF. CRO: NROSUPCBI 1355538                                                                                     </t>
  </si>
  <si>
    <t xml:space="preserve">COMMISSIONI/SPESECOMMISSIONI SU BONIFICO N. 114223985                                                                       </t>
  </si>
  <si>
    <t>4.715,18</t>
  </si>
  <si>
    <t xml:space="preserve">VOSTRA DISPOSIZIONE EMOLUMENTIB1NJ7 ASSOCIAZIONE DELLA CR000000114223985 BENEF. DIVERSI V/ORDINE E CONTO RIF. CRO: NROSUPCBI 1355689     </t>
  </si>
  <si>
    <t>35,00</t>
  </si>
  <si>
    <t xml:space="preserve">COMMISSIONI/SPESECOMMISSIONI SU BONIFICO N. 114224016                                                                       </t>
  </si>
  <si>
    <t>859.331,34</t>
  </si>
  <si>
    <t xml:space="preserve">VOSTRA DISPOSIZIONE EMOLUMENTIB1NJ7 ASSOCIAZIONE DELLA CR000000114224016 BENEF. DIVERSI V/ORDINE E CONTO RIF. CRO: NROSUPCBI 2018072513354647415133                                                                                                 </t>
  </si>
  <si>
    <t>10.726,00</t>
  </si>
  <si>
    <t xml:space="preserve">VOSTRA DISPOSIZIONE EMOLUMENTIB1NJ7 ASSOCIAZIONE DELLA CR000000114224367 BENEF. DIVERSI V/ORDINE E CONTO RIF. CRO: NROSUPCBI 2018072513354647415133                                                                                                 </t>
  </si>
  <si>
    <t xml:space="preserve">GIROCONTO/BONIFICOID19065908680100000481230012300IT     A0000020111807251436456333690                                        RI1COMITATO DI UDINE FRANCHIGIA RCA 30/11/2017 - 30/04/2018                                                YY2                                                  IT51C0548412300CC0360421955                           YYY                        CROCE ROSSA ITALIANA COMITATO PROVIN I                                          ORD:CROCE ROSSA ITALIANA COMITATO PROVIN I DT.ORD:000000 DESCR.OPERAZIONE SCT:COMITATO DI UDINE FRANCHIGIA </t>
  </si>
  <si>
    <t>GIROCONTO/BONIFICOID10623048075820606ZI9999999999AT     RIMBORSARE IL STIPENDIO - GOLLER                                     RI1RIMBORSARE IL STIPENDIO CHE E ARRIVATO ERRONEAMENTE IN FEBBRAIO                                         YY2                                                  IT84T0623003204000030675838                           YYY26072018                GOLLER EMILIE MARIA                                                             ORD:GOLLER EMILIE MARIA DT.ORD:260718 DESCR.OPERAZIONE SCT:RIMBORSARE IL STIPENDIO CHE E ARRIVAT O ERRONEAM</t>
  </si>
  <si>
    <t>GIROCONTO/BONIFICOID11101182050444829                   ND                                                                   RI1DONAZIONE                                                                                               YY2                                                  IT44N0200805029000400498739                           YYY                        DE GUZZIS GIORGIO                                                               ORD:DE GUZZIS GIORGIO DT.ORD:000000 DESCR.OPERAZIONE SCT:DONAZIONE&lt;*&gt; IDENTIFICATIVO SCT:1101182050444829 I</t>
  </si>
  <si>
    <t>30/07/2018</t>
  </si>
  <si>
    <t>1.726,50</t>
  </si>
  <si>
    <t xml:space="preserve">0959BIM19404  BEN. 1/NEDIM JASIC 2ZZ3ARDINALA STEPINCA BB 3/BA/MOSTAR  C               US. STIPENDIO LUGLIO 2018  DI. EUR 1.722,00 COMM.INT  OP.ESTERO 26/07/2018 NUM.11146 DISPOSIZIONE DI BONIFICO RIF. 00959BIM19404 BEN. 1/NEDIM JASIC 2/KARDINALA STEPIN CA BB 3/BA/MOSTAR CAUS. STIPENDIO LUGLIO 2018 DI. EUR 1. 722,00 COMM.INT EUR 3,50 COME DA DISTINTA BANK LINK B1NJ70 62 250350 DEL 2018/07/25 SPESE EUR 1,00                                                     </t>
  </si>
  <si>
    <t>27/07/2018</t>
  </si>
  <si>
    <t xml:space="preserve">GIROCONTO/BONIFICOID10603038857220710480010007003IT     FRANCHIGIA.RCA                                                       RI1COMITATO DI LA SPEZIA FRANCHIGIA RCA 30/11/2017 - 30/04/2018 SINISTRO N.000025218 DEL 09/11/2017 TARGA CRI2RI 998AE                                                                                                YY2                                                  IT93B0603010726000046596933                           YYY                        CROCE ROSSA ITALIANA COMITATO                                                   </t>
  </si>
  <si>
    <t>57.271,72</t>
  </si>
  <si>
    <t>GIROCONTO/BONIFICOID10832702819629901480339903200IT     ND                                                                   RI1RIMBORSO RCA SEMESTRE DAL 1/7/16 AL 31/12/2017                                                          YY2                                                  IT65M0832703399000000018824                           YYY                        AGENZIA CLODIO SAS DI MAURIZIO L ABA E                                          ORD:AGENZIA CLODIO SAS DI MAURIZIO L ABA E DT.ORD:000000 DESCR.OPERAZIONE SCT:RIMBORSO RCA SEMESTRE DAL 1/7</t>
  </si>
  <si>
    <t>GIROCONTO/BONIFICOID11101182070154052                   ND                                                                   RI1COMITATO MONTANARO FRANCHIGIA RCA 30/11/2017 - 30/04/2018 SINISTRI 000025138 E 000025162                YY2                                                  IT52A0200830640000103022371                           YYY                        CROCE ROSSA ITALIANA COMITATO LOCALE DI                                         ORD:CROCE ROSSA ITALIANA COMITATO LOCALE DI DT.ORD:000000 DESCR.OPERAZIONE SCT:COMITATO MONTANARO FRANCHIGI</t>
  </si>
  <si>
    <t xml:space="preserve">COMMISSIONI/SPESECOMMISSIONI SU BONIFICO N. 114295416                                                                       </t>
  </si>
  <si>
    <t>1.122,40</t>
  </si>
  <si>
    <t xml:space="preserve">DISPOSIZIONE DI PAGAMENTOID10623000044533875260320403204ITIB   1138931530604923331                                                  RI1SALDO FATTURA N. 18 Z2121AE7D        E                                                                  B1NJ7 ASSOCIAZIONE DELLA CR000000114295416 GLOBO CLIMA S.R.L.S V/ORDINE E CONTO DESCR.OPERAZIONE SCT:SALDO FATTURA N. 18 Z2121AE7D E&lt;*&gt; RIFERIMENTO SCT:1138931530604923331 IDENTIFICATIVO SCT:0623000044533875260320403204ITIB RIF. CRO: NROSUPCBI 1269196                                                                      </t>
  </si>
  <si>
    <t xml:space="preserve">COMMISSIONI/SPESECOMMISSIONI SU BONIFICO N. 114295418                                                                       </t>
  </si>
  <si>
    <t>26.214,00</t>
  </si>
  <si>
    <t xml:space="preserve">DISPOSIZIONE DI PAGAMENTOID10623000044533876260320403204ITIB   3710511530610874768                                                  RI1SALDO FATTURA N. 492 E 624                                                                              B1NJ7 ASSOCIAZIONE DELLA CR000000114295418 GALAXI SRL V/ORDINE E CONTO DESCR.OPERAZIONE SCT:SALDO FATTURA N. 492 E 624&lt;*&gt; RIFERIMENTO SCT:3710511530610874768 IDENTIFICATIVO SCT:0623000044533876260320403204ITIB RIF.CRO: NROSUPCBI 1270237                                                                                     </t>
  </si>
  <si>
    <t xml:space="preserve">COMMISSIONI/SPESECOMMISSIONI SU BONIFICO N. 114295420                                                                       </t>
  </si>
  <si>
    <t>10.370,00</t>
  </si>
  <si>
    <t xml:space="preserve">DISPOSIZIONE DI PAGAMENTOID10623000044533877260320403204ITIB   5087551531391746430                                                  RI1SALDO FATTURA N. 108/2018 DEL         02/07/2018 - CIG-750856148D                                       B1NJ7 ASSOCIAZIONE DELLA CR000000114295420 VILLA MARAINI COOPERATIVA SOCIALE S.R.L. ONLUS V/ORDINE E CONTO  DESCR.OPERAZIONE SCT:SALDO FATTURA N. 108/2018 DEL 02/07/2018 - CIG-750856148D&lt;*&gt; RIFERIMENTO SCT:5087551531391746430 IDENTIFICATIVO SCT:0623000044533877260320403204ITIB RIF. CRO: NROSUPCBI 1313195                </t>
  </si>
  <si>
    <t xml:space="preserve">COMMISSIONI/SPESECOMMISSIONI SU BONIFICO N. 114295422                                                                       </t>
  </si>
  <si>
    <t>219,67</t>
  </si>
  <si>
    <t xml:space="preserve">DISPOSIZIONE DI PAGAMENTOID10623000044533878260320403204ITIB   2268121531409497586                                                  RI113669721006 II TRIMESTRE 2018         MARINA MASCIARELLI                                                B1NJ7 ASSOCIAZIONE DELLA CR000000114295422 POSTE VITA SPA - VERSAMENTI TFR V/ORDINE E CONTO DESCR.OPERAZIONE SCT:13669721006 II TRIMESTRE 2018 MARINA MASCIARELLI&lt;*&gt; RIFERIMENTO SCT:2268121531409497586 IDENTIFICATIVO SCT:0623000044533878260320403204ITIB RIF. CRO: NROSUPCBI 1315047                                         </t>
  </si>
  <si>
    <t xml:space="preserve">COMMISSIONI/SPESECOMMISSIONI SU BONIFICO N. 114295424                                                                       </t>
  </si>
  <si>
    <t xml:space="preserve">DISPOSIZIONE DI PAGAMENTOID10623000044533879260320403204ITIB   9093801531932614240                                                  RI1SALDO AVVISO N. 19 DEL 11/07/        2018                                                               B1NJ7 ASSOCIAZIONE DELLA CR000000114295424 PORTELLI MARISTELLA V/ORDINE E CONTO DESCR.OPERAZIONE SCT:SALDO AVVISO N. 19 DEL 11/07/ 2018&lt;*&gt; RIFERIMENTO SCT:9093801531932614240 IDENTIFICATIVO SCT:0623000044533879260320403204ITIB RIF. CRO: NROSUPCBI 1334922                                                                   </t>
  </si>
  <si>
    <t xml:space="preserve">COMMISSIONI/SPESECOMMISSIONI SU BONIFICO N. 114295426                                                                       </t>
  </si>
  <si>
    <t xml:space="preserve">DISPOSIZIONE DI PAGAMENTOID10623000044533880260320403204ITIB   8046051531982383371                                                  RI1CORSO DIU FF.AA. VALLE D AOST        A SETTEMBRE 2018                                                   B1NJ7 ASSOCIAZIONE DELLA CR000000114295426 C.R.I. COMITATO DI AOSTA V/ORDINE E CONTO DESCR.OPERAZIONE SCT:CORSO DIU FF.AA. VALLE D AOST A SETTEMBRE 2018&lt;*&gt; RIFERIMENTO SCT:8046051531982383371 IDENTIFICATIVO SCT:0623000044533880260320403204ITIB RIF. CRO: NROSUPCBI 1335244                                                  </t>
  </si>
  <si>
    <t xml:space="preserve">COMMISSIONI/SPESECOMMISSIONI SU BONIFICO N. 114295456                                                                       </t>
  </si>
  <si>
    <t>759,57</t>
  </si>
  <si>
    <t xml:space="preserve">DISPOSIZIONE DI PAGAMENTOID10623000044533906260320403204ITIB   4932451532006156715                                                  RI1SALDO FT.  MIL0000536067                                                                                B1NJ7 ASSOCIAZIONE DELLA CR000000114295456 DHL EXPRESS ITALY S.R.L V/ORDINE E CONTO DESCR.OPERAZIONE SCT:SALDO FT. MIL0000536067&lt;*&gt; RIFERIMENTO SCT:4932451532006156715 IDENTIFICATIVO SCT:0623000044533906260320403204ITIB RIF. CRO: NROSUPCBI 1337883                                                                          </t>
  </si>
  <si>
    <t xml:space="preserve">COMMISSIONI/SPESECOMMISSIONI SU BONIFICO N. 114295458                                                                       </t>
  </si>
  <si>
    <t>2.227,50</t>
  </si>
  <si>
    <t xml:space="preserve">DISPOSIZIONE DI PAGAMENTOID10623000044533907260320403204ITIB   6220401532011969571                                                  RI1SALDO INVOICE 625/2018 DEL 11        /06/2018                                                           B1NJ7 ASSOCIAZIONE DELLA CR000000114295458 LA GRANDE CUCINA SPA V/ORDINE E CONTO DESCR.OPERAZIONE SCT:SALDOINVOICE 625/2018 DEL 11 /06/2018&lt;*&gt; RIFERIMENTO SCT:6220401532011969571 IDENTIFICATIVO SCT:0623000044533907260320403204ITIB RIF. CRO: NROSUPCBI 1338445                                                               </t>
  </si>
  <si>
    <t xml:space="preserve">COMMISSIONI/SPESECOMMISSIONI SU BONIFICO N. 114295460                                                                       </t>
  </si>
  <si>
    <t>83.124,38</t>
  </si>
  <si>
    <t xml:space="preserve">DISPOSIZIONE DI PAGAMENTOID10623000044533908260320403204ITIB   1278741532012157121                                                  B1NJ7 ASSOCIAZIONE DELLA CR000000114295460 SIRAM S.P.A. V/ORDINE E CONTO DESCR.OPERAZIONE SCT:SALDO FT 4207DEL 28.02.2018&lt; *&gt; RIFERIMENTO SCT:1278741532012157121 IDENTIFICATIVO SCT:0623000044533908260320403204ITIB  RIF. CRO: NROSUPCBI 1338460                                                                               </t>
  </si>
  <si>
    <t xml:space="preserve">COMMISSIONI/SPESECOMMISSIONI SU BONIFICO N. 114295462                                                                       </t>
  </si>
  <si>
    <t xml:space="preserve">DISPOSIZIONE DI PAGAMENTOID10623000044533909260320403204ITIB   5758341532013456774                                                  RI1SALDO FATTURA 188 DEL 03/07/2        018                                                                B1NJ7 ASSOCIAZIONE DELLA CR000000114295462 FONDAZIONE MAXXI V/ORDINE E CONTO DESCR.OPERAZIONE SCT:SALDO FATTURA 188 DEL 03/07/2 018&lt;*&gt; RIFERIMENTO SCT:5758341532013456774 IDENTIFICATIVO SCT:0623000044533909260320403204ITIB RIF. CRO: NROSUPCBI 1338613                                                                       </t>
  </si>
  <si>
    <t xml:space="preserve">COMMISSIONI/SPESECOMMISSIONI SU BONIFICO N. 114295464                                                                       </t>
  </si>
  <si>
    <t>22.258,39</t>
  </si>
  <si>
    <t xml:space="preserve">DISPOSIZIONE DI PAGAMENTOID10623000044533910260320403204ITIB   9345391532012504184                                                  RI1SALDO FT. 7652-54462-12410-68        540-48259-87885-89675-14474-63793-                                 B1NJ7 ASSOCIAZIONE DELLA CR000000114295464 TIM S.P.A. V/ORDINE E CONTO DESCR.OPERAZIONE SCT:SALDO FT. 7652-54462-12410-68 540-48259-87885-89675-14474-63793-&lt;*&gt; RIFERIMENTO SCT:9345391532012504184 IDENTIFICATIVO SCT:0623000044533910260320403204ITIB RIF. CRO: NROSUPCBI 1338668                                              </t>
  </si>
  <si>
    <t xml:space="preserve">COMMISSIONI/SPESECOMMISSIONI SU BONIFICO N. 114295523                                                                       </t>
  </si>
  <si>
    <t>9.731,03</t>
  </si>
  <si>
    <t xml:space="preserve">DISPOSIZIONE DI PAGAMENTOID10623000044533962260320403204ITIB   3849301532087837946                                                  RI1SALDO FT 14602-16070-15678-16        686                                                                B1NJ7 ASSOCIAZIONE DELLA CR000000114295523 GI GROUP S.P.A. V/ORDINE E CONTO DESCR.OPERAZIONE SCT:SALDO FT 14602-16070-15678-16 686&lt;*&gt; RIFERIMENTO SCT:3849301532087837946 IDENTIFICATIVO SCT:0623000044533962260320403204ITIB RIF. CRO: NROSUPCBI 1341731                                                                        </t>
  </si>
  <si>
    <t xml:space="preserve">COMMISSIONI/SPESECOMMISSIONI SU BONIFICO N. 114295533                                                                       </t>
  </si>
  <si>
    <t>465,00</t>
  </si>
  <si>
    <t xml:space="preserve">DISPOSIZIONE DI PAGAMENTOID10623000044533969260320403204ITIB   5239471532098711853                                                  RI1SALDO FATTURA  N. 100570 DEL         18/07/2018                                                         B1NJ7 ASSOCIAZIONE DELLA CR000000114295533 MESSAGGERIE DEL GARDA SPA V/ORDINE E CONTO DESCR.OPERAZIONE SCT:SALDO FATTURA N. 100570 DEL 18/07/2018&lt;*&gt; RIFERIMENTO SCT:5239471532098711853 IDENTIFICATIVO SCT:0623000044533969260320403204ITIB RIF. CRO: NROSUPCBI 1342585                                                         </t>
  </si>
  <si>
    <t xml:space="preserve">COMMISSIONI/SPESECOMMISSIONI SU BONIFICO N. 114295535                                                                       </t>
  </si>
  <si>
    <t>868,73</t>
  </si>
  <si>
    <t xml:space="preserve">DISPOSIZIONE DI PAGAMENTOID10623000044533970260320403204ITIB   7746411532099070431                                                  RI1ORDINE D ACQUISTO N. 72830 DE        L GIORNO 31/05/2018 - CIG. ZA223DCA6E                              B1NJ7 ASSOCIAZIONE DELLA CR000000114295535 PUBBLICARELLO.COM SRL V/ORDINE E CONTO DESCR.OPERAZIONE SCT:ORDINE D ACQUISTO N. 72830 DE L GIORNO 31/05/2018 - CIG. ZA223DCA6E&lt;*&gt; RIFERIMENTO SCT:7746411532099070431 IDENTIFICATIVO SCT:0623000044533970260320403204ITIB RIF. CRO: NROSUPCBI 1342618                                </t>
  </si>
  <si>
    <t xml:space="preserve">COMMISSIONI/SPESECOMMISSIONI SU BONIFICO N. 114295619                                                                       </t>
  </si>
  <si>
    <t>4.575,00</t>
  </si>
  <si>
    <t xml:space="preserve">DISPOSIZIONE DI PAGAMENTOID10623000044534046260320403204ITIB   0584711532359387903                                                  RI1SALDO FT 40/41 CIG ZF420BDC97        -Z7B22EA3F8                                                        B1NJ7 ASSOCIAZIONE DELLA CR000000114295619 FUTUROMA V/ORDINE E CONTO DESCR.OPERAZIONE SCT:SALDO FT 40/41 CIG ZF420BDC97 -Z7B22EA3F8&lt;*&gt; RIFERIMENTO SCT:0584711532359387903 IDENTIFICATIVO SCT:0623000044534046260320403204ITIB RIF. CRO: NROSUPCBI 1347629                                                                       </t>
  </si>
  <si>
    <t xml:space="preserve">COMMISSIONI/SPESECOMMISSIONI SU BONIFICO N. 114295623                                                                       </t>
  </si>
  <si>
    <t>11.255,78</t>
  </si>
  <si>
    <t xml:space="preserve">DISPOSIZIONE DI PAGAMENTOID10623000044534048260320403204ITIB   9960971532359879325                                                  RI1SALDO FT 3672                                                                                           B1NJ7 ASSOCIAZIONE DELLA CR000000114295623 JOB ITALIA SPA V/ORDINE E CONTO DESCR.OPERAZIONE SCT:SALDO FT 3672&lt;*&gt; RIFERIMENTO SCT:9960971532359879325 IDENTIFICATIVO SCT:0623000044534048260320403204ITIB RIF. CRO: NROSUPCBI 1347652                                                                                             </t>
  </si>
  <si>
    <t xml:space="preserve">COMMISSIONI/SPESECOMMISSIONI SU BONIFICO N. 114295625                                                                       </t>
  </si>
  <si>
    <t>3.340,98</t>
  </si>
  <si>
    <t xml:space="preserve">DISPOSIZIONE DI PAGAMENTOB1NJ7 ASSOCIAZIONE DELLA CR000000114295625 BENEF. DIVERSI V/ORDINE E CONTO RIF. CRO: NROSUPCBI 1347670     </t>
  </si>
  <si>
    <t>4.855,00</t>
  </si>
  <si>
    <t xml:space="preserve">DISPOSIZIONE DI PAGAMENTOID1ND                                 0834131532359557465                                                  RI1CONTRIBUTO PER CAMPI NAZIONAL        I GIOVANI CRI-AVEZZANO                                             B1NJ7 ASSOCIAZIONE DELLA CR000000114295621 ASSOCIAZIONE DELLA CROCE ROSSA ITALIANA - SR REGIONALE ABR V/ORDINE E CONTO DESCR.OPERAZIONE SCT:CONTRIBUTO PER CAMPI NAZIONAL I GIOVANI CRI-AVEZZANO&lt;*&gt; RIFERIMENTO SCT:0834131532359557465 IDENTIFICATIVO SCT: RIF. CRO: NROSUPCBI 1347651                                          </t>
  </si>
  <si>
    <t xml:space="preserve">COMMISSIONI/SPESECOMMISSIONI SU BONIFICO N. 114295628                                                                       </t>
  </si>
  <si>
    <t>90,00</t>
  </si>
  <si>
    <t xml:space="preserve">DISPOSIZIONE DI PAGAMENTOID10623000044534051260320403204ITIB   6053831532361251872                                                  RI1SALDO RIMBORSO ATTESTAZIONE N        . 2/2018                                                           B1NJ7 ASSOCIAZIONE DELLA CR000000114295628 BRACCO LUCA V/ORDINE E CONTO DESCR.OPERAZIONE SCT:SALDO RIMBORSOATTESTAZIONE N . 2/2018&lt;*&gt; RIFERIMENTO SCT:6053831532361251872 IDENTIFICATIVO SCT:0623000044534051260320403204ITIB RIF. CRO: NROSUPCBI 1347702                                                                        </t>
  </si>
  <si>
    <t xml:space="preserve">COMMISSIONI/SPESECOMMISSIONI SU BONIFICO N. 114295632                                                                       </t>
  </si>
  <si>
    <t>16.826,31</t>
  </si>
  <si>
    <t xml:space="preserve">DISPOSIZIONE DI PAGAMENTOID10623000044534053260320403204ITIB   5381611532367525544                                                  RI1SALDO FT 0094467-0086039-2011        293                                                                B1NJ7 ASSOCIAZIONE DELLA CR000000114295632 MANPOWER S.R.L. V/ORDINE E CONTO DESCR.OPERAZIONE SCT:SALDO FT 0094467-0086039-2011 293&lt;*&gt; RIFERIMENTO SCT:5381611532367525544 IDENTIFICATIVO SCT:0623000044534053260320403204ITIB RIF. CRO: NROSUPCBI 1347981                                                                        </t>
  </si>
  <si>
    <t xml:space="preserve">COMMISSIONI/SPESECOMMISSIONI SU BONIFICO N. 114295996                                                                       </t>
  </si>
  <si>
    <t xml:space="preserve">DISPOSIZIONE DI PAGAMENTOID10623000044534389260320403204ITIB   4006301532435704895                                                  RI1USMAF SUD GIUGNO 2018 FT 16/2        018                                                                B1NJ7 ASSOCIAZIONE DELLA CR000000114295996 VITALE FRANCESCO V/ORDINE E CONTO DESCR.OPERAZIONE SCT:USMAF SUDGIUGNO 2018 FT 16/2 018&lt;*&gt; RIFERIMENTO SCT:4006301532435704895 IDENTIFICATIVO SCT:0623000044534389260320403204ITIB RIF. CRO: NROSUPCBI 1351053                                                                        </t>
  </si>
  <si>
    <t xml:space="preserve">COMMISSIONI/SPESECOMMISSIONI SU BONIFICO N. 114295994                                                                       </t>
  </si>
  <si>
    <t xml:space="preserve">DISPOSIZIONE DI PAGAMENTOID10623000044534388260320403204ITIB   6485951532435627802                                                  RI1USMAF SICILIA GIUGNO 2018 FT         11/2018                                                            B1NJ7 ASSOCIAZIONE DELLA CR000000114295994 MACERI ANNUNZIATA V/ORDINE E CONTO DESCR.OPERAZIONE SCT:USMAF SICILIA GIUGNO 2018 FT 11/2018&lt;*&gt; RIFERIMENTO SCT:6485951532435627802 IDENTIFICATIVO SCT:0623000044534388260320403204ITIB RIF. CRO: NROSUPCBI 1351044                                                                   </t>
  </si>
  <si>
    <t xml:space="preserve">COMMISSIONI/SPESECOMMISSIONI SU BONIFICO N. 114295998                                                                       </t>
  </si>
  <si>
    <t>2.502,00</t>
  </si>
  <si>
    <t xml:space="preserve">DISPOSIZIONE DI PAGAMENTOID10623000044534390260320403204ITIB   1817141532435779489                                                  RI1USMAF SUD GIUGNO 2018 FT 07/2        018                                                                B1NJ7 ASSOCIAZIONE DELLA CR000000114295998 CIUSCO VALENTINA V/ORDINE E CONTO DESCR.OPERAZIONE SCT:USMAF SUDGIUGNO 2018 FT 07/2 018&lt;*&gt; RIFERIMENTO SCT:1817141532435779489 IDENTIFICATIVO SCT:0623000044534390260320403204ITIB RIF. CRO: NROSUPCBI 1351056                                                                        </t>
  </si>
  <si>
    <t>509,80</t>
  </si>
  <si>
    <t xml:space="preserve">DISPOSIZIONE DI PAGAMENTOID1ND                                 3694211532438337395                                                  RI1ACCORDO CRI FIGC AIA CORSI FU        LL D                                                               B1NJ7 ASSOCIAZIONE DELLA CR000000114296005 CROCE ROSSA ITALIANA - REGIONE MOLISE V/ORDINE E CONTO DESCR.OPERAZIONE SCT:ACCORDO CRI FIGC AIA CORSI FU LL D&lt;*&gt; RIFERIMENTO SCT:3694211532438337395 IDENTIFICATIVO SCT: RIF. CRO: NROSUPCBI 1351380                                                                                 </t>
  </si>
  <si>
    <t>910,01</t>
  </si>
  <si>
    <t xml:space="preserve">DISPOSIZIONE DI PAGAMENTOID1ND                                 6808101532438535911                                                  RI1ACCORDO CRI FIGC AIA CORSI FU        LL D                                                               B1NJ7 ASSOCIAZIONE DELLA CR000000114296007 ASSOCIAZIONE DELLA CROCE ROSSA ITALIANA - SR REGIONALE CAL V/ORDINE E CONTO DESCR.OPERAZIONE SCT:ACCORDO CRI FIGC AIA CORSI FU LL D&lt;*&gt; RIFERIMENTO SCT:6808101532438535911  IDENTIFICATIVO SCT: RIF. CRO: NROSUPCBI 1351413                                                           </t>
  </si>
  <si>
    <t xml:space="preserve">COMMISSIONI/SPESECOMMISSIONI SU BONIFICO N. 114296018                                                                       </t>
  </si>
  <si>
    <t>23.163,24</t>
  </si>
  <si>
    <t xml:space="preserve">DISPOSIZIONE DI PAGAMENTOID10623000044534403260320403204ITIB   2433871532439121005                                                  RI1SALDO FT 26211/23763/26212/25        318/26244/43871                                                    B1NJ7 ASSOCIAZIONE DELLA CR000000114296018 GI GROUP S.P.A. V/ORDINE E CONTO DESCR.OPERAZIONE SCT:SALDO FT 26211/23763/26212/25 318/26244/43871&lt;*&gt; RIFERIMENTO SCT:2433871532439121005 IDENTIFICATIVO SCT:0623000044534403260320403204ITIB RIF. CRO: NROSUPCBI 1351498                                                            </t>
  </si>
  <si>
    <t xml:space="preserve">COMMISSIONI/SPESECOMMISSIONI SU BONIFICO N. 114296020                                                                       </t>
  </si>
  <si>
    <t>9.182,88</t>
  </si>
  <si>
    <t xml:space="preserve">DISPOSIZIONE DI PAGAMENTOID10623000044534404260320403204ITIB   4181591532439501161                                                  RI1SALDO FT 4630-4632-4647                                                                                 B1NJ7 ASSOCIAZIONE DELLA CR000000114296020 QUANTA SPA V/ORDINE E CONTO DESCR.OPERAZIONE SCT:SALDO FT 4630-4632-4647&lt;*&gt; RIFERIMENTO SCT:4181591532439501161 IDENTIFICATIVO SCT:0623000044534404260320403204ITIB RIF. CRO: NROSUPCBI 1351528                                                                                       </t>
  </si>
  <si>
    <t xml:space="preserve">COMMISSIONI/SPESECOMMISSIONI SU BONIFICO N. 114295617                                                                       </t>
  </si>
  <si>
    <t>3.039,86</t>
  </si>
  <si>
    <t>DISPOSIZIONE DI PAGAMENTOID10623000044534045260320403204ITIB   4029311532350514241                                                  RI1SALDO FATTURE 108286 - 109988         - PARTE DI COMPETENZA SEDE II SEMESTRE 2017                       B1NJ7 ASSOCIAZIONE DELLA CR000000114295617 MANITAL SOC. CONSORTILE PER I SERVIZI INTEGRATI PER AZIONI V/ORDINE E CONTO DESCR.OPERAZIONE SCT:SALDO FATTURE 108286 - 109988 - PARTE DI COMPETENZA SEDE II SEMESTRE 2017&lt;*&gt; RIFERIMENTO SCT:4029311532350514241 IDENTIFICATIVO SCT:0623000044534045260320403204ITIB RIF. CRO: NROSUP</t>
  </si>
  <si>
    <t xml:space="preserve">COMMISSIONI/SPESECOMMISSIONI SU BONIFICO N. 114295525                                                                       </t>
  </si>
  <si>
    <t>1.747,28</t>
  </si>
  <si>
    <t xml:space="preserve">DISPOSIZIONE DI PAGAMENTOID10623000044533963260320403204ITIB   8165571532088163603                                                  B1NJ7 ASSOCIAZIONE DELLA CR000000114295525 CR SERVIZI S.R.L. V/ORDINE E CONTO DESCR.OPERAZIONE SCT:SALDO ESTRATTO CONTO 221/00&lt;* &gt; RIFERIMENTO SCT:8165571532088163603 IDENTIFICATIVO SCT:0623000044533963260320403204ITIB RIF. CRO: NROSUPCBI 1341741                                                                           </t>
  </si>
  <si>
    <t xml:space="preserve">COMMISSIONI/SPESECOMMISSIONI SU BONIFICO N. 114296040                                                                       </t>
  </si>
  <si>
    <t>11.204,04</t>
  </si>
  <si>
    <t xml:space="preserve">DISPOSIZIONE DI PAGAMENTOID10623000044534414260320403204ITIB   3325241532450549676                                                  RI1SALDO FT 4656-4659-4642                                                                                 B1NJ7 ASSOCIAZIONE DELLA CR000000114296040 QUANTA SPA V/ORDINE E CONTO DESCR.OPERAZIONE SCT:SALDO FT 4656-4659-4642&lt;*&gt; RIFERIMENTO SCT:3325241532450549676 IDENTIFICATIVO SCT:0623000044534414260320403204ITIB RIF. CRO: NROSUPCBI 1352516                                                                                       </t>
  </si>
  <si>
    <t xml:space="preserve">COMMISSIONI/SPESECOMMISSIONI SU BONIFICO N. 114296038                                                                       </t>
  </si>
  <si>
    <t>5.011,00</t>
  </si>
  <si>
    <t xml:space="preserve">DISPOSIZIONE DI PAGAMENTOID10623000044534413260320403204ITIB   0025211532450486176                                                  RI1SALDO FT 4648-4651                                                                                      B1NJ7 ASSOCIAZIONE DELLA CR000000114296038 QUANTA SPA V/ORDINE E CONTO DESCR.OPERAZIONE SCT:SALDO FT 4648-4651&lt;*&gt; RIFERIMENTO SCT:0025211532450486176 IDENTIFICATIVO SCT:0623000044534413260320403204ITIB RIF. CRO: NROSUPCBI 1352505                                                                                            </t>
  </si>
  <si>
    <t xml:space="preserve">COMMISSIONI/SPESECOMMISSIONI SU BONIFICO N. 114296036                                                                       </t>
  </si>
  <si>
    <t>3.674,85</t>
  </si>
  <si>
    <t xml:space="preserve">DISPOSIZIONE DI PAGAMENTOID10623000044534412260320403204ITIB   1689751532450453551                                                  RI1SALDO FT 4644                                                                                           B1NJ7 ASSOCIAZIONE DELLA CR000000114296036 QUANTA SPA V/ORDINE E CONTO DESCR.OPERAZIONE SCT:SALDO FT 4644&lt;*&gt; RIFERIMENTO SCT:1689751532450453551 IDENTIFICATIVO SCT:0623000044534412260320403204ITIB RIF. CRO: NROSUPCBI 1352503                                                                                                 </t>
  </si>
  <si>
    <t xml:space="preserve">COMMISSIONI/SPESECOMMISSIONI SU BONIFICO N. 114296042                                                                       </t>
  </si>
  <si>
    <t>1.181,25</t>
  </si>
  <si>
    <t xml:space="preserve">DISPOSIZIONE DI PAGAMENTOID10623000044534415260320403204ITIB   0569771532451110473                                                  RI1SALDO FT 4658                                                                                           B1NJ7 ASSOCIAZIONE DELLA CR000000114296042 QUANTA SPA V/ORDINE E CONTO DESCR.OPERAZIONE SCT:SALDO FT 4658&lt;*&gt; RIFERIMENTO SCT:0569771532451110473 IDENTIFICATIVO SCT:0623000044534415260320403204ITIB RIF. CRO: NROSUPCBI 1352526                                                                                                 </t>
  </si>
  <si>
    <t xml:space="preserve">COMMISSIONI/SPESECOMMISSIONI SU BONIFICO N. 114340346                                                                       </t>
  </si>
  <si>
    <t>2.710,21</t>
  </si>
  <si>
    <t xml:space="preserve">DISPOSIZIONE DI PAGAMENTOID10623000044560164260320403204ITIB   4038251524140784434                                                  RI1FATTURA 12 DEL 09/04/2018                                                                               B1NJ7 ASSOCIAZIONE DELLA CR000000114340346 AVV. SALVATORE FABIO FARRUGGIA V/ORDINE E CONTO DESCR.OPERAZIONESCT:FATTURA 12 DEL 09/04/2018&lt;*&gt; RIFERIMENTO SCT:4038251524140784434 IDENTIFICATIVO SCT:0623000044560164260320403204ITIB RIF. CRO: NROSUPCBI 1108043                                                                  </t>
  </si>
  <si>
    <t xml:space="preserve">COMMISSIONI/SPESECOMMISSIONI SU BONIFICO N. 114296022                                                                       </t>
  </si>
  <si>
    <t>18.009,56</t>
  </si>
  <si>
    <t xml:space="preserve">DISPOSIZIONE DI PAGAMENTOID10623000044534405260320403204ITIB   5770311532440259442                                                  RI1SALDO FT 0023145-2004518-0007        214-2004518                                                        B1NJ7 ASSOCIAZIONE DELLA CR000000114296022 MANPOWER S.R.L. V/ORDINE E CONTO DESCR.OPERAZIONE SCT:SALDO FT 0023145-2004518-0007 214-2004518&lt;*&gt; RIFERIMENTO SCT:5770311532440259442 IDENTIFICATIVO SCT:0623000044534405260320403204ITIB RIF. CRO: NROSUPCBI 1351618                                                                </t>
  </si>
  <si>
    <t xml:space="preserve">COMMISSIONI/SPESECOMMISSIONI SU BONIFICO N. 114296030                                                                       </t>
  </si>
  <si>
    <t>6.710,00</t>
  </si>
  <si>
    <t xml:space="preserve">DISPOSIZIONE DI PAGAMENTOID10623000044534409260320403204ITIB   4991281532444957926                                                  RI1SALDO FT 37 DEL 31.01.2018                                                                              B1NJ7 ASSOCIAZIONE DELLA CR000000114296030 DOXA S.P.A. V/ORDINE E CONTO DESCR.OPERAZIONE SCT:SALDO FT 37 DEL 31.01.2018&lt;*&gt; RIFERIMENTO SCT:4991281532444957926 IDENTIFICATIVO SCT:0623000044534409260320403204ITIB RIF. CRO: NROSUPCBI 1352161                                                                                   </t>
  </si>
  <si>
    <t xml:space="preserve">COMMISSIONI/SPESECOMMISSIONI SU BONIFICO N. 114296032                                                                       </t>
  </si>
  <si>
    <t>5.555,77</t>
  </si>
  <si>
    <t xml:space="preserve">DISPOSIZIONE DI PAGAMENTOID10623000044534410260320403204ITIB   3510871532449786645                                                  RI1SALDO FT 4640-4657                                                                                      B1NJ7 ASSOCIAZIONE DELLA CR000000114296032 QUANTA SPA V/ORDINE E CONTO DESCR.OPERAZIONE SCT:SALDO FT 4640-4657&lt;*&gt; RIFERIMENTO SCT:3510871532449786645 IDENTIFICATIVO SCT:0623000044534410260320403204ITIB RIF. CRO: NROSUPCBI 1352483                                                                                            </t>
  </si>
  <si>
    <t xml:space="preserve">COMMISSIONI/SPESECOMMISSIONI SU BONIFICO N. 114296034                                                                       </t>
  </si>
  <si>
    <t>11.035,63</t>
  </si>
  <si>
    <t xml:space="preserve">DISPOSIZIONE DI PAGAMENTOID10623000044534411260320403204ITIB   0330321532450174770                                                  B1NJ7 ASSOCIAZIONE DELLA CR000000114296034 QUANTA SPA V/ORDINE E CONTO DESCR.OPERAZIONE SCT:SALDO FT 4652-4653-4654-4655&lt; *&gt; RIFERIMENTO SCT:0330321532450174770 IDENTIFICATIVO SCT:0623000044534411260320403204ITIB RIF. CRO: NROSUPCBI 1352502                                                                                 </t>
  </si>
  <si>
    <t>6.359,36</t>
  </si>
  <si>
    <t xml:space="preserve">DISPOSIZIONE DI PAGAMENTOID1ND                                 2617901530183156151                                                  RI1SALDO PROFORMA DEL 08/06/2018         PER PERIODO 01/01/2018 25/05/2018                                 B1NJ7 ASSOCIAZIONE DELLA CR000000114340348 GIUSEPPE PISANO V/ORDINE E CONTO DESCR.OPERAZIONE SCT:SALDO PROFORMA DEL 08/06/2018 PER PERIODO 01/01/2018 25/05/2018&lt;*&gt; RIFERIMENTO SCT:2617901530183156151 IDENTIFICATIVOSCT: RIF. CRO: NROSUPCBI 1257809                                                                           </t>
  </si>
  <si>
    <t xml:space="preserve">COMMISSIONI/SPESECOMMISSIONI SU BONIFICO N. 114340744                                                                       </t>
  </si>
  <si>
    <t xml:space="preserve">DISPOSIZIONE DI PAGAMENTOID10623000044560429260320403204ITIB   6898461532601155175                                                  RI1SALDO FT 119/2018 PERIODO LUG        LIO 2018 - CIG. 750856148D                                         B1NJ7 ASSOCIAZIONE DELLA CR000000114340744 VILLA MARAINI COOPERATIVA SOCIALE S.R.L. ONLUS V/ORDINE E CONTO  DESCR.OPERAZIONE SCT:SALDO FT 119/2018 PERIODO LUG LIO 2018 - CIG. 750856148D&lt;*&gt; RIFERIMENTO SCT:6898461532601155175 IDENTIFICATIVO SCT:0623000044560429260320403204ITIB RIF. CRO: NROSUPCBI 1361115                 </t>
  </si>
  <si>
    <t xml:space="preserve">COMMISSIONI/SPESECOMMISSIONI SU BONIFICO N. 114341476                                                                       </t>
  </si>
  <si>
    <t>18.004,24</t>
  </si>
  <si>
    <t xml:space="preserve">DISPOSIZIONE DI PAGAMENTOID10623000044560906260320403204ITIB   8571331532614180657                                                  RI1SALDO FATTURE 0031286-2004066         PIU  STORNO N.C. 2004066                                          B1NJ7 ASSOCIAZIONE DELLA CR000000114341476 MANPOWER S.R.L. V/ORDINE E CONTO DESCR.OPERAZIONE SCT:SALDO FATTURE 0031286-2004066 PIU STORNO N.C. 2004066&lt;*&gt; RIFERIMENTO SCT:8571331532614180657 IDENTIFICATIVO SCT:0623000044560906260320403204ITIB RIF. CRO: NROSUPCBI 1362725                                                    </t>
  </si>
  <si>
    <t xml:space="preserve">COMMISSIONI/SPESECOMMISSIONI SU BONIFICO N. 114352064                                                                       </t>
  </si>
  <si>
    <t xml:space="preserve">DISPOSIZIONE DI PAGAMENTOID10623000044569958260320403204ITIB   5694821527754221057                                                  B1NJ7 ASSOCIAZIONE DELLA CR000000114352064 RANDSTAD ITALIA S.P.A. V/ORDINE E CONTO DESCR.OPERAZIONE SCT:SALDO FT 18FVWN030458-15610&lt;* &gt; RIFERIMENTO SCT:5694821527754221057 IDENTIFICATIVO SCT:0623000044569958260320403204ITIB RIF. CRO: NROSUPCBI 1190727                                                                      </t>
  </si>
  <si>
    <t xml:space="preserve">COMMISSIONI/SPESECOMMISSIONI SU BONIFICO N. 114295452                                                                       </t>
  </si>
  <si>
    <t>6.945,50</t>
  </si>
  <si>
    <t xml:space="preserve">DISPOSIZIONE DI PAGAMENTOID10623000044533904260320403204ITIB   9578171531987606024                                                  RI1SALDO FT 1512-3480                                                                                      B1NJ7 ASSOCIAZIONE DELLA CR000000114295452 QUANTA SPA V/ORDINE E CONTO DESCR.OPERAZIONE SCT:SALDO FT 1512-3480&lt;*&gt; RIFERIMENTO SCT:9578171531987606024 IDENTIFICATIVO SCT:0623000044533904260320403204ITIB RIF. CRO: NROSUPCBI 1335636                                                                                            </t>
  </si>
  <si>
    <t>GIROCONTO/BONIFICOID10000028597920000483053030870IT     ND                                                                   RI1COMITATO CRI RIVOLI FRANCHIGIA RCA 30112017 30042018                                                    YY2                                                  IT10M0608530530000000020324                           YYY                        CROCE ROSSA ITALIANA COMITATO LOCALE DI R                                       ORD:CROCE ROSSA ITALIANA COMITATO LOCALE DI RDT.ORD:000000 DESCR.OPERAZIONE SCT:COMITATO CRI RIVOLI FRANCHI</t>
  </si>
  <si>
    <t>31/07/2018</t>
  </si>
  <si>
    <t>233.575,13</t>
  </si>
  <si>
    <t xml:space="preserve">DISPOSIZIONE DI PAGAMENTOB1NJ7 ASSOCIAZIONE DELLA CR000000114644594 BENEF. DIVERSI V/ORDINE E CONTO RIF. CRO: NROSUPCBI 1370326     </t>
  </si>
  <si>
    <t xml:space="preserve">GIROCONTO/BONIFICOID10306907090373102483624036240IT     ND                                                                   RI1COMITATO DI PORTOGRUARO FRANCHIGIA RCA 30/11/2017 - 30/04/2018                                          YY2                                                  IT75A0306936243100000008360                           YYY                        CROCE ROSSA ITALIANA COMITATO                                                   ORD:CROCE ROSSA ITALIANA COMITATO DT.ORD:000000 DESCR.OPERAZIONE SCT:COMITATO DI PORTOGRUARO FRANCHIGIA RC </t>
  </si>
  <si>
    <t>GIROCONTO/BONIFICOID10616000612814106480546305463IT     ND                                                                   RI1PAGAMENTO: COMITATO CRI DI INCISA VALDARNO - FRANCHIGIA..RCA 30/11/2017- 30/04/2018                     YY2                                                  IT84B0616005466100000000464                           YYY                        CROCE ROSSA ITALIANA - COMITAT                                                  ORD:CROCE ROSSA ITALIANA - COMITAT DT.ORD:000000 DESCR.OPERAZIONE SCT:PAGAMENTO: COMITATO CRI DI INCISA VAL</t>
  </si>
  <si>
    <t>GIROCONTO/BONIFICOID10616000612817312480546305463IT     ND                                                                   RI1PAGAMENTO: COMITATO CRI DI INCISA VALDARNO - FRANCHIGIA..RCA 30/11/2017- 30/04/2018 - SINISTRO 000025191YY2                                                  IT84B0616005466100000000464                           YYY                        CROCE ROSSA ITALIANA - COMITAT                                                  ORD:CROCE ROSSA ITALIANA - COMITAT DT.ORD:000000 DESCR.OPERAZIONE SCT:PAGAMENTO: COMITATO CRI DI INCISA VAL</t>
  </si>
  <si>
    <t>GIROCONTO/BONIFICOID11101182090014507                   ND                                                                   RI1COMITATO DI CARIGNANO FRANCHIGIA RCA 30/11/2017 - 30/04/2018                                            YY2                                                  IT09C0200830250000103015047                           YYY                        CROCE ROSSA ITALIANA COMITATO LOCALE DI                                         ORD:CROCE ROSSA ITALIANA COMITATO LOCALE DI DT.ORD:000000 DESCR.OPERAZIONE SCT:COMITATO DI CARIGNANO FRANCH</t>
  </si>
  <si>
    <t>GIROCONTO/BONIFICOID11101182100023750                   ND                                                                   RI1COMITATO DI QUATTRO CASTELLA FRANCHIGIA RCA 30/11/2017-30/04/2018                                       YY2                                                  IT20N0200866420000103014057                           YYY                        CROCE ROSSA ITALIANA - COMITATO LOCA E D                                        ORD:CROCE ROSSA ITALIANA - COMITATO LOCA E D DT.ORD:000000 DESCR.OPERAZIONE SCT:COMITATO DI QUATTRO CASTELL</t>
  </si>
  <si>
    <t xml:space="preserve">GIROCONTO/BONIFICOID11101182110034293                   00064                                                                YY2                                                  IT58X0200809432000004864668                           YYY                        PEUGEOT AUTOMOBILI ITALIA SPA                                                   ORD:PEUGEOT AUTOMOBILI ITALIA SPA DT.ORD:000000 RIFERIMENTO SCT:00064 PAGAMENTO FORNITORE IDENTIFICATIVO SCT:1101182110034293 IBAN:IT58X0200809432000004864668 DA: 02008/09432                                        </t>
  </si>
  <si>
    <t>02/08/2018</t>
  </si>
  <si>
    <t>18.773,37</t>
  </si>
  <si>
    <t xml:space="preserve">0959BIM20664  BEN. 1/CRVENI KRST CZZ3E GORE 2/JOVANA TOMASEVICA BR. 3/RS               PODGORICA  CAUS. 1ST TRANSFER COSTS ITALIAN RED CROS  OP.ESTERO 31/07/2018 NUM.16258 DISPOSIZIONE DI BONIFICO RIF. 00959BIM20664 BEN. 1/CRVENI KRST CRNE GORE 2/JOVANA TOMASEVICA BR. 3/RS/PODGORICA CAUS. 1ST TRANSFER COSTS I TALIAN RED CROS S DELEGATION MONTENEGRO 2018DI. EUR 18.7 44,25 COMM.INT EUR 28,12 COME DA DISTINTA BANK LINK B1NJ70 62 260351 DEL 2018/07/26 SPESE EUR 1,00                                                                                                       </t>
  </si>
  <si>
    <t>03/08/2018</t>
  </si>
  <si>
    <t>16.418,77</t>
  </si>
  <si>
    <t xml:space="preserve">0959BIM20665  BEN. 1/INT FED OF REZZ3CROSS AND RED CRES 2/CASE POSTALE 2               00 3/CH/GENEVA  CAUS. INVOICE N. 00/SRI 16862  DI. CH OP.ESTERO 31/07/2018 NUM.16274 DISPOSIZIONE DI BONIFICO RIF. 00959BIM20665 BEN. 1/INT FED OF RED CROSS AND RED C RES 2/CASE POSTALE 2600 3/CH/GENEVA CAUS. INVOICE N. 00/S RI 16862 DI. CHF 18.910,04 COMM.INT EUR 24,59 COME DA DIS TINTA BANK LINK B1NJ7062 260352 DEL 2018/07/26 SPESE EUR 1 ,00 CAMBIO APPL. 1,153531        </t>
  </si>
  <si>
    <t>01/08/2018</t>
  </si>
  <si>
    <t xml:space="preserve">PRELIEVO NOSTRO SPORTELLO AUTOM.PREL. CON CARTA 02721988 DEL 01/08/18 ORE 12.16 CR DIT AGRICOLE CARIPARMA -SPORT. 7614 AG. DI ROMA 4       </t>
  </si>
  <si>
    <t xml:space="preserve">GIROCONTO/BONIFICOID10843000959043207485106051060IT     ND                                                                   RI1FRANCHIGIA RCA 30 11 17 - 30 04 18                                                                      YY2                                                  IT87D0843051060000000962669                           YYY                        CROCE ROSSA ITALIANA COMITATO                                                   ORD:CROCE ROSSA ITALIANA COMITATO DT.ORD:000000 DESCR.OPERAZIONE SCT:FRANCHIGIA RCA 30 11 17 - 30 04 18&lt;*&gt; </t>
  </si>
  <si>
    <t>GIROCONTO/BONIFICOID1EA18080123796332480513899999IT     ND                                                                   RI1TEST                                                                                                    YY2                                                  IT53L0760105138285855685856                           YYY                        FABRIZIO FRANCESCA                                                              ORD:FABRIZIO FRANCESCA DT.ORD:000000 DESCR.OPERAZIONE SCT:TEST&lt;*&gt; IDENTIFICATIVO SCT:EA18080123796332480513</t>
  </si>
  <si>
    <t>129.544,10</t>
  </si>
  <si>
    <t>GIROCONTO/BONIFICOID10623000044807433260320403204ITXM   FATTURA PANETTONI                                                    RI1SALDO FATTURA N.10/17                                                                                   YY2                                                  IT24P0623003204000030579242                           YYY01082018                CROCE ROSSA ITALIANA - COMITATO AREA METR                                       ORD:CROCE ROSSA ITALIANA - COMITATO AREA METRDT.ORD:010818 DESCR.OPERAZIONE SCT:SALDO FATTURA N.10/17&lt;*&gt; RI</t>
  </si>
  <si>
    <t>GIROCONTO/BONIFICOID10623000044807434260320403204ITXM   SPESE LEGALI PANETTONI                                               RI1RIMBORSO SPESE LEGALI PANETTONI                                                                         YY2                                                  IT24P0623003204000030579242                           YYY01082018                CROCE ROSSA ITALIANA - COMITATO AREA METR                                       ORD:CROCE ROSSA ITALIANA - COMITATO AREA METRDT.ORD:010818 DESCR.OPERAZIONE SCT:RIMBORSO SPESE LEGALI PANET</t>
  </si>
  <si>
    <t xml:space="preserve">GIROCONTO/BONIFICOID10335900404674703480160045360IT     ND                                                                   RI1COMITATO DI DOMODOSSOLA FRANCHIGIA RCA 30/11/2017 - 30/04/2018                                          YY2                                                  IT46X0335901600100000079079                           YYY                        CROCE ROSSA ITALIANA COMITATO                                                   ORD:CROCE ROSSA ITALIANA COMITATO DT.ORD:000000 DESCR.OPERAZIONE SCT:COMITATO DI DOMODOSSOLA FRANCHIGIA RC </t>
  </si>
  <si>
    <t xml:space="preserve">GIROCONTO/BONIFICOID10835600755324902486478012500IT     ND                                                                   RI1COMIT. DI PORDENONE-FRANCHIGIA RCA 30 11 17-30 4 18                                                     YY2                                                  IT50H0835664780000000043270                           YYY                        COMITATO DI PORDENONE DELLA C                                                   ORD:COMITATO DI PORDENONE DELLA C DT.ORD:000000 DESCR.OPERAZIONE SCT:COMIT. DI PORDENONE-FRANCHIGIA RCA 30 </t>
  </si>
  <si>
    <t xml:space="preserve">COMMISSIONI/SPESECOMMISSIONI SU BONIFICO N. 115137945                                                                       </t>
  </si>
  <si>
    <t>60.166,13</t>
  </si>
  <si>
    <t xml:space="preserve">DISPOSIZIONE DI PAGAMENTOID10623000044917917260320403204ITIB   1318171519206610121                                                  RI1SALDO FT AD3252-AD2610                                                                                  B1NJ7 ASSOCIAZIONE DELLA CR000000115137945 PRICE WATERHOUSE COOPERS ADVISORY S.P.A. V/ORDINE E CONTO DESCR.OPERAZIONE SCT:SALDO FT AD3252-AD2610&lt;*&gt; RIFERIMENTO SCT:1318171519206610121 IDENTIFICATIVO SCT:0623000044917917260320403204ITIB RIF. CRO: NROSUPCBI 988778                                                           </t>
  </si>
  <si>
    <t xml:space="preserve">COMMISSIONI/SPESECOMMISSIONI SU BONIFICO N. 115137947                                                                       </t>
  </si>
  <si>
    <t>16.592,00</t>
  </si>
  <si>
    <t xml:space="preserve">DISPOSIZIONE DI PAGAMENTOID10623000044917918260320403204ITIB   3061821531896982708                                                  RI1SALDO FT 631-1089-1532 CIG Z1        522E0613-Z271DED3E4-Z431E833C8                                     B1NJ7 ASSOCIAZIONE DELLA CR000000115137947 M.I.M.E.R. S.N.C. ASCENSORI V/ORDINE E CONTO DESCR.OPERAZIONE SCT:SALDO FT 631-1089-1532 CIG Z1 522E0613-Z271DED3E4-Z431E833C8&lt;*&gt; RIFERIMENTO SCT:3061821531896982708 IDENTIFICATIVO SCT:0623000044917918260320403204ITIB RIF. CRO: NROSUPCBI 1330520                                 </t>
  </si>
  <si>
    <t xml:space="preserve">COMMISSIONI/SPESECOMMISSIONI SU BONIFICO N. 115137951                                                                       </t>
  </si>
  <si>
    <t>34.654,25</t>
  </si>
  <si>
    <t xml:space="preserve">DISPOSIZIONE DI PAGAMENTOID10623000044917920260320403204ITIB   5924811532681111220                                                  RI1SALDO FT 35102-43974-43508-43        928-44287-42978-43109-34757-42946-35362-35103-3486        6-35101  B1NJ7 ASSOCIAZIONE DELLA CR000000115137951 GI GROUP S.P.A. V/ORDINE E CONTO DESCR.OPERAZIONE SCT:SALDO FT 35102-43974-43508-43 928-44287-42978-43109-34757-42946-35362-35103-3486 6-35101&lt;*&gt; RIFERIMENTO SCT:5924811532681111220 IDENTIFICATIVO SCT:0623000044917920260320403204ITIB RIF. CRO: NROSUPCBI 1365657                 </t>
  </si>
  <si>
    <t xml:space="preserve">COMMISSIONI/SPESECOMMISSIONI SU BONIFICO N. 115137953                                                                       </t>
  </si>
  <si>
    <t>3.206,16</t>
  </si>
  <si>
    <t xml:space="preserve">DISPOSIZIONE DI PAGAMENTOID10623000044917921260320403204ITIB   0440541532712908423                                                  RI1SALDO FATTURA N. 37 DEL 18/05        /2018 - CIG. Z0C1F9F22D                                            B1NJ7 ASSOCIAZIONE DELLA CR000000115137953 MARGUTTI SNC DI MARGUTTI MARCO E LUCA V/ORDINE E CONTO DESCR.OPERAZIONE SCT:SALDO FATTURA N. 37 DEL 18/05 /2018 - CIG. Z0C1F9F22D&lt;*&gt; RIFERIMENTO SCT:0440541532712908423 IDENTIFICATIVO SCT:0623000044917921260320403204ITIB RIF. CRO: NROSUPCBI 1369901                              </t>
  </si>
  <si>
    <t xml:space="preserve">COMMISSIONI/SPESECOMMISSIONI SU BONIFICO N. 115137955                                                                       </t>
  </si>
  <si>
    <t>2.922,25</t>
  </si>
  <si>
    <t xml:space="preserve">DISPOSIZIONE DI PAGAMENTOID10623000044917922260320403204ITIB   6592721532775817972                                                  RI1SALDO FT 719/1018/1269/1727/1        311                                                                B1NJ7 ASSOCIAZIONE DELLA CR000000115137955 BUCAP V/ORDINE E CONTO DESCR.OPERAZIONE SCT:SALDO FT 719/1018/1269/1727/1 311&lt;*&gt; RIFERIMENTO SCT:6592721532775817972 IDENTIFICATIVO SCT:0623000044917922260320403204ITIB RIF. CRO: NROSUPCBI 1370342                                                                                  </t>
  </si>
  <si>
    <t xml:space="preserve">COMMISSIONI/SPESECOMMISSIONI SU BONIFICO N. 115138009                                                                       </t>
  </si>
  <si>
    <t xml:space="preserve">DISPOSIZIONE DI PAGAMENTOID10623000044917949260320403204ITIB   0871081531290681882                                                  B1NJ7 ASSOCIAZIONE DELLA CR000000115138009 BELUTO GIUSEPPE V/ORDINE E CONTO DESCR.OPERAZIONE SCT:CANONE LOCAZIONE AGOSTO 2018&lt; *&gt; RIFERIMENTO SCT:0871081531290681882 IDENTIFICATIVO SCT:0623000044917949260320403204ITIB RIF. CRO: NROSUPCBI 2018073018263861067797                                                             </t>
  </si>
  <si>
    <t xml:space="preserve">COMMISSIONI/SPESECOMMISSIONI SU BONIFICO N. 115138011                                                                       </t>
  </si>
  <si>
    <t xml:space="preserve">DISPOSIZIONE DI PAGAMENTOID10623000044917950260320403204ITIB   5589121531290784866                                                  B1NJ7 ASSOCIAZIONE DELLA CR000000115138011 MESSINA GUGLIELMO V/ORDINE E CONTO DESCR.OPERAZIONE SCT:CANONE LOCAZIONE AGOSTO 2018&lt; *&gt; RIFERIMENTO SCT:5589121531290784866 IDENTIFICATIVO SCT:0623000044917950260320403204ITIB RIF. CRO: NROSUPCBI 2018073018274032417229                                                           </t>
  </si>
  <si>
    <t xml:space="preserve">COMMISSIONI/SPESECOMMISSIONI SU BONIFICO N. 115138013                                                                       </t>
  </si>
  <si>
    <t xml:space="preserve">DISPOSIZIONE DI PAGAMENTOID10623000044917951260320403204ITIB   9887521531290174569                                                  B1NJ7 ASSOCIAZIONE DELLA CR000000115138013 PEDUTO DOMENICO V/ORDINE E CONTO DESCR.OPERAZIONE SCT:CANONE LOCAZIONE AGOSTO 2018&lt; *&gt; RIFERIMENTO SCT:9887521531290174569 IDENTIFICATIVO SCT:0623000044917951260320403204ITIB RIF. CRO: NROSUPCBI 2018073018282514349792                                                             </t>
  </si>
  <si>
    <t xml:space="preserve">COMMISSIONI/SPESECOMMISSIONI SU BONIFICO N. 115138015                                                                       </t>
  </si>
  <si>
    <t xml:space="preserve">DISPOSIZIONE DI PAGAMENTOID10623000044917952260320403204ITIB   2593021532969441258                                                  RI1GIRO CONTO PER RICHIESTA EMIS        SIONE CARTE AREA EMERGENZA                                         B1NJ7 ASSOCIAZIONE DELLA CR000000115138015 ASSOCIAZIONE DELLA CROCE ROSSA ITALIANA V/ORDINE E CONTO DESCR.OPERAZIONE SCT:GIRO CONTO PER RICHIESTA EMIS SIONE CARTE AREA EMERGENZA&lt;*&gt; RIFERIMENTO SCT:2593021532969441258 IDENTIFICATIVO SCT:0623000044917952260320403204ITIB RIF. CRO: NROSUPCBI 1377281                         </t>
  </si>
  <si>
    <t xml:space="preserve">COMMISSIONI/SPESECOMMISSIONI SU BONIFICO N. 115138017                                                                       </t>
  </si>
  <si>
    <t xml:space="preserve">DISPOSIZIONE DI PAGAMENTOID10623000044917953260320403204ITIB   5942401531321098117                                                  B1NJ7 ASSOCIAZIONE DELLA CR000000115138017 CISEM SRL V/ORDINE E CONTO DESCR.OPERAZIONE SCT:CANONE LOCAZIONEAGOSTO 2018&lt; *&gt; RIFERIMENTO SCT:5942401531321098117 IDENTIFICATIVO SCT:0623000044917953260320403204ITIB RIF. CRO: NROSUPCBI 2018073019083174139725                                                                    </t>
  </si>
  <si>
    <t xml:space="preserve">COMMISSIONI/SPESECOMMISSIONI SU BONIFICO N. 115138114                                                                       </t>
  </si>
  <si>
    <t>5.363,74</t>
  </si>
  <si>
    <t xml:space="preserve">DISPOSIZIONE DI PAGAMENTOID10623000044918039260320403204ITIB   5708061533053379436                                                  RI1SALDO FT 44629                                                                                          B1NJ7 ASSOCIAZIONE DELLA CR000000115138114 GI GROUP S.P.A. V/ORDINE E CONTO DESCR.OPERAZIONE SCT:SALDO FT 44629&lt;*&gt; RIFERIMENTO SCT:5708061533053379436 IDENTIFICATIVO SCT:0623000044918039260320403204ITIB RIF. CRO: NROSUPCBI 1384689                                                                                           </t>
  </si>
  <si>
    <t xml:space="preserve">COMMISSIONI/SPESECOMMISSIONI SU BONIFICO N. 115138120                                                                       </t>
  </si>
  <si>
    <t>49.999,02</t>
  </si>
  <si>
    <t xml:space="preserve">DISPOSIZIONE DI PAGAMENTOID10623000044918042ZL0320403204ITIB   8179501533107718382                                                  RI1INVOICE N. AR0039829                                                                                    B1NJ7 ASSOCIAZIONE DELLA CR000000115138120 OSTERREICHISCHES ROTES KREUZ V/ORDINE E CONTO DESCR.OPERAZIONE SCT:INVOICE N. AR0039829&lt;*&gt; RIFERIMENTO SCT:8179501533107718382 IDENTIFICATIVO SCT:0623000044918042ZL0320403204ITIB RIF. CRO: NROSUPCBI 1386018                                                                        </t>
  </si>
  <si>
    <t xml:space="preserve">COMMISSIONI/SPESECOMMISSIONI SU BONIFICO N. 115138122                                                                       </t>
  </si>
  <si>
    <t>11.899,29</t>
  </si>
  <si>
    <t xml:space="preserve">DISPOSIZIONE DI PAGAMENTOID10623000044918043260320403204ITIB   5369301533108258382                                                  RI1SALDO FT 2018-0031285-0023155                                                                           B1NJ7 ASSOCIAZIONE DELLA CR000000115138122 MANPOWER S.R.L. V/ORDINE E CONTO DESCR.OPERAZIONE SCT:SALDO FT 2018-0031285-0023155 &lt;*&gt; RIFERIMENTO SCT:5369301533108258382 IDENTIFICATIVO SCT:0623000044918043260320403204ITIB RIF. CRO: NROSUPCBI 1386183                                                                           </t>
  </si>
  <si>
    <t xml:space="preserve">COMMISSIONI/SPESECOMMISSIONI SU BONIFICO N. 115138498                                                                       </t>
  </si>
  <si>
    <t>4.500,00</t>
  </si>
  <si>
    <t xml:space="preserve">DISPOSIZIONE DI PAGAMENTOID10623000044918312260320403204ITIB   6821621533198402841                                                  RI1SALDO FT 5-6-7/2018                                                                                     B1NJ7 ASSOCIAZIONE DELLA CR000000115138498 DEL FIACCO ANTONIO V/ORDINE E CONTO DESCR.OPERAZIONE SCT:SALDO FT 5-6-7/2018&lt;*&gt; RIFERIMENTO SCT:6821621533198402841 IDENTIFICATIVO SCT:0623000044918312260320403204ITIB RIF. CRO: NROSUPCBI 1395278                                                                                   </t>
  </si>
  <si>
    <t xml:space="preserve">COMMISSIONI/SPESECOMMISSIONI SU BONIFICO N. 115138551                                                                       </t>
  </si>
  <si>
    <t>49.850,87</t>
  </si>
  <si>
    <t xml:space="preserve">DISPOSIZIONE DI PAGAMENTOID10623000044918349260320403204ITIB   6708111533201579388                                                  RI1PSSA GROSSETO GENNAIO-APRILE         2018                                                               B1NJ7 ASSOCIAZIONE DELLA CR000000115138551 CROCE ROSSA ITALIANA COMITATO DI GROSSETO V/ORDINE E CONTO DESCR.OPERAZIONE SCT:PSSA GROSSETO GENNAIO-APRILE 2018&lt;*&gt; RIFERIMENTO SCT:6708111533201579388 IDENTIFICATIVO SCT:0623000044918349260320403204ITIB RIF. CRO: NROSUPCBI 1396193                                              </t>
  </si>
  <si>
    <t xml:space="preserve">COMMISSIONI/SPESECOMMISSIONI SU BONIFICO N. 115139562                                                                       </t>
  </si>
  <si>
    <t xml:space="preserve">DISPOSIZIONE DI PAGAMENTOID10623000044919068260320403204ITIB   8513531533218706438                                                  RI1SALDO FATTURA N. 56/2018 CIG         ZA4228DFA6                                                         B1NJ7 ASSOCIAZIONE DELLA CR000000115139562 WASITA S.R.L. V/ORDINE E CONTO DESCR.OPERAZIONE SCT:SALDO FATTURA N. 56/2018 CIG ZA4228DFA6&lt;*&gt; RIFERIMENTO SCT:8513531533218706438 IDENTIFICATIVO SCT:0623000044919068260320403204ITIB RIF. CRO: NROSUPCBI 1400281                                                                    </t>
  </si>
  <si>
    <t xml:space="preserve">COMMISSIONI/SPESECOMMISSIONI SU BONIFICO N. 115146431                                                                       </t>
  </si>
  <si>
    <t>3.072,80</t>
  </si>
  <si>
    <t xml:space="preserve">DISPOSIZIONE DI PAGAMENTOID10623000044924108260320403204ITIB   3962581529057585290                                                  RI1SALDO PREVENTIVO CAUSA PELUCC        HETTI   ALTRI - TRIBUNALE DI NOVARA                                B1NJ7 ASSOCIAZIONE DELLA CR000000115146431 STUDIO LEGALE ASSOCIATO BARISON-CAPORALE-DAVI-ROTELLA V/ORDINE ECONTO DESCR.OPERAZIONE SCT:SALDO PREVENTIVO CAUSA PELUCC HETTI ALTRI - TRIBUNALE DI NOVARA&lt;*&gt; RIFERIMENTO SCT:3962581529057585290 IDENTIFICATIVO SCT:0623000044924108260320403204ITIB RIF. CRO: NROSUPCBI 1228208     </t>
  </si>
  <si>
    <t xml:space="preserve">COMMISSIONI/SPESECOMMISSIONI SU BONIFICO N. 115146459                                                                       </t>
  </si>
  <si>
    <t>74.981,89</t>
  </si>
  <si>
    <t>DISPOSIZIONE DI PAGAMENTOID10623000044924131260320403204ITIB   6061481532703776153                                                  RI1SALDO FATTURE 835-984-987-989        -346-349-351-352-462-089-092-283-777-782-786-788-7        93-805-80RI29-823-828-834-235-238-239 STORNO NOT                                                                    B1NJ7 ASSOCIAZIONE DELLA CR000000115146459 FASTWEB S.P.A. V/ORDINE E CONTO DESCR.OPERAZIONE SCT:SALDO FATTURE 835-984-987-989 -346-349-351-352-462-089-092-283-777-782-786-788-7 93-805-809-823-828-834-235-238-239 ST</t>
  </si>
  <si>
    <t xml:space="preserve">COMMISSIONI/SPESECOMMISSIONI SU BONIFICO N. 115146485                                                                       </t>
  </si>
  <si>
    <t>2.700,00</t>
  </si>
  <si>
    <t>DISPOSIZIONE DI PAGAMENTOID10623000044924153260320403204ITIB   7364101532944972979                                                  RI1TRASFERIMENTO DEL 45X100 QUOT        A FINANZIAMENTO IN ACCONTO PROGETTO DIVERSITA  MUL        TIPLE    B1NJ7 ASSOCIAZIONE DELLA CR000000115146485 CROCE ROSSA ITALIANA - COMITATO AREA METROPOLITANA DI ROMA V/ORDINE E CONTO DESCR.OPERAZIONE SCT:TRASFERIMENTO DEL 45X100 QUOT A FINANZIAMENTO IN ACCONTO PROGETTO DIVERSITA MUL TIPLE&lt;*&gt; RIFERIMENTO SCT:7364101532944972979 IDENTIFICATIVO SCT:0623000044924153260320403204ITIB RIF.</t>
  </si>
  <si>
    <t xml:space="preserve">COMMISSIONI/SPESECOMMISSIONI SU BONIFICO N. 115146646                                                                       </t>
  </si>
  <si>
    <t>8.624,00</t>
  </si>
  <si>
    <t xml:space="preserve">DISPOSIZIONE DI PAGAMENTOID10623000044924292260320403204ITIB   6093531533109176679                                                  RI1SALDO FT 475-529-572-691-778-        846-847/17 32-81-117-229/18                                        B1NJ7 ASSOCIAZIONE DELLA CR000000115146646 LA SPLENDOR S.R.L. V/ORDINE E CONTO DESCR.OPERAZIONE SCT:SALDO FT 475-529-572-691-778- 846-847/17 32-81-117-229/18&lt;*&gt; RIFERIMENTO SCT:6093531533109176679 IDENTIFICATIVO SCT:0623000044924292260320403204ITIB RIF. CRO: NROSUPCBI 1386400                                             </t>
  </si>
  <si>
    <t>GIROCONTO/BONIFICOID1EA18080224196200480513899999IT     ND                                                                   RI1TEST                                                                                                    YY2                                                  IT53L0760105138285855685856                           YYY                        FABRIZIO FRANCESCA                                                              ORD:FABRIZIO FRANCESCA DT.ORD:000000 DESCR.OPERAZIONE SCT:TEST&lt;*&gt; IDENTIFICATIVO SCT:EA18080224196200480513</t>
  </si>
  <si>
    <t>06/08/2018</t>
  </si>
  <si>
    <t xml:space="preserve">GIROCONTO/BONIFICOID15891498660600000481710017100IT     ND                                                                   RI1N. 2 FRANCHIGIE SU POLIZZA RCA 30/11/2017 - 30/04/ 2018                                                 YY2                                                  IT48D0503617100CC0351250277                           YYY                        CROCE ROSSA ITALIANA COMITATO PROVIN IAL                                        ORD:CROCE ROSSA ITALIANA COMITATO PROVIN IAL DT.ORD:000000 DESCR.OPERAZIONE SCT:N. 2 FRANCHIGIE SU POLIZZA </t>
  </si>
  <si>
    <t>GIROCONTO/BONIFICOID10335927286247906480160001600IT     A423582MBT8BN15332972031630.2338830                                  RI1COMITATO DI PADOVA FRANCHIGIA RCA 30 11 2017 - 30 04 2018                                               YY2                                                  IT65Z0335901600100000078784                           YYY                        CROCE ROSSA ITALIANA - COMITATO PRO                                             ORD:CROCE ROSSA ITALIANA - COMITATO PRO DT.ORD:000000 DESCR.OPERAZIONE SCT:COMITATO DI PADOVA FRANCHIGIA RC</t>
  </si>
  <si>
    <t>GIROCONTO/BONIFICOID10335927287584003480160001600IT     A423582MBT8BN15332977388340.8344124                                  RI1COMITATO CRI PADOVA FRANCHIGIA RCA 01 07 2016 - 31 12 2017                                              YY2                                                  IT65Z0335901600100000078784                           YYY                        CROCE ROSSA ITALIANA - COMITATO PRO                                             ORD:CROCE ROSSA ITALIANA - COMITATO PRO DT.ORD:000000 DESCR.OPERAZIONE SCT:COMITATO CRI PADOVA FRANCHIGIA R</t>
  </si>
  <si>
    <t>GIROCONTO/BONIFICOID11101181860504546                   ND                                                                   RI1DONAZIONE MASSIMO MACCARIO VIA GARESSIO 29/1 10126 TORINO , BATIDA.BRASIL GMAIL.COM                     YY2                                                  IT86M0200801171000001593817                           YYY                        MACCARIO MASSIMO                                                                ORD:MACCARIO MASSIMO DT.ORD:000000 DESCR.OPERAZIONE SCT:DONAZIONE MASSIMO MACCARIO VIA GARESS IO 29/1 10126</t>
  </si>
  <si>
    <t>07/08/2018</t>
  </si>
  <si>
    <t>GIROCONTO/BONIFICOID10706600099109905487602076020IT     ND                                                                   RI1COMITATI DI AGROPOLI E DEL CILENTO FRANCHIGIA RCA 30.11.2017-30.04.2018                                 YY2                                                  IT77L0706676020000000411628                           YYY                        COMITATO LOCALE C.R.I. AGROPOL                                                  ORD:COMITATO LOCALE C.R.I. AGROPOL DT.ORD:000000 DESCR.OPERAZIONE SCT:COMITATI DI AGROPOLI E DEL CILENTO FR</t>
  </si>
  <si>
    <t>08/08/2018</t>
  </si>
  <si>
    <t xml:space="preserve">COMMISSIONI/SPESECOMMISSIONI SU BONIFICO N. 115612212                                                                       </t>
  </si>
  <si>
    <t>2.548,58</t>
  </si>
  <si>
    <t xml:space="preserve">DISPOSIZIONE DI PAGAMENTOID10623000045142491260320403204ITIB   0834741532600831940                                                  RI1SALDO FT 1125-8435-10644/FM C        IG Z6E1F29F76                                                      B1NJ7 ASSOCIAZIONE DELLA CR000000115612212 BLU SERVICE SRL V/ORDINE E CONTO DESCR.OPERAZIONE SCT:SALDO FT 1125-8435-10644/FM C IG Z6E1F29F76&lt;*&gt; RIFERIMENTO SCT:0834741532600831940 IDENTIFICATIVO SCT:0623000045142491260320403204ITIB RIF. CRO: NROSUPCBI 1361047                                                              </t>
  </si>
  <si>
    <t>19.020,00</t>
  </si>
  <si>
    <t xml:space="preserve">DISPOSIZIONE DI PAGAMENTOID1ND                                 0686301533043313044                                                  RI1PROGETTO MANOVRA PARCO PNA 20        18                                                                 B1NJ7 ASSOCIAZIONE DELLA CR000000115612223 CRI REGIONALE ABRUZZO NUOVO V/ORDINE E CONTO DESCR.OPERAZIONE SCT:PROGETTO MANOVRA PARCO PNA 20 18&lt;*&gt; RIFERIMENTO SCT:0686301533043313044 IDENTIFICATIVO SCT: RIF. CRO: NROSUPCBI 1382818                                                                                             </t>
  </si>
  <si>
    <t xml:space="preserve">COMMISSIONI/SPESECOMMISSIONI SU BONIFICO N. 115612321                                                                       </t>
  </si>
  <si>
    <t>3.245,20</t>
  </si>
  <si>
    <t xml:space="preserve">DISPOSIZIONE DI PAGAMENTOID10623000045142573260320403204ITIB   1052271533288865397                                                  B1NJ7 ASSOCIAZIONE DELLA CR000000115612321 CO.G.E.N. SRL V/ORDINE E CONTO DESCR.OPERAZIONE SCT:SALDO FT 465CIG ZE91DAAA72&lt;* &gt; RIFERIMENTO SCT:1052271533288865397 IDENTIFICATIVO SCT:0623000045142573260320403204ITIB  RIF. CRO: NROSUPCBI 1406659                                                                               </t>
  </si>
  <si>
    <t xml:space="preserve">COMMISSIONI/SPESECOMMISSIONI SU BONIFICO N. 115612323                                                                       </t>
  </si>
  <si>
    <t xml:space="preserve">DISPOSIZIONE DI PAGAMENTOID10623000045142574260320403204ITIB   9773831533310524991                                                  B1NJ7 ASSOCIAZIONE DELLA CR000000115612323 FORUM NAZIONALE DEI GIOVANI V/ORDINE E CONTO DESCR.OPERAZIONE SCT:QUOTA ASSOCIATIVA ANNO 2018&lt;* &gt; RIFERIMENTO SCT:9773831533310524991 IDENTIFICATIVO SCT:0623000045142574260320403204ITIB RIF. CRO: NROSUPCBI 1412487                                                                 </t>
  </si>
  <si>
    <t xml:space="preserve">COMMISSIONI/SPESECOMMISSIONI SU BONIFICO N. 115612325                                                                       </t>
  </si>
  <si>
    <t>30.018,19</t>
  </si>
  <si>
    <t xml:space="preserve">DISPOSIZIONE DI PAGAMENTOID10623000045142575260320403204ITIB   3491321533548715941                                                  RI1SALDO FT. 1511-4643-4649-4650        -2471-1516--2474-2475-2476-2463                                    B1NJ7 ASSOCIAZIONE DELLA CR000000115612325 QUANTA SPA V/ORDINE E CONTO DESCR.OPERAZIONE SCT:SALDO FT. 1511-4643-4649-4650 -2471-1516--2474-2475-2476-2463&lt;*&gt; RIFERIMENTO SCT:3491321533548715941 IDENTIFICATIVO SCT:0623000045142575260320403204ITIB RIF. CRO: NROSUPCBI 1417485                                                 </t>
  </si>
  <si>
    <t xml:space="preserve">COMMISSIONI/SPESECOMMISSIONI SU BONIFICO N. 115612329                                                                       </t>
  </si>
  <si>
    <t>292,56</t>
  </si>
  <si>
    <t xml:space="preserve">DISPOSIZIONE DI PAGAMENTOID10623000045142577260320403204ITIB   1346921533556782925                                                  RI1SALDO ESTRATTO CONTO N.221/00                                                                           B1NJ7 ASSOCIAZIONE DELLA CR000000115612329 CR SERVIZI S.R.L. V/ORDINE E CONTO DESCR.OPERAZIONE SCT:SALDO ESTRATTO CONTO N.221/00 &lt;*&gt; RIFERIMENTO SCT:1346921533556782925 IDENTIFICATIVO SCT:0623000045142577260320403204ITIB RIF. CRO: NROSUPCBI 1418983                                                                         </t>
  </si>
  <si>
    <t xml:space="preserve">COMMISSIONI/SPESECOMMISSIONI SU BONIFICO N. 115612331                                                                       </t>
  </si>
  <si>
    <t>2.659,42</t>
  </si>
  <si>
    <t xml:space="preserve">DISPOSIZIONE DI PAGAMENTOID10623000045142578260320403204ITIB   8906081533561714923                                                  B1NJ7 ASSOCIAZIONE DELLA CR000000115612331 F2A SRL V/ORDINE E CONTO DESCR.OPERAZIONE SCT:SALDO FATTURE N. 05212-05600&lt; *&gt; RIFERIMENTO SCT:8906081533561714923 IDENTIFICATIVO SCT:0623000045142578260320403204ITIB RIF.CRO: NROSUPCBI 1419514                                                                                     </t>
  </si>
  <si>
    <t xml:space="preserve">COMMISSIONI/SPESECOMMISSIONI SU BONIFICO N. 115612348                                                                       </t>
  </si>
  <si>
    <t xml:space="preserve">DISPOSIZIONE DI PAGAMENTOID10623000045142590260320403204ITIB   4953181533563814675                                                  RI1GIRO CONTO PER RICHIESTA EMIS        SIONE CARTE AREA EMERGENZA                                         B1NJ7 ASSOCIAZIONE DELLA CR000000115612348 ASSOCIAZIONE DELLA CROCE ROSSA ITALIANA V/ORDINE E CONTO DESCR.OPERAZIONE SCT:GIRO CONTO PER RICHIESTA EMIS SIONE CARTE AREA EMERGENZA&lt;*&gt; RIFERIMENTO SCT:4953181533563814675 IDENTIFICATIVO SCT:0623000045142590260320403204ITIB RIF. CRO: NROSUPCBI 1419837                         </t>
  </si>
  <si>
    <t xml:space="preserve">COMMISSIONI/SPESECOMMISSIONI SU BONIFICO N. 115623158                                                                       </t>
  </si>
  <si>
    <t>6.163,05</t>
  </si>
  <si>
    <t xml:space="preserve">DISPOSIZIONE DI PAGAMENTOID10623000045149492ZL0320403204ITIB   1937501526994542269                                                  RI1RETURN FUNDS TO PROJECT PREPC        AP                                                                 B1NJ7 ASSOCIAZIONE DELLA CR000000115623158 AUSTRIAN RED CROSS V/ORDINE E CONTO DESCR.OPERAZIONE SCT:RETURN FUNDS TO PROJECT PREPC AP&lt;*&gt; RIFERIMENTO SCT:1937501526994542269 IDENTIFICATIVO SCT:0623000045149492ZL0320403204ITIB RIF. CRO: NROSUPCBI 1173384                                                                      </t>
  </si>
  <si>
    <t xml:space="preserve">COMMISSIONI/SPESECOMMISSIONI SU BONIFICO N. 115623172                                                                       </t>
  </si>
  <si>
    <t>6.690,60</t>
  </si>
  <si>
    <t xml:space="preserve">DISPOSIZIONE DI PAGAMENTOID10623000045149501260320403204ITIB   0237731532704060341                                                  RI1SALDO PREAVVISO DI PARCELLA 1        3/2018 DEL 13/05/2018                                              B1NJ7 ASSOCIAZIONE DELLA CR000000115623172 ROSANGELA PISANO V/ORDINE E CONTO DESCR.OPERAZIONE SCT:SALDO PREAVVISO DI PARCELLA 1 3/2018 DEL 13/05/2018&lt;*&gt; RIFERIMENTO SCT:0237731532704060341 IDENTIFICATIVO SCT:0623000045149501260320403204ITIB RIF. CRO: NROSUPCBI 1369233                                                     </t>
  </si>
  <si>
    <t xml:space="preserve">COMMISSIONI/SPESECOMMISSIONI SU BONIFICO N. 115624379                                                                       </t>
  </si>
  <si>
    <t>86.620,00</t>
  </si>
  <si>
    <t xml:space="preserve">DISPOSIZIONE DI PAGAMENTOID10623000045150669260320403204ITIB   5514271533564669910                                                  RI1SALDO FATTURA 2018/2/254 DEL         29/05/2018 CIG 6220277EF3  FONDI ANTE 2016                         B1NJ7 ASSOCIAZIONE DELLA CR000000115624379 MAF DI MARIANI ALFREDO V/ORDINE E CONTO DESCR.OPERAZIONE SCT:SALDO FATTURA 2018/2/254 DEL 29/05/2018 CIG 6220277EF3 FONDI ANTE 2016&lt;*&gt; RIFERIMENTO SCT:5514271533564669910  IDENTIFICATIVO SCT:0623000045150669260320403204ITIB RIF. CRO: NROSUPCBI 1419982                           </t>
  </si>
  <si>
    <t>GIROCONTO/BONIFICOID10000028603897009483053030870IT     ND                                                                   RI1COMITATO CRI RIVOLI FRANCHIGIA RCA 30112017 30042018                                                    YY2                                                  IT10M0608530530000000020324                           YYY                        CROCE ROSSA ITALIANA COMITATO LOCALE DI R                                       ORD:CROCE ROSSA ITALIANA COMITATO LOCALE DI RDT.ORD:000000 DESCR.OPERAZIONE SCT:COMITATO CRI RIVOLI FRANCHI</t>
  </si>
  <si>
    <t>16.324,16</t>
  </si>
  <si>
    <t xml:space="preserve">IMPOSTE E TASSEF24CBI CODICE SIA B1NJ7 0000013669721006 DELEGA NUMERO: 003820225000000001                                 </t>
  </si>
  <si>
    <t xml:space="preserve">GIROCONTO/BONIFICOID10708600077130300487691076910IT     ND                                                                   RI1SINISTRO NR. 800746 COMITATO DI GIULIANOVA FRANCHIGIA RCA 30/11/2017 - 30/04/2018                       YY2                                                  IT66W0708676910000000009913                           YYY                        CROCE ROSSA ITALIANA - COMITATO LOCA E                                          ORD:CROCE ROSSA ITALIANA - COMITATO LOCA E DT.ORD:000000 DESCR.OPERAZIONE SCT:SINISTRO NR. 800746 COMITATO </t>
  </si>
  <si>
    <t>GIROCONTO/BONIFICOID10708600077130401487691076910IT     ND                                                                   RI1SINISTRO NR. 25299 COMITATO DI GIULIANOVA FRANCHIGIA RCA 30/11/2017 - 30/04/2018                        YY2                                                  IT66W0708676910000000009913                           YYY                        CROCE ROSSA ITALIANA - COMITATO LOCA E                                          ORD:CROCE ROSSA ITALIANA - COMITATO LOCA E DT.ORD:000000 DESCR.OPERAZIONE SCT:SINISTRO NR. 25299 COMITATO D</t>
  </si>
  <si>
    <t>65,35</t>
  </si>
  <si>
    <t xml:space="preserve">GIROCONTO/BONIFICOID1A102224080701030484794047940IT     101757676                                                            RI1IMMATRICOLAZIONI 1 SEMESTRE 2017                                                                        YY2                                                  IT83Q0103047941000001147463                           YYY                        CROCE ROSSA ITALIANA LOCALE ACQUI TE ME                                         ORD:CROCE ROSSA ITALIANA LOCALE ACQUI TE ME DT.ORD:000000 DESCR.OPERAZIONE SCT:IMMATRICOLAZIONI 1 SEMESTRE </t>
  </si>
  <si>
    <t>09/08/2018</t>
  </si>
  <si>
    <t>37,57</t>
  </si>
  <si>
    <t xml:space="preserve">GIROCONTO/BONIFICOID17220048580318220481090051160IT     ND                                                                   RI1RIMBORSO PREMI POLIZZA RCA SU DIFFERENZA TRA 2 SEM.2016 EURO -14,21 E IMMATRICOLAZIONI 1 SEM.2017 EURO 5RI21,78                                                                                                    YY2                                                  IT66X0521610900000004448739                           YYY                        CROCE ROSSA ITALIANA COMITATO LOCALE BASS                                       </t>
  </si>
  <si>
    <t>1.069,48</t>
  </si>
  <si>
    <t xml:space="preserve">GIROCONTO/BONIFICOID10843900070280802484607046070IT     BXS34196800000000000958001                                           RI1RIMBORSI POLIZZA RCA 2 SEMESTRE 2016_ 1 SEMESTRE2017_ 2 SEMESTRE 2017_IMMATRICOLAZIONI 2SEMETRE 2016_IMMRI2ATRICOLAZIONI 1                                                                                         YY2                                                  IT21D0843946070000010112280                           YYY                        CROCE ROSSA ITALIANA                                                            </t>
  </si>
  <si>
    <t xml:space="preserve">GIROCONTO/BONIFICOID1HY0617568104222001480046200462IT   ND                                                                   RI1COMITATO MASONE FRANCHIGIA RCA 30.11.17 - 30.04.18                                                      YY2                                                  IT93F0617532020000000749580                           YYY                        ASSOC. CROCE ROSSA ITALIANA COMITATO LOCA                                       ORD:ASSOC. CROCE ROSSA ITALIANA COMITATO LOCADT.ORD:000000 DESCR.OPERAZIONE SCT:COMITATO MASONE FRANCHIGIA </t>
  </si>
  <si>
    <t>141,02</t>
  </si>
  <si>
    <t>GIROCONTO/BONIFICOID1VTP18220T0001645482280022800IT     ND                                                                   RI1RIMBORSO PREMI0 RCA 2 SEM 2016-INTEGRAZIONE CRI BUSTO ARSIZIO                                           YY2                                                  IT20D0569622800000021000X28                           YYY                        CROCE ROSSA ITALIANA COMITATO LOCALE DI B                                       ORD:CROCE ROSSA ITALIANA COMITATO LOCALE DI BDT.ORD:000000 DESCR.OPERAZIONE SCT:RIMBORSO PREMI0 RCA 2 SEM 2</t>
  </si>
  <si>
    <t xml:space="preserve">GIROCONTO/BONIFICOID15034901778578220481170011700IT     VANTAGGT0503408/08/2018T090833                                       RI1M.346 COMITATO DI VERONA FRANCHIGIA RCA 30/11/2017 - 30/04/2018                                         YY2                                                  IT49S0503411750000000000862                           YYY                        CROCE ROSSA ITALIANA - C.L.VR                                                   ORD:CROCE ROSSA ITALIANA - C.L.VR DT.ORD:000000 DESCR.OPERAZIONE SCT:M.346 COMITATO DI VERONA FRANCHIGIA R </t>
  </si>
  <si>
    <t>10/08/2018</t>
  </si>
  <si>
    <t xml:space="preserve">COMMISSIONI/SPESECOMMISSIONI SU BONIFICO N. 115873548                                                                       </t>
  </si>
  <si>
    <t>13.213,14</t>
  </si>
  <si>
    <t xml:space="preserve">DISPOSIZIONE DI PAGAMENTOID10623000045264796260320403204ITIB   6249001533288170303                                                  RI1SALDO EC 159-160                                                                                        B1NJ7 ASSOCIAZIONE DELLA CR000000115873548 ESPRESSAMENTE VIAGGI E TURISMO SRL V/ORDINE E CONTO DESCR.OPERAZIONE SCT:SALDO EC 159-160&lt;*&gt; RIFERIMENTO SCT:6249001533288170303 IDENTIFICATIVO SCT:0623000045264796260320403204ITIB RIF. CRO: NROSUPCBI 1406420                                                                      </t>
  </si>
  <si>
    <t xml:space="preserve">COMMISSIONI/SPESECOMMISSIONI SU BONIFICO N. 115873600                                                                       </t>
  </si>
  <si>
    <t>3.056,95</t>
  </si>
  <si>
    <t xml:space="preserve">DISPOSIZIONE DI PAGAMENTOID10623000045264836260320403204ITIB   0448351533563671128                                                  RI1SALDO FATTURA N. 372/16                                                                                 B1NJ7 ASSOCIAZIONE DELLA CR000000115873600 PULVIRENTI GROUP SRL V/ORDINE E CONTO DESCR.OPERAZIONE SCT:SALDOFATTURA N. 372/16&lt;*&gt; RIFERIMENTO SCT:0448351533563671128 IDENTIFICATIVO SCT:0623000045264836260320403204ITIB RIF. CRO: NROSUPCBI 1419775                                                                              </t>
  </si>
  <si>
    <t xml:space="preserve">COMMISSIONI/SPESECOMMISSIONI SU BONIFICO N. 115873602                                                                       </t>
  </si>
  <si>
    <t>22.561,46</t>
  </si>
  <si>
    <t xml:space="preserve">DISPOSIZIONE DI PAGAMENTOID10623000045264837260320403204ITIB   3416971533564620738                                                  RI1SALDO FATTURA N. 129 DEL 15/0        6/2018 CIG ZC22380896                                              B1NJ7 ASSOCIAZIONE DELLA CR000000115873602 NL CYBER V/ORDINE E CONTO DESCR.OPERAZIONE SCT:SALDO FATTURA N. 129 DEL 15/0 6/2018 CIG ZC22380896&lt;*&gt; RIFERIMENTO SCT:3416971533564620738 IDENTIFICATIVO SCT:0623000045264837260320403204ITIB RIF. CRO: NROSUPCBI 1419983                                                             </t>
  </si>
  <si>
    <t xml:space="preserve">COMMISSIONI/SPESECOMMISSIONI SU BONIFICO N. 115874344                                                                       </t>
  </si>
  <si>
    <t xml:space="preserve">DISPOSIZIONE DI PAGAMENTOID10623000045265487260320403204ITIB   1146801533729287311                                                  B1NJ7 ASSOCIAZIONE DELLA CR000000115874344 FOLGORE ANTINCENDIO V/ORDINE E CONTO DESCR.OPERAZIONE SCT:SALDO FT 777 CIG Z1420D2962&lt;* &gt; RIFERIMENTO SCT:1146801533729287311 IDENTIFICATIVO SCT:0623000045265487260320403204ITIB RIF. CRO: NROSUPCBI 1434118                                                                         </t>
  </si>
  <si>
    <t xml:space="preserve">COMMISSIONI/SPESECOMMISSIONI SU BONIFICO N. 115875287                                                                       </t>
  </si>
  <si>
    <t>48.069,42</t>
  </si>
  <si>
    <t xml:space="preserve">DISPOSIZIONE DI PAGAMENTOID10623000045266252260320403204ITIB   4131011533796825527                                                  RI1PSSA REGGIO CALABRIA MAGGIO 2        018                                                                B1NJ7 ASSOCIAZIONE DELLA CR000000115875287 CROCE ROSSA ITALIANA COMITATO DI REGGIO CALABRIA V/ORDINE E CONTO DESCR.OPERAZIONE SCT:PSSA REGGIO CALABRIA MAGGIO 2 018&lt;*&gt; RIFERIMENTO SCT:4131011533796825527 IDENTIFICATIVO SCT:0623000045266252260320403204ITIB RIF. CRO: NROSUPCBI 1437064                                       </t>
  </si>
  <si>
    <t xml:space="preserve">COMMISSIONI/SPESECOMMISSIONI SU BONIFICO N. 115875289                                                                       </t>
  </si>
  <si>
    <t>3.307,74</t>
  </si>
  <si>
    <t xml:space="preserve">DISPOSIZIONE DI PAGAMENTOID10623000045266253260320403204ITIB   8707121533796945089                                                  RI1PSSA REGGIO CALABRIA SALDO AP        RILE 2018                                                          B1NJ7 ASSOCIAZIONE DELLA CR000000115875289 CROCE ROSSA ITALIANA COMITATO DI REGGIO CALABRIA V/ORDINE E CONTO DESCR.OPERAZIONE SCT:PSSA REGGIO CALABRIA SALDO AP RILE 2018&lt;*&gt; RIFERIMENTO SCT:8707121533796945089 IDENTIFICATIVO SCT:0623000045266253260320403204ITIB RIF. CRO: NROSUPCBI 1437083                                 </t>
  </si>
  <si>
    <t xml:space="preserve">COMMISSIONI/SPESECOMMISSIONI SU BONIFICO N. 115876551                                                                       </t>
  </si>
  <si>
    <t>25.085,94</t>
  </si>
  <si>
    <t xml:space="preserve">DISPOSIZIONE DI PAGAMENTOID10623000045267421260320403204ITIB   9847841533807755605                                                  B1NJ7 ASSOCIAZIONE DELLA CR000000115876551 CROCE ROSSA ITALIANA COMITATO DI PANTELLERIA V/ORDINE E CONTO DESCR.OPERAZIONE SCT:PSSA PANTELLERIA MARZO 2018&lt;* &gt; RIFERIMENTO SCT:9847841533807755605 IDENTIFICATIVO SCT:0623000045267421260320403204ITIB RIF. CRO: NROSUPCBI 1439559                                                </t>
  </si>
  <si>
    <t>5.987,92</t>
  </si>
  <si>
    <t>DISPOSIZIONE DI PAGAMENTOID1ND                                 4025701532625130251                                                  RI1SALDO PREAVVISO FATTURA DEL 2        4/07/2018 I ACCONTO CRI C/MEDIOFACTOR - CONTRATTO         DEL 18/07RI2/2018                                                                                                   B1NJ7 ASSOCIAZIONE DELLA CR000000115889779 STUDIO LEGALE ASSOCIATO AOR AVVOCATI V/ORDINE E CONTO DESCR.OPERAZIONE SCT:SALDO PREAVVISO FATTURA DEL 2 4/07/2018 I ACCONTO CRI C/MEDIOFACTOR - CONTRATTO DEL 18/07/2018&lt;*</t>
  </si>
  <si>
    <t xml:space="preserve">COMMISSIONI/SPESECOMMISSIONI SU BONIFICO N. 115889793                                                                       </t>
  </si>
  <si>
    <t>16.483,00</t>
  </si>
  <si>
    <t xml:space="preserve">DISPOSIZIONE DI PAGAMENTOID10623000045277648260320403204ITIB   3396981533310185225                                                  B1NJ7 ASSOCIAZIONE DELLA CR000000115889793 IN PIU BROKER SRL V/ORDINE E CONTO DESCR.OPERAZIONE SCT:SALDO POLIZZA N. 1297910 (INT ERNO 39295) ELBA ASSICURAZIONI SPA CIG ZCE2436AD5&lt; *&gt; RIFERIMENTO SCT:3396981533310185225 IDENTIFICATIVO SCT:0623000045277648260320403204ITIB RIF. CRO: NROSUPCBI 1412399                       </t>
  </si>
  <si>
    <t xml:space="preserve">COMMISSIONI/SPESECOMMISSIONI SU BONIFICO N. 115889795                                                                       </t>
  </si>
  <si>
    <t>18.519,60</t>
  </si>
  <si>
    <t xml:space="preserve">DISPOSIZIONE DI PAGAMENTOID10623000045277649260320403204ITIB   7110321533548230205                                                  RI1SALDO FATTURA N. 385/2018 CIG         ZF72459415                                                        B1NJ7 ASSOCIAZIONE DELLA CR000000115889795 GENOA LOGISTIC SERVICE SRL V/ORDINE E CONTO DESCR.OPERAZIONE SCT:SALDO FATTURA N. 385/2018 CIG ZF72459415&lt;*&gt; RIFERIMENTO SCT:7110321533548230205 IDENTIFICATIVO SCT:0623000045277649260320403204ITIB RIF. CRO: NROSUPCBI 1417369                                                      </t>
  </si>
  <si>
    <t xml:space="preserve">COMMISSIONI/SPESECOMMISSIONI SU BONIFICO N. 115889797                                                                       </t>
  </si>
  <si>
    <t>28.873,26</t>
  </si>
  <si>
    <t xml:space="preserve">DISPOSIZIONE DI PAGAMENTOID10623000045277650260320403204ITIB   2295091533557662441                                                  RI1SALDO FATTURE N. 615-218                                                                                B1NJ7 ASSOCIAZIONE DELLA CR000000115889797 JOB ITALIA SPA V/ORDINE E CONTO DESCR.OPERAZIONE SCT:SALDO FATTURE N. 615-218&lt;*&gt; RIFERIMENTO SCT:2295091533557662441 IDENTIFICATIVO SCT:0623000045277650260320403204ITIB RIF. CRO: NROSUPCBI 1419104                                                                                  </t>
  </si>
  <si>
    <t xml:space="preserve">COMMISSIONI/SPESECOMMISSIONI SU BONIFICO N. 115894174                                                                       </t>
  </si>
  <si>
    <t>18.289,23</t>
  </si>
  <si>
    <t xml:space="preserve">DISPOSIZIONE DI PAGAMENTOID10623000045281976260320403204ITIB   5263551533797567011                                                  RI1SALDO FT 2018-0039764                                                                                   B1NJ7 ASSOCIAZIONE DELLA CR000000115894174 MANPOWER S.R.L. V/ORDINE E CONTO DESCR.OPERAZIONE SCT:SALDO FT 2018-0039764&lt;*&gt; RIFERIMENTO SCT:5263551533797567011 IDENTIFICATIVO SCT:0623000045281976260320403204ITIB RIF.CRO: NROSUPCBI 1437147                                                                                     </t>
  </si>
  <si>
    <t xml:space="preserve">COMMISSIONI/SPESECOMMISSIONI SU BONIFICO N. 115894509                                                                       </t>
  </si>
  <si>
    <t>89,11</t>
  </si>
  <si>
    <t xml:space="preserve">DISPOSIZIONE DI PAGAMENTOID10623000045282285260320403204ITIB   8965921533815483261                                                  RI1SALDO MISSIONI PROTOC. 13866/        E-15321/E-24855/E-24846/E-27319/E-27543/E                          B1NJ7 ASSOCIAZIONE DELLA CR000000115894509 VALASTRO ROSARIO MARIA GIANLUCA V/ORDINE E CONTO DESCR.OPERAZIONE SCT:SALDO MISSIONI PROTOC. 13866/ E-15321/E-24855/E-24846/E-27319/E-27543/E&lt;*&gt; RIFERIMENTO SCT:8965921533815483261 IDENTIFICATIVO SCT:0623000045282285260320403204ITIB RIF. CRO: NROSUPCBI 1441335                  </t>
  </si>
  <si>
    <t>768,14</t>
  </si>
  <si>
    <t xml:space="preserve">GIROCONTO/BONIFICOID17222124000018222485052098165IT     BOACBOAD000000158428862                                              RI1CRI SARONNO RIMBORSI PREMI PO        LIZZA RCA IMMATRICOLAZIONI 2 SEMESTRE 2016_IMMATRI        COLAZIONIRI2 1 SEMESTRE 2017-SCT ISTANTANEO DEL                                                                     YY2                                                  IT11T0521650520000000048000                           YYY                        CROCE ROSSA ITALIANA COMITATO LOCALE DI                                         </t>
  </si>
  <si>
    <t>372,97</t>
  </si>
  <si>
    <t xml:space="preserve">GIROCONTO/BONIFICOID17221247450418221485223052230IT     ND                                                                   RI1RIMB PREMI POLIZZA RCA 2 SEM 2016 EURO 475,47 - 2 SEM 2017 EURO -299,48 - IMM 2 SEM 2016 EURO 48,96 - 1 RI2SEM 2017 148,92                                                                                         YY2                                                  IT81P0521652230000000010228                           YYY                        CROCE ROSSA ITALIANA COMITATO LOCALE DI M                                       </t>
  </si>
  <si>
    <t xml:space="preserve">STORNO MOVIMENTIORD:POSTE VITA SPA - VERSAMENTI TFR DT.ORD:000000 DESCR.OPERAZIONE SCT:STORNO PER MS02 NOT SPECIFIED REASON CUSTOMER GEN-13669721006 II TRIMESTRE 2018 MARINA MASCIARE LLI&lt;*&gt; RIFERIMENTO SCT:2268121531409497586 IDENTIFICATIVO SCT:0623000044533878260320403204ITIB IBAN:IT33V0760103200000081761074 DA: 07601                 </t>
  </si>
  <si>
    <t>159,72</t>
  </si>
  <si>
    <t xml:space="preserve">GIROCONTO/BONIFICOID10000028604747310484738047380IT     ND                                                                   RI1RIMBORSI PREMI POLIZZA RCA 1 SEM 17 E0,42 - IMMATR 2 SEM 16 E149,30 - CASTELNUOVO DON BOSCO E PIOVA MASSRI2AIA                                                                                                     YY2                                                  IT37C0608547380000000021100                           YYY                        COMITATO LOCALE CROCE ROSSA ITALIANA DI C                                       </t>
  </si>
  <si>
    <t>29,81</t>
  </si>
  <si>
    <t xml:space="preserve">GIROCONTO/BONIFICOID15034901967458221483196031960IT     VANTAGGT0503408/08/2018T101616                                       RI1RIMBORSI PREMI POLIZA RC: 2 SEM. 2016 EUR -303.83 I SEM. 2017 EUR 0, 2 SEM. 2017 333,64 IMM. 2 SEM. 2016RI2 EUR 0 IMM. 1 S                                                                                         YY2                                                  IT64G0503431961000000000500                           YYY                        CROCE ROSSA ITALIANA COMITATO                                                   </t>
  </si>
  <si>
    <t>307,58</t>
  </si>
  <si>
    <t xml:space="preserve">GIROCONTO/BONIFICOID15034905064228221480140001400IT     VANTAGGT0503409/08/2018T041227                                       RI1RIMBORSI PREMI POLIZZA RCA 2 SEM. 2016 E -3,36 IMMATRICOLAZ. 1 SEM. 2017 E 310,94                       YY2                                                  IT24A0503401430000000011907                           YYY                        CROCE ROSSA ITALIANA COMITATO                                                   ORD:CROCE ROSSA ITALIANA COMITATO DT.ORD:000000 DESCR.OPERAZIONE SCT:RIMBORSI PREMI POLIZZA RCA 2 SEM. 201 </t>
  </si>
  <si>
    <t>452,06</t>
  </si>
  <si>
    <t xml:space="preserve">GIROCONTO/BONIFICOID10335900407066400480160045360IT     ND                                                                   RI1RIMBORSI PREMI RCA: 2.SEMESTRE2016.. 1.SEMESTRE2017.. 2.SEMESTRE2017.. IMMATRICOLAZIONI2.SEMESTRE2016. IRI2MMATRICOLAZIONI                                                                                         YY2                                                  IT46X0335901600100000079079                           YYY                        CROCE ROSSA ITALIANA COMITATO                                                   </t>
  </si>
  <si>
    <t>29,08</t>
  </si>
  <si>
    <t xml:space="preserve">GIROCONTO/BONIFICOID10335900408897608480160034140IT     ND                                                                   RI1RIMBORSI PREMI POLIZZA RCA 2 SEMESTRE 2016 . 0 1 SEM. 2017 . 0 2 SEM. 2017 . 0 IMMATRICOLAZIONI 2 SEMESTRI2RE 2016 . 0 1 S                                                                                         YY2                                                  IT41D0335901600100000078796                           YYY                        CROCE ROSSA ITALIANA COMITATO                                                   </t>
  </si>
  <si>
    <t>52.416,00</t>
  </si>
  <si>
    <t>GIROCONTO/BONIFICOID10100040781547603480322003220IT     ND                                                                   RI1/BENEF/CIG 7355005621 PAGAM. I ACCONTO CONVENZ. PERS. CRI USMAF SUD                                     YY2                                                  IT67Q01000032200000MANDINFO                           YYY                        SALUTE                                                                          ORD:SALUTE DT.ORD:000000 DESCR.OPERAZIONE SCT:/BENEF/CIG 7355005621 PAGAM. I ACCONT O CONVENZ. PERS. CRI US</t>
  </si>
  <si>
    <t>95,99</t>
  </si>
  <si>
    <t xml:space="preserve">GIROCONTO/BONIFICOID10873122131029309486849068490IT     BXS05987380000000000706001                                           RI1SALDO DIFF..PREMI ASS.VI ANNI 2016E 2017                                                                YY2                                                  IT32D0873168490000010146993                           YYY                        CROCE ROSSA ITALIANA - COMITATO                                                 ORD:CROCE ROSSA ITALIANA - COMITATO DT.ORD:000000 DESCR.OPERAZIONE SCT:SALDO DIFF..PREMI ASS.VI ANNI 2016E </t>
  </si>
  <si>
    <t>3.105,35</t>
  </si>
  <si>
    <t>GIROCONTO/BONIFICOID10885100155682207481430214300IT     ND                                                                   RI1RIMBORSI RCA I SEMESTRE 2017 166,82-II SEMESTRE 2017 2252,04-IMMATRICOLAZIONI II SEMESTRE 2016 686,49   YY2                                                  IT78H0885114302000000343822                           YYY                        CROCE ROSSA ITALIANA - COMITATO PROV NC                                         ORD:CROCE ROSSA ITALIANA - COMITATO PROV NC DT.ORD:000000 DESCR.OPERAZIONE SCT:RIMBORSI RCA I SEMESTRE 2017</t>
  </si>
  <si>
    <t>13/08/2018</t>
  </si>
  <si>
    <t>547.429,60</t>
  </si>
  <si>
    <t xml:space="preserve">IMPOSTE E TASSEF24CBI CODICE SIA B1NJ7 0000013669721006 DELEGA NUMERO: 003824383000000001                                 </t>
  </si>
  <si>
    <t xml:space="preserve">COMMISSIONI/SPESECOMMISSIONI SU BONIFICO N. 116073660                                                                       </t>
  </si>
  <si>
    <t>3.178,76</t>
  </si>
  <si>
    <t xml:space="preserve">DISPOSIZIONE DI PAGAMENTOID10623000045346130260320403204ITIB   8643071533836763626                                                  RI1SALDO FATTURA N. 102/18 CIG Z        EC23E6E81                                                          B1NJ7 ASSOCIAZIONE DELLA CR000000116073660 IL REGNO DEL PANE DI ATRIANO RAFFAELE E F.LLI SNC V/ORDINE E CONTO DESCR.OPERAZIONE SCT:SALDO FATTURA N. 102/18 CIG Z EC23E6E81&lt;*&gt; RIFERIMENTO SCT:8643071533836763626 IDENTIFICATIVO SCT:0623000045346130260320403204ITIB RIF. CRO: NROSUPCBI 1443902                                </t>
  </si>
  <si>
    <t xml:space="preserve">COMMISSIONI/SPESECOMMISSIONI SU BONIFICO N. 116073662                                                                       </t>
  </si>
  <si>
    <t>2.800,00</t>
  </si>
  <si>
    <t xml:space="preserve">DISPOSIZIONE DI PAGAMENTOID10623000045346131260320403204ITIB   0991711533837086251                                                  RI1SALDO FATTURA N. 915                                                                                    B1NJ7 ASSOCIAZIONE DELLA CR000000116073662 TRATTORIA ALBERGO S. MARIA DI ZANOTTI BRUNO E TORAZZINA MA V/ORDINE E CONTO DESCR.OPERAZIONE SCT:SALDO FATTURA N. 915&lt;*&gt; RIFERIMENTO SCT:0991711533837086251 IDENTIFICATIVOSCT:0623000045346131260320403204ITIB RIF. CRO: NROSUPCBI 1443905                                           </t>
  </si>
  <si>
    <t xml:space="preserve">COMMISSIONI/SPESECOMMISSIONI SU BONIFICO N. 116073664                                                                       </t>
  </si>
  <si>
    <t>7.320,00</t>
  </si>
  <si>
    <t xml:space="preserve">DISPOSIZIONE DI PAGAMENTOID10623000045346132260320403204ITIB   6978911533837318454                                                  RI1SALDO FATTURA N. 121 CIG. Z66        2361443                                                            B1NJ7 ASSOCIAZIONE DELLA CR000000116073664 CERERIA CERATINA SAS V/ORDINE E CONTO DESCR.OPERAZIONE SCT:SALDOFATTURA N. 121 CIG. Z66 2361443&lt;*&gt; RIFERIMENTO SCT:6978911533837318454 IDENTIFICATIVO SCT:0623000045346132260320403204ITIB RIF. CRO: NROSUPCBI 1443912                                                                </t>
  </si>
  <si>
    <t xml:space="preserve">COMMISSIONI/SPESECOMMISSIONI SU BONIFICO N. 116073666                                                                       </t>
  </si>
  <si>
    <t>1.626,70</t>
  </si>
  <si>
    <t xml:space="preserve">DISPOSIZIONE DI PAGAMENTOID10623000045346133260320403204ITIB   4050911533837423798                                                  RI1SALDO FATTURA N. 45B CIG. ZE0        23CE8F7                                                            B1NJ7 ASSOCIAZIONE DELLA CR000000116073666 DGS GRAFICA V/ORDINE E CONTO DESCR.OPERAZIONE SCT:SALDO FATTURA N. 45B CIG. ZE0 23CE8F7&lt;*&gt; RIFERIMENTO SCT:4050911533837423798 IDENTIFICATIVO SCT:0623000045346133260320403204ITIB RIF. CRO: NROSUPCBI 1443916                                                                        </t>
  </si>
  <si>
    <t xml:space="preserve">COMMISSIONI/SPESECOMMISSIONI SU BONIFICO N. 116073668                                                                       </t>
  </si>
  <si>
    <t xml:space="preserve">DISPOSIZIONE DI PAGAMENTOID10623000045346134ZL0320403204ITIB   1322941533837584063                                                  RI1SALDO FATTURA N. 1503 CIG. Z5        3236FF5B                                                           B1NJ7 ASSOCIAZIONE DELLA CR000000116073668 HORIZONSOURCES SAS V/ORDINE E CONTO DESCR.OPERAZIONE SCT:SALDO FATTURA N. 1503 CIG. Z5 3236FF5B&lt;*&gt; RIFERIMENTO SCT:1322941533837584063 IDENTIFICATIVO SCT:0623000045346134ZL0320403204ITIB RIF. CRO: NROSUPCBI 1443917                                                                </t>
  </si>
  <si>
    <t xml:space="preserve">COMMISSIONI/SPESECOMMISSIONI SU BONIFICO N. 116073670                                                                       </t>
  </si>
  <si>
    <t xml:space="preserve">DISPOSIZIONE DI PAGAMENTOID10623000045346135260320403204ITIB   8927501533837763485                                                  RI1SALDO FATTURA N. 52 CIG. Z672        469173                                                             B1NJ7 ASSOCIAZIONE DELLA CR000000116073670 CRESCINI PIETRO V/ORDINE E CONTO DESCR.OPERAZIONE SCT:SALDO FATTURA N. 52 CIG. Z672 469173&lt;*&gt; RIFERIMENTO SCT:8927501533837763485 IDENTIFICATIVO SCT:0623000045346135260320403204ITIB RIF. CRO: NROSUPCBI 1443919                                                                     </t>
  </si>
  <si>
    <t xml:space="preserve">COMMISSIONI/SPESECOMMISSIONI SU BONIFICO N. 116073672                                                                       </t>
  </si>
  <si>
    <t>759,94</t>
  </si>
  <si>
    <t xml:space="preserve">DISPOSIZIONE DI PAGAMENTOID10623000045346136260320403204ITIB   2600901533837890954                                                  RI1SALDO FATTURA N. 1159 CIG. Z1        F24400BD                                                           B1NJ7 ASSOCIAZIONE DELLA CR000000116073672 ELETTROTECNICA SRL V/ORDINE E CONTO DESCR.OPERAZIONE SCT:SALDO FATTURA N. 1159 CIG. Z1 F24400BD&lt;*&gt; RIFERIMENTO SCT:2600901533837890954 IDENTIFICATIVO SCT:0623000045346136260320403204ITIB RIF. CRO: NROSUPCBI 1443920                                                                </t>
  </si>
  <si>
    <t xml:space="preserve">COMMISSIONI/SPESECOMMISSIONI SU BONIFICO N. 116073676                                                                       </t>
  </si>
  <si>
    <t xml:space="preserve">DISPOSIZIONE DI PAGAMENTOID10623000045346138260320403204ITIB   0636051533838749110                                                  RI1SALDO FATTURA N. 255 CIG. ZF6        23E6E42                                                            B1NJ7 ASSOCIAZIONE DELLA CR000000116073676 PISACANEVENTI SRL V/ORDINE E CONTO DESCR.OPERAZIONE SCT:SALDO FATTURA N. 255 CIG. ZF6 23E6E42&lt;*&gt; RIFERIMENTO SCT:0636051533838749110 IDENTIFICATIVO SCT:0623000045346138260320403204ITIB RIF. CRO: NROSUPCBI 1443959                                                                  </t>
  </si>
  <si>
    <t xml:space="preserve">COMMISSIONI/SPESECOMMISSIONI SU BONIFICO N. 116073678                                                                       </t>
  </si>
  <si>
    <t>854,00</t>
  </si>
  <si>
    <t xml:space="preserve">DISPOSIZIONE DI PAGAMENTOID10623000045346139260320403204ITIB   6577311533838903970                                                  RI1SALDO FATTURA N. 18 CIG. Z652        3D8DDE                                                             B1NJ7 ASSOCIAZIONE DELLA CR000000116073678 FALEGNAMERIA BIGNOTTI REMIGIO V/ORDINE E CONTO DESCR.OPERAZIONE SCT:SALDO FATTURA N. 18 CIG. Z652 3D8DDE&lt;*&gt; RIFERIMENTO SCT:6577311533838903970 IDENTIFICATIVO SCT:0623000045346139260320403204ITIB RIF. CRO: NROSUPCBI 1443960                                                       </t>
  </si>
  <si>
    <t xml:space="preserve">COMMISSIONI/SPESECOMMISSIONI SU BONIFICO N. 116073680                                                                       </t>
  </si>
  <si>
    <t>3.806,40</t>
  </si>
  <si>
    <t xml:space="preserve">DISPOSIZIONE DI PAGAMENTOID10623000045346140260320403204ITIB   9687461533839033845                                                  RI1SALDO FATTURA N. 153-157-158-        159 CIG. Z8523E6D37                                                B1NJ7 ASSOCIAZIONE DELLA CR000000116073680 BEVANDE COGHI V/ORDINE E CONTO DESCR.OPERAZIONE SCT:SALDO FATTURA N. 153-157-158- 159 CIG. Z8523E6D37&lt;*&gt; RIFERIMENTO SCT:9687461533839033845 IDENTIFICATIVO SCT:0623000045346140260320403204ITIB RIF. CRO: NROSUPCBI 1443961                                                          </t>
  </si>
  <si>
    <t xml:space="preserve">COMMISSIONI/SPESECOMMISSIONI SU BONIFICO N. 116073682                                                                       </t>
  </si>
  <si>
    <t>4.489,60</t>
  </si>
  <si>
    <t xml:space="preserve">DISPOSIZIONE DI PAGAMENTOID10623000045346141260320403204ITIB   9919981533839263907                                                  RI1SALDO FATTURA N. 101 CIG. ZBC        23CB324                                                            B1NJ7 ASSOCIAZIONE DELLA CR000000116073682 GEMMAGRAF 2007 SRL V/ORDINE E CONTO DESCR.OPERAZIONE SCT:SALDO FATTURA N. 101 CIG. ZBC 23CB324&lt;*&gt; RIFERIMENTO SCT:9919981533839263907 IDENTIFICATIVO SCT:0623000045346141260320403204ITIB RIF. CRO: NROSUPCBI 1443962                                                                 </t>
  </si>
  <si>
    <t xml:space="preserve">COMMISSIONI/SPESECOMMISSIONI SU BONIFICO N. 116073684                                                                       </t>
  </si>
  <si>
    <t>544,00</t>
  </si>
  <si>
    <t xml:space="preserve">DISPOSIZIONE DI PAGAMENTOID10623000045346142ZL0320403204ITIB   6128631533839499110                                                  RI1SALDO FATTURA N. 1804177 CIG.         ZE523EAC59                                                        B1NJ7 ASSOCIAZIONE DELLA CR000000116073684 ADSYSTEM SP. Z.O.O. V/ORDINE E CONTO DESCR.OPERAZIONE SCT:SALDO FATTURA N. 1804177 CIG. ZE523EAC59&lt;*&gt; RIFERIMENTO SCT:6128631533839499110 IDENTIFICATIVO SCT:0623000045346142ZL0320403204ITIB RIF. CRO: NROSUPCBI 1443964                                                             </t>
  </si>
  <si>
    <t xml:space="preserve">COMMISSIONI/SPESECOMMISSIONI SU BONIFICO N. 116073686                                                                       </t>
  </si>
  <si>
    <t>1.390,80</t>
  </si>
  <si>
    <t xml:space="preserve">DISPOSIZIONE DI PAGAMENTOID10623000045346143260320403204ITIB   8912401533839593376                                                  RI1SALDO FATTURA N. 364/1 CIG. Z        55243689                                                           B1NJ7 ASSOCIAZIONE DELLA CR000000116073686 INERTIS SRL V/ORDINE E CONTO DESCR.OPERAZIONE SCT:SALDO FATTURA N. 364/1 CIG. Z 55243689&lt;*&gt; RIFERIMENTO SCT:8912401533839593376 IDENTIFICATIVO SCT:0623000045346143260320403204ITIB RIF. CRO: NROSUPCBI 1443965                                                                       </t>
  </si>
  <si>
    <t xml:space="preserve">COMMISSIONI/SPESECOMMISSIONI SU BONIFICO N. 116073688                                                                       </t>
  </si>
  <si>
    <t>122,00</t>
  </si>
  <si>
    <t xml:space="preserve">DISPOSIZIONE DI PAGAMENTOID10623000045346144260320403204ITIB   1539571533839721126                                                  RI1SALDO  FATTURA N. 261/2018 CI        G. Z602440197                                                      B1NJ7 ASSOCIAZIONE DELLA CR000000116073688 RINALDI CARROZZERIA DI RINALDI GIUSEPPE V/ORDINE E CONTO DESCR.OPERAZIONE SCT:SALDO FATTURA N. 261/2018 CI G. Z602440197&lt;*&gt; RIFERIMENTO SCT:1539571533839721126 IDENTIFICATIVO SCT:0623000045346144260320403204ITIB RIF. CRO: NROSUPCBI 1443969                                       </t>
  </si>
  <si>
    <t xml:space="preserve">COMMISSIONI/SPESECOMMISSIONI SU BONIFICO N. 116073690                                                                       </t>
  </si>
  <si>
    <t>1.315,16</t>
  </si>
  <si>
    <t xml:space="preserve">DISPOSIZIONE DI PAGAMENTOID10623000045346145260320403204ITIB   9347141533839999626                                                  RI1SALDO FATTURA N. 93 CIG. Z442        38622A                                                             B1NJ7 ASSOCIAZIONE DELLA CR000000116073690 FRITZMEDIA.IT V/ORDINE E CONTO DESCR.OPERAZIONE SCT:SALDO FATTURA N. 93 CIG. Z442 38622A&lt;*&gt; RIFERIMENTO SCT:9347141533839999626 IDENTIFICATIVO SCT:0623000045346145260320403204ITIB RIF. CRO: NROSUPCBI 1443970                                                                       </t>
  </si>
  <si>
    <t>122.253,53</t>
  </si>
  <si>
    <t>GIROCONTO/BONIFICOID1CUMC822250002359                   ND                                                                   RI1FATTURA 564-565-566-567-568-569-571/2018 - RFL SALARIES JAN-JUL 2018                                    YY2                                                  FR5830002004190000008982B58                           YYY                        COMITE INTERNATIONAL DE LA CROIX ROU E                                          ORD:COMITE INTERNATIONAL DE LA CROIX ROU E DT.ORD:000000 DESCR.OPERAZIONE SCT:FATTURA 564-565-566-567-568-5</t>
  </si>
  <si>
    <t>GIROCONTO/BONIFICOID10839700019936308484661046610IT     BXS72443016000000000315011                                           RI1COMITATO DI PEVERAGNO-FRANCHIGIA RCA 30.11.17-30.04.18                                                  YY2                                                  IT34Z0839746610000040122239                           YYY                        CROCE ROSSA ITALIANA COMITATO                                                   ORD:CROCE ROSSA ITALIANA COMITATO DT.ORD:000000 DESCR.OPERAZIONE SCT:COMITATO DI PEVERAGNO-FRANCHIGIA RCA 3</t>
  </si>
  <si>
    <t xml:space="preserve">GIROCONTO/BONIFICOID10311168656022109483739037300IT     ND                                                                   RI1RIMBORSI PREMI POLIZZA RCA:2 SEM. 2016 -5,03, 1 SEM. 2017 -3,35, 2 SEM. 2017 0, IMM. 2 SEM. 2016 0, IMM.RI2 1 SEM.2017 16,                                                                                         YY2                                                  IT37A0311137390000000004229                           YYY                        CROCE ROSSA ITALIANA - COMITATO LOCA E DI                                       </t>
  </si>
  <si>
    <t>15.154,85</t>
  </si>
  <si>
    <t xml:space="preserve">PAG. PER UTILIZZO CARTE CREDITOSDD A : AMERICAN EXPRESS SERVICES EUROPE LTD 91008 ADDEBITO SDD NUMERO 8854285007                          </t>
  </si>
  <si>
    <t>381,92</t>
  </si>
  <si>
    <t>GIROCONTO/BONIFICOID15034001240318222481290012900IT     ND                                                                   RI1RIMBORSI PREMI ASSICURATIVI 2 SEM. 2016-1 SEM.2017-2 SEM.2017 E IMMATRICOLAZIONI 2 SEM.2016-1 SEM.2017  YY2                                                  IT58L0503412915999999999999                           YYY                        CROCE ROSSA ITALIANA COMITATO LOCALE DI M                                       ORD:CROCE ROSSA ITALIANA COMITATO LOCALE DI MDT.ORD:000000 DESCR.OPERAZIONE SCT:RIMBORSI PREMI ASSICURATIVI</t>
  </si>
  <si>
    <t>245,25</t>
  </si>
  <si>
    <t>GIROCONTO/BONIFICOID15034905724768222483212032240IT     VANTAGGT0503410/08/2018T052535                                       RI1RIMBORSO PREMI   IMMATRICOLAZIONI                                                                       YY2                                                  IT41L0503432120000000486181                           YYY                        CROCE ROSSA ITALIANA COMITATO                                                   ORD:CROCE ROSSA ITALIANA COMITATO DT.ORD:000000 DESCR.OPERAZIONE SCT:RIMBORSO PREMI IMMATRICOLAZIONI&lt;*&gt; RIF</t>
  </si>
  <si>
    <t>569,41</t>
  </si>
  <si>
    <t xml:space="preserve">GIROCONTO/BONIFICOID10335900409428904480160033480IT     ND                                                                   RI1RIMBORSI PREMI RCA ANNI PRECEDENTI                                                                      YY2                                                  IT56K0335901600100000079127                           YYY                        CROCE ROSSA ITALIANA AREA SUD                                                   ORD:CROCE ROSSA ITALIANA AREA SUD DT.ORD:000000 DESCR.OPERAZIONE SCT:RIMBORSI PREMI RCA ANNI PRECEDENTI&lt;*&gt; </t>
  </si>
  <si>
    <t>9,92</t>
  </si>
  <si>
    <t>GIROCONTO/BONIFICOID10844001408469703483352033080IT     ND                                                                   RI1RIMBORSO PREMI POLIZZA RCA CRI CUSANO MILANINO                                                          YY2                                                  IT89O0844033520000000057670                           YYY                        CROCE ROSSA ITALIANA COMITATO LO CAL  DI                                        ORD:CROCE ROSSA ITALIANA COMITATO LO CAL DI DT.ORD:000000 DESCR.OPERAZIONE SCT:RIMBORSO PREMI POLIZZA RCA C</t>
  </si>
  <si>
    <t>7,97</t>
  </si>
  <si>
    <t>GIROCONTO/BONIFICOID10844001408636002483343033430IT     ND                                                                   RI1IMMATRIC 2 SEM 2016 - VS PROT 28214 U DEL 06 AGO 18                                                     YY2                                                  IT78Q0844033430000000181531                           YYY                        CROCE ROSSA ITALIANA COMITATO LO CAL  DI                                        ORD:CROCE ROSSA ITALIANA COMITATO LO CAL DI DT.ORD:000000 DESCR.OPERAZIONE SCT:IMMATRIC 2 SEM 2016 - VS PRO</t>
  </si>
  <si>
    <t>119,06</t>
  </si>
  <si>
    <t>GIROCONTO/BONIFICOID10626000144191911487050070500IT     ND                                                                   RI1RIMBORSI PREMI POLIZZA 2. SEMESTRE 2016 ..-14,21..IMMATRICOLAZIONI 1. SEMESTRE 2017 ..133,27            YY2                                                  IT96H0626070501100000000935                           YYY                        CROCE ROSSA ITALIANA - COMITAT                                                  ORD:CROCE ROSSA ITALIANA - COMITAT DT.ORD:000000 DESCR.OPERAZIONE SCT:RIMBORSI PREMI POLIZZA 2. SEMESTRE 20</t>
  </si>
  <si>
    <t>GIROCONTO/BONIFICOID10626000144193905487050070500IT     ND                                                                   RI1RIMBORSO FRANCHIGIE ANNO 2017 SINISTRO 000800787 CRI252AB E SINISTRO 000025120 CRI041AC                 YY2                                                  IT96H0626070501100000000935                           YYY                        CROCE ROSSA ITALIANA - COMITAT                                                  ORD:CROCE ROSSA ITALIANA - COMITAT DT.ORD:000000 DESCR.OPERAZIONE SCT:RIMBORSO FRANCHIGIE ANNO 2017 SINISTR</t>
  </si>
  <si>
    <t>14/08/2018</t>
  </si>
  <si>
    <t xml:space="preserve">DISPOSIZIONE DI PAGAMENTOID1ND                                 6458921533906802233                                                  RI1EROGAZIONE FONDI CAMPO NAZION        ALE GIOVANI CRI                                                    B1NJ7 ASSOCIAZIONE DELLA CR000000116218341 ASSOCIAZIONE DELLA CROCE ROSSA ITALIANA - SR REGIONALE PIE V/ORDINE E CONTO DESCR.OPERAZIONE SCT:EROGAZIONE FONDI CAMPO NAZION ALE GIOVANI CRI&lt;*&gt; RIFERIMENTO SCT:6458921533906802233 IDENTIFICATIVO SCT: RIF. CRO: NROSUPCBI 1448357                                                 </t>
  </si>
  <si>
    <t>11.630,00</t>
  </si>
  <si>
    <t xml:space="preserve">DISPOSIZIONE DI PAGAMENTOID1ND                                 9338881533907001983                                                  RI1EROGAZIONE FONDI CAMPO NAZION        ALE GIOVANI CRI                                                    B1NJ7 ASSOCIAZIONE DELLA CR000000116218343 ASSOCIAZIONE DELLA CROCE ROSSA ITALIANA - SR REGIONALE SAR V/ORDINE E CONTO DESCR.OPERAZIONE SCT:EROGAZIONE FONDI CAMPO NAZION ALE GIOVANI CRI&lt;*&gt; RIFERIMENTO SCT:9338881533907001983 IDENTIFICATIVO SCT: RIF. CRO: NROSUPCBI 1448415                                                 </t>
  </si>
  <si>
    <t xml:space="preserve">COMMISSIONI/SPESECOMMISSIONI SU BONIFICO N. 116218347                                                                       </t>
  </si>
  <si>
    <t>41.785,83</t>
  </si>
  <si>
    <t xml:space="preserve">DISPOSIZIONE DI PAGAMENTOID10623000045402083260320403204ITIB   0309621533913537671                                                  RI1PSSA - DA GENNAIO AD APRILE 2        018                                                                B1NJ7 ASSOCIAZIONE DELLA CR000000116218347 CROCE ROSSA ITALIANA COMITATO DI CROTONE V/ORDINE E CONTO DESCR.OPERAZIONE SCT:PSSA - DA GENNAIO AD APRILE 2 018&lt;*&gt; RIFERIMENTO SCT:0309621533913537671 IDENTIFICATIVO SCT:0623000045402083260320403204ITIB RIF. CRO: NROSUPCBI 1449342                                               </t>
  </si>
  <si>
    <t xml:space="preserve">COMMISSIONI/SPESECOMMISSIONI SU BONIFICO N. 116218349                                                                       </t>
  </si>
  <si>
    <t>666,70</t>
  </si>
  <si>
    <t xml:space="preserve">DISPOSIZIONE DI PAGAMENTOID10623000045402084260320403204ITIB   6713611533973699545                                                  RI1ANTICIPO DI MISSIONE - ERU HO        SPITAL FINNISH RED CROSS IN COX S BAZAR BANGLADESH                 B1NJ7 ASSOCIAZIONE DELLA CR000000116218349 FILIPPO ORLANDINI V/ORDINE E CONTO DESCR.OPERAZIONE SCT:ANTICIPODI MISSIONE - ERU HO SPITAL FINNISH RED CROSS IN COX S BAZAR BANGLADESH &lt;*&gt; RIFERIMENTO SCT:6713611533973699545 IDENTIFICATIVO SCT:0623000045402084260320403204ITIB RIF. CRO: NROSUPCBI 1450087                       </t>
  </si>
  <si>
    <t xml:space="preserve">COMMISSIONI/SPESECOMMISSIONI SU BONIFICO N. 116218351                                                                       </t>
  </si>
  <si>
    <t>143.544,56</t>
  </si>
  <si>
    <t xml:space="preserve">DISPOSIZIONE DI PAGAMENTOID10623000045402085260320403204ITIB   4687431533986478375                                                  RI1SALDO FATTURA 85 CIG. 7445713        CBB - FATTURA 88 CIG. 7445713CBB                                   B1NJ7 ASSOCIAZIONE DELLA CR000000116218351 T.L. ITALIA SRL V/ORDINE E CONTO DESCR.OPERAZIONE SCT:SALDO FATTURA 85 CIG. 7445713 CBB - FATTURA 88 CIG. 7445713CBB&lt;*&gt; RIFERIMENTO SCT:4687431533986478375 IDENTIFICATIVO SCT:0623000045402085260320403204ITIB RIF. CRO: NROSUPCBI 1450257                                           </t>
  </si>
  <si>
    <t xml:space="preserve">COMMISSIONI/SPESECOMMISSIONI SU BONIFICO N. 116218507                                                                       </t>
  </si>
  <si>
    <t>12.059,11</t>
  </si>
  <si>
    <t xml:space="preserve">DISPOSIZIONE DI PAGAMENTOID10623000045402191260320403204ITIB   0907221534159042048                                                  RI1SALDO FATTURE N. 1513-2467-24        66                                                                 B1NJ7 ASSOCIAZIONE DELLA CR000000116218507 QUANTA SPA V/ORDINE E CONTO DESCR.OPERAZIONE SCT:SALDO FATTURE N. 1513-2467-24 66&lt;*&gt; RIFERIMENTO SCT:0907221534159042048 IDENTIFICATIVO SCT:0623000045402191260320403204ITIB RIF. CRO: NROSUPCBI 1452275                                                                              </t>
  </si>
  <si>
    <t>1.941,99</t>
  </si>
  <si>
    <t xml:space="preserve">GIROCONTO/BONIFICOID17223070610818225485571055710IT     ND                                                                   RI1RIF.PROT.N28214-U RIMBORSO RCA 2 SEM 2016 -647,33 -1 SEM 2017 647,33 -2 SEM 2017 - 647,33               YY2                                                  IT11W0521655710000000088931                           YYY                        CROCE ROSSA ITALIANA COMITATO LOCALE DI C                                       ORD:CROCE ROSSA ITALIANA COMITATO LOCALE DI CDT.ORD:000000 DESCR.OPERAZIONE SCT:RIF.PROT.N28214-U RIMBORSO </t>
  </si>
  <si>
    <t>9,19</t>
  </si>
  <si>
    <t xml:space="preserve">GIROCONTO/BONIFICOID17225137860718225483352033520IT     ND                                                                   RI1RIMBORSI PREMI POLIZZA RCA 2 SEM 16 1 SEM 17 2 SEM 17 IMMATRICOLAZIONI 2 SEM 16 1 SEM 17                YY2                                                  IT60H0521633520000000003369                           YYY                        CROCE ROSSA ITALIANA COMITATO LOCALE DI P                                       ORD:CROCE ROSSA ITALIANA COMITATO LOCALE DI PDT.ORD:000000 DESCR.OPERAZIONE SCT:RIMBORSI PREMI POLIZZA RCA </t>
  </si>
  <si>
    <t>71,45</t>
  </si>
  <si>
    <t xml:space="preserve">GIROCONTO/BONIFICOID1HY0617577759422505480046200462IT   ND                                                                   RI1RIMBORSI PREMI POLIZZA RCA 2SEM 2016,1SEM 2017,2SEM 2017,IMMATR 2SEM 2016, IMMATR 1SEM 2017 CRI SANTOLCERI2SE                                                                                                      YY2                                                  IT92O0617532190000001102780                           YYY                        CROCE ROSSA ITALIANA COMITATO LOCALE DI S                                       </t>
  </si>
  <si>
    <t>47,05</t>
  </si>
  <si>
    <t>GIROCONTO/BONIFICOID1182250100006823-486633066330IT0538755092663-1533914087326-191                                           RI1RIMBORSI PREMI ASSIC.VI 2 SEM. 2016, 1SEM. 2017, 2 SEM. 2017 E IMMATRICOLAZIONI 2 SEM 2016, 1 SEM 2 17  YY2                                                  IT47N0538766330000002183881                           YYY                        CROCE ROSSA - COMITATO LOCALE DI FAB RICO                                       ORD:CROCE ROSSA - COMITATO LOCALE DI FAB RICODT.ORD:000000 DESCR.OPERAZIONE SCT:RIMBORSI PREMI ASSIC.VI 2 S</t>
  </si>
  <si>
    <t>399,63</t>
  </si>
  <si>
    <t xml:space="preserve">GIROCONTO/BONIFICOID1182250100035579-486701067010IT053879188512083075505250863                                               RI1RIMBORSI PREMI POLIZZA RCA: IMMATRICOLAZIONI 2 SE MESTRE 2016 287,26 E IMMATRICOLAZIONI 1 SEMESTR 2017 1RI212,37                                                                                                   YY2                                                  IT30Y0538767010000002179788                           YYY                        CROCE ROSSA ITALIANA COMITATO LOCALE DI S                                       </t>
  </si>
  <si>
    <t>772,00</t>
  </si>
  <si>
    <t>GIROCONTO/BONIFICOID15034902520278225483009030090IT     VANTAGGT0503413/08/2018T094338                                       RI1RIMBORSI PREMI RCA:IMMATRICOLAZIONI 1 SEMESTRE 2017                                                     YY2                                                  IT26M0503430090000000022222                           YYY                        CROCE ROSSA ITALIANA - COMITAT                                                  ORD:CROCE ROSSA ITALIANA - COMITAT DT.ORD:000000 DESCR.OPERAZIONE SCT:RIMBORSI PREMI RCA:IMMATRICOLAZIONI 1</t>
  </si>
  <si>
    <t>3.024.180,27</t>
  </si>
  <si>
    <t>GIROCONTO/BONIFICOID10100040781979001480322003220IT     ND                                                                   RI1/BENEF/EROGAZIONE II ACCONTO ASSOCIAZIONE CRI CONVENZIONE                                               YY2                                                  IT67Q01000032200000MANDINFO                           YYY                        ECONOMIA E FINANZE                                                              ORD:ECONOMIA E FINANZE DT.ORD:000000 DESCR.OPERAZIONE SCT:/BENEF/EROGAZIONE II ACCONTO ASSOCIAZ IONE CRI CO</t>
  </si>
  <si>
    <t>23,67</t>
  </si>
  <si>
    <t xml:space="preserve">GIROCONTO/BONIFICOID10832400758315306485630056300IT     ND                                                                   RI1RIMBORSO IMMATRICOLAZIONE 1 SEM 2017 CRI STRADELLA                                                      YY2                                                  IT34F0832456300000000160752                           YYY                        CROCE ROSSA ITALIANA COMITATO LO CAL  DI                                        ORD:CROCE ROSSA ITALIANA COMITATO LO CAL DI DT.ORD:000000 DESCR.OPERAZIONE SCT:RIMBORSO IMMATRICOLAZIONE 1 </t>
  </si>
  <si>
    <t>48,96</t>
  </si>
  <si>
    <t xml:space="preserve">GIROCONTO/BONIFICOID10889900695416005485364053640IT     ND                                                                   RI1IMMATRICOLAZIONE 2 SEM.2016 CRI 643 AE                                                                  YY2                                                  IT54M0889953640000000027315                           YYY                        CROCE ROSSA ITALIANA COMITATO                                                   ORD:CROCE ROSSA ITALIANA COMITATO DT.ORD:000000 DESCR.OPERAZIONE SCT:IMMATRICOLAZIONE 2 SEM.2016 CRI 643 A </t>
  </si>
  <si>
    <t>42,14</t>
  </si>
  <si>
    <t xml:space="preserve">GIROCONTO/BONIFICOID10889900695416106485364053640IT     ND                                                                   RI1RIFUSIONE RIMBORSO RCA 1 E 2 SE. 2017                                                                   YY2                                                  IT54M0889953640000000027315                           YYY                        CROCE ROSSA ITALIANA COMITATO                                                   ORD:CROCE ROSSA ITALIANA COMITATO DT.ORD:000000 DESCR.OPERAZIONE SCT:RIFUSIONE RIMBORSO RCA 1 E 2 SE. 2017 </t>
  </si>
  <si>
    <t>211,66</t>
  </si>
  <si>
    <t xml:space="preserve">GIROCONTO/BONIFICOID10630522209160609484685146850IT     BXS27341276000000001662001                                           RI1RIMBORSI PREMI POLIZZA RCA IMMATRICOLAZIONI 1 SEMESTRE 2017 CRISAVIGLIANO                               YY2                                                  IT85F0630546851000010145166                           YYY                        CROCE ROSSA ITALIANA COM.LOC.                                                   ORD:CROCE ROSSA ITALIANA COM.LOC. DT.ORD:000000 DESCR.OPERAZIONE SCT:RIMBORSI PREMI POLIZZA RCA IMMATRICOL </t>
  </si>
  <si>
    <t>244,93</t>
  </si>
  <si>
    <t>GIROCONTO/BONIFICOID11101182250270013                   ND                                                                   RI1RIMBORSO IMMATRICOLAZIONI 1 SEM 2017 CRI CHIVASSO - VS.PROT. 28214/U DEL 06.08.2018                     YY2                                                  IT27C0200830370000103009693                           YYY                        CROCE ROSSA ITALIANA - COMITATO LOCA E D                                        ORD:CROCE ROSSA ITALIANA - COMITATO LOCA E D DT.ORD:000000 DESCR.OPERAZIONE SCT:RIMBORSO IMMATRICOLAZIONI 1</t>
  </si>
  <si>
    <t>425,67</t>
  </si>
  <si>
    <t>GIROCONTO/BONIFICOID11101182250503471                   ND                                                                   RI1RIMBORSI PREMI POLIZZA RCA 2SEM. 2016, 1 E 2 SEMESTRE 2017 IMMATRICOLAZIONI 2 SEM.16 E 1 SEM.17         YY2                                                  IT40M0200866950000103043967                           YYY                        CROCE ROSSA ITALIANA - COMITATO LOC                                             ORD:CROCE ROSSA ITALIANA - COMITATO LOC DT.ORD:000000 DESCR.OPERAZIONE SCT:RIMBORSI PREMI POLIZZA RCA 2SEM.</t>
  </si>
  <si>
    <t>16/08/2018</t>
  </si>
  <si>
    <t xml:space="preserve">PRELIEVO NOSTRO SPORTELLO AUTOM.PREL. CON CARTA 02721988 DEL 14/08/18 ORE 14.41 CR DIT AGRICOLE CARIPARMA -SPORT. 7426 AG. DI ROMA 4       </t>
  </si>
  <si>
    <t>15/08/2018</t>
  </si>
  <si>
    <t>467,45</t>
  </si>
  <si>
    <t xml:space="preserve">GIROCONTO/BONIFICOID15034901957448226483195031950IT     VANTAGGT0503414/08/2018T104505                                       RI1CRI CHIAVARI - RIMBORSO SPESE IMMATRICOLAZIONI SECODO SEMESTRE 2016                                     YY2                                                  IT03R0503431950000000003425                           YYY                        CROCE ROSSA ITALIANA COMITATO                                                   ORD:CROCE ROSSA ITALIANA COMITATO DT.ORD:000000 DESCR.OPERAZIONE SCT:CRI CHIAVARI - RIMBORSO SPESE IMMATRI </t>
  </si>
  <si>
    <t>227,34</t>
  </si>
  <si>
    <t xml:space="preserve">GIROCONTO/BONIFICOID10814000002809968480572505725IT     CBPPYJ3V140820181200391                                              RI1RIMBORSO PREMI POLIZZA RCA 1 SEMESTRE 2017 - CRI NAZIONALE                                              YY2                                                  IT72S0814035780000002056326                           YYY                        CROCE ROSSA ITALIANA COMITATO LOCALE VAL                                        ORD:CROCE ROSSA ITALIANA COMITATO LOCALE VAL DT.ORD:000000 DESCR.OPERAZIONE SCT:RIMBORSO PREMI POLIZZA RCA </t>
  </si>
  <si>
    <t>GIROCONTO/BONIFICOID11808141383007547480320003200IT     ND                                                                   RI1DONAZIONE                                                                                               YY2                                                  IT82N0301503200000000395102                           YYY                        LAMONACA GUIDO                                                                  ORD:LAMONACA GUIDO DT.ORD:000000 DESCR.OPERAZIONE SCT:DONAZIONE&lt;*&gt; IDENTIFICATIVO SCT:180814138300754748032</t>
  </si>
  <si>
    <t>154,17</t>
  </si>
  <si>
    <t>GIROCONTO/BONIFICOID10708400006736115486162061620IT     59WAGDP5130820181601051                                              RI1IMMATRICOLAZIONI 1 SEMESTRE 2017                                                                        YY2                                                  IT88B0708461620008000933911                           YYY                        CROCE ROSSA ITALIANA - COMITAT                                                  ORD:CROCE ROSSA ITALIANA - COMITAT DT.ORD:000000 DESCR.OPERAZIONE SCT:IMMATRICOLAZIONI 1 SEMESTRE 2017&lt;*&gt; R</t>
  </si>
  <si>
    <t>480,51</t>
  </si>
  <si>
    <t xml:space="preserve">GIROCONTO/BONIFICOID1VTP18226T0022122481000010000IT     ND                                                                   RI1RIMBORSI PRIMI POLIZZA RCA 2SEMESTRE 2017                                                               YY2                                                  IT27V0569610000000011005X34                           YYY                        CROCE ROSSA ITALIANA - COMITATO PROV NCIA                                       ORD:CROCE ROSSA ITALIANA - COMITATO PROV NCIADT.ORD:000000 DESCR.OPERAZIONE SCT:RIMBORSI PRIMI POLIZZA RCA </t>
  </si>
  <si>
    <t>561,21</t>
  </si>
  <si>
    <t>GIROCONTO/BONIFICOID1182260100000527-488527085270IT010157260412282264329496263                                               RI1RIMBORSI DIFFERENZE SU PREMI RCA 2/2016-1/2017 - 2 /2017   IMMATRICOLAZIONE 2016                        YY2                                                  IT20B0101585270000070364498                           YYY                        CROCE ROSSA ITALIANA COMITATO LOCALE OSA                                        ORD:CROCE ROSSA ITALIANA COMITATO LOCALE OSA DT.ORD:000000 DESCR.OPERAZIONE SCT:RIMBORSI DIFFERENZE SU PREM</t>
  </si>
  <si>
    <t xml:space="preserve">COMMISSIONI/SPESECOMMISSIONI SU BONIFICO N. 116333523                                                                       </t>
  </si>
  <si>
    <t>61.330,00</t>
  </si>
  <si>
    <t xml:space="preserve">DISPOSIZIONE DI PAGAMENTOID10623000045446637260320403204ITIB   7325091534164436313                                                  B1NJ7 ASSOCIAZIONE DELLA CR000000116333523 AMA SPA V/ORDINE E CONTO DESCR.OPERAZIONE SCT:SALDO FATTURA N. 1180001451/V 01 PERSONALE COMANDATO FERRERI RUGGERO ANNO 2017&lt;* &gt; RIFERIMENTO SCT:7325091534164436313 IDENTIFICATIVO SCT:0623000045446637260320403204ITIB RIF. CRO: NROSUPCBI 1452456                                  </t>
  </si>
  <si>
    <t xml:space="preserve">COMMISSIONI/SPESECOMMISSIONI SU BONIFICO N. 116333639                                                                       </t>
  </si>
  <si>
    <t>5.084,00</t>
  </si>
  <si>
    <t xml:space="preserve">DISPOSIZIONE DI PAGAMENTOID10623000045446728260320403204ITIB   4458601534244210619                                                  RI1SALDO PROFORMA DEL 06/08/2018         PER CAMPI GIOVANI 2018                                            B1NJ7 ASSOCIAZIONE DELLA CR000000116333639 NOVAS SOCIETA COOPERATIVA V/ORDINE E CONTO DESCR.OPERAZIONE SCT:SALDO PROFORMA DEL 06/08/2018 PER CAMPI GIOVANI 2018&lt;*&gt; RIFERIMENTO SCT:4458601534244210619 IDENTIFICATIVO SCT:0623000045446728260320403204ITIB RIF. CRO: NROSUPCBI 1454787                                           </t>
  </si>
  <si>
    <t xml:space="preserve">COMMISSIONI/SPESECOMMISSIONI SU BONIFICO N. 116333641                                                                       </t>
  </si>
  <si>
    <t xml:space="preserve">DISPOSIZIONE DI PAGAMENTOID10623000045446729260320403204ITIB   2145111534245901947                                                  RI1CORSO DIU PER CONSIGLIERI QUA        LIFICATI NATO DACCC LORENZO MUSSO                                  B1NJ7 ASSOCIAZIONE DELLA CR000000116333641 CROCE ROSSA ITALIANA COMITATO DI FERRARA V/ORDINE E CONTO DESCR.OPERAZIONE SCT:CORSO DIU PER CONSIGLIERI QUA LIFICATI NATO DACCC LORENZO MUSSO&lt;*&gt; RIFERIMENTO SCT:2145111534245901947 IDENTIFICATIVO SCT:0623000045446729260320403204ITIB RIF. CRO: NROSUPCBI 1454863                 </t>
  </si>
  <si>
    <t>GIROCONTO/BONIFICOID10859000002870898486016060160IT     YJDP0AQG140820181344291                                              RI1COMITATO DI BASSANO DEL GRAPPA FRANCHIGIA RCA 30/11/2017-30/04/2018                                     YY2                                                  IT94I0859060161028000024454                           YYY                        CROCE ROSSA ITALIANA - COMITATO LOCA E DI                                       ORD:CROCE ROSSA ITALIANA - COMITATO LOCA E DIDT.ORD:000000 DESCR.OPERAZIONE SCT:COMITATO DI BASSANO DEL GRA</t>
  </si>
  <si>
    <t>40.939,79</t>
  </si>
  <si>
    <t xml:space="preserve">PAG. PER UTILIZZO CARTE CREDITOSDD A : NEXI S.P.A. CORSO SEMP ADDEBITO SPESE CARTA DI CREDITO ESTRATTO CONTO DEL : 31/07 /2 018 ADDEBITO SDD NUMERO 8854468093                                                                                       </t>
  </si>
  <si>
    <t>8.755,85</t>
  </si>
  <si>
    <t xml:space="preserve">PAG. PER UTILIZZO CARTE CREDITOSDD A : NEXI S.P.A. CORSO SEMP ADDEBITO SPESE CARTA DI CREDITO ESTRATTO CONTO DEL : 31/07 /2 018 ADDEBITO SDD NUMERO 8854470507                                                                                       </t>
  </si>
  <si>
    <t>67.978,31</t>
  </si>
  <si>
    <t>GIROCONTO/BONIFICOID10100040782208508480322003220IT     ND                                                                   RI1/BENEF/SALDO CONVENZIONE PSSA ANNO 2016                                                                 YY2                                                  IT67Q01000032200000MANDINFO                           YYY                        SALUTE                                                                          ORD:SALUTE DT.ORD:000000 DESCR.OPERAZIONE SCT:/BENEF/SALDO CONVENZIONE PSSA ANNO 20 16&lt;*&gt; IDENTIFICATIVO SC</t>
  </si>
  <si>
    <t>20/08/2018</t>
  </si>
  <si>
    <t>661,40</t>
  </si>
  <si>
    <t xml:space="preserve">0959BIM25085  BEN. 1/SOZIDANIE LLCZZ3/ALMATY 3/KZ/ALMATY  CAUS. INVOICE                . 0273 DATE: 18-06-18  DI. EUR 656,90 COMM.INT EUR 3, OP.ESTERO 16/08/2018 NUM.32921 DISPOSIZIONE DI BONIFICO RIF. 00959BIM25085 BEN. 1/SOZIDANIE LLC 2/ALMATY 3/KZ/AL MATY CAUS. INVOICE N. 0273 DATE: 18-06-18 DI. EUR 656,90 COMM.INT EUR 3,50 COME DA DISTINTA BANK LINKB1NJ7062 140 361 DEL 2018/08/16 SPESE EUR 1,00                                                             </t>
  </si>
  <si>
    <t>6.016,57</t>
  </si>
  <si>
    <t xml:space="preserve">0959BIM25086  BEN. 1/KENYA RED CROZZ3 NATIONAL SOCIETY 2/SAMEER PARK 3/K               /NAIROBI  CAUS. INVOICE - MAY/JUNE/JULY 2018 - ITAL I OP.ESTERO 16/08/2018 NUM.32970 DISPOSIZIONE DI BONIFICO RIF. 00959BIM25086 BEN. 1/KENYA RED CROSS NATIONAL SOCIE TY 2/SAMEER PARK 3/KE/NAIROBI CAUS. INVOICE - MAY/JUNE/JU LY 2018 - ITAL IAN RED CROSS DI. USD 6.800,97 COMM.INT EU R 9,01 COME DA DISTINTA BANK LINK B1NJ7062 140362 DEL 2018 /08/16 SPESE EUR 1,00 CAMBIO APPL. 1,132257                                                                                                 </t>
  </si>
  <si>
    <t>17/08/2018</t>
  </si>
  <si>
    <t>26,11</t>
  </si>
  <si>
    <t xml:space="preserve">GIROCONTO/BONIFICOID15034901473818228483295032950IT     VANTAGGT0503416/08/2018T042619                                       RI1RIMBORSI IMMATRICOLAZIONI 2 SEMESTRE 2016 CRI CODOGNO -                                                 YY2                                                  IT98I0503432950000000002477                           YYY                        CROCE ROSSA ITALIANA - COMITAT                                                  ORD:CROCE ROSSA ITALIANA - COMITAT DT.ORD:000000 DESCR.OPERAZIONE SCT:RIMBORSI IMMATRICOLAZIONI 2 SEMESTRE </t>
  </si>
  <si>
    <t>51,34</t>
  </si>
  <si>
    <t>GIROCONTO/BONIFICOID10335900410186804480160037720IT     ND                                                                   RI1RIMBORSI PREMIO POLIZZA 2. SEMESTRE 2016                                                                YY2                                                  IT63U0335901600100000158485                           YYY                        CROCE ROSSA ITALIANA - COMITAT                                                  ORD:CROCE ROSSA ITALIANA - COMITAT DT.ORD:000000 DESCR.OPERAZIONE SCT:RIMBORSI PREMIO POLIZZA 2. SEMESTRE 2</t>
  </si>
  <si>
    <t>GIROCONTO/BONIFICOID10897500012015105488338083380IT     ND                                                                   RI1RIMBORSO PREMI POLIZZA 1 SEM. 2017                                                                      YY2                                                  IT16I0897583380000000011835                           YYY                        CROCE ROSSA ITALIANA COMITATO DI MUS OM                                         ORD:CROCE ROSSA ITALIANA COMITATO DI MUS OM DT.ORD:000000 DESCR.OPERAZIONE SCT:RIMBORSO PREMI POLIZZA 1 SEM</t>
  </si>
  <si>
    <t>GIROCONTO/BONIFICOID10000051397519405487077070770IT     120180817111631330LVRQVD4JJRQEKPJYU                                  RI1SUPP IMMATRICOLAZIONI SECONDO SEMESTRE 2016 AMBULANZA CRI509AE                                          YY2                                                  IT05C0637070770000010003039                           YYY                        C.L. CRI SAN VINCENZO                                                           ORD:C.L. CRI SAN VINCENZO DT.ORD:000000 DESCR.OPERAZIONE SCT:SUPP IMMATRICOLAZIONI SECONDO SEMESTR E 2016 A</t>
  </si>
  <si>
    <t>121,70</t>
  </si>
  <si>
    <t>GIROCONTO/BONIFICOID10000051397522712487077070770IT     1201808171120334226FRHFBUTXQGHYAQAB                                  RI1SUPP IMMATRICOLAZIONI PRIMO SEMESTRE 2017 FIAT DOBLO CRI808AE                                           YY2                                                  IT05C0637070770000010003039                           YYY                        C.L. CRI SAN VINCENZO                                                           ORD:C.L. CRI SAN VINCENZO DT.ORD:000000 DESCR.OPERAZIONE SCT:SUPP IMMATRICOLAZIONI PRIMO SEMESTRE 2017 FIAT</t>
  </si>
  <si>
    <t>315,64</t>
  </si>
  <si>
    <t xml:space="preserve">IMPOSTE E TASSEF24CBI CODICE SIA B1NJ7 0000013669721006 DELEGA NUMERO: 003820224000000021                                 </t>
  </si>
  <si>
    <t>108,77</t>
  </si>
  <si>
    <t xml:space="preserve">IMPOSTE E TASSEF24CBI CODICE SIA B1NJ7 0000013669721006 DELEGA NUMERO: 003820224000000023                                 </t>
  </si>
  <si>
    <t>43,84</t>
  </si>
  <si>
    <t xml:space="preserve">IMPOSTE E TASSEF24CBI CODICE SIA B1NJ7 0000013669721006 DELEGA NUMERO: 003820224000000024                                 </t>
  </si>
  <si>
    <t>32,70</t>
  </si>
  <si>
    <t xml:space="preserve">IMPOSTE E TASSEF24CBI CODICE SIA B1NJ7 0000013669721006 DELEGA NUMERO: 003820224000000025                                 </t>
  </si>
  <si>
    <t>79,13</t>
  </si>
  <si>
    <t xml:space="preserve">IMPOSTE E TASSEF24CBI CODICE SIA B1NJ7 0000013669721006 DELEGA NUMERO: 003820224000000026                                 </t>
  </si>
  <si>
    <t xml:space="preserve">IMPOSTE E TASSEF24CBI CODICE SIA B1NJ7 0000013669721006 DELEGA NUMERO: 003820224000000027                                 </t>
  </si>
  <si>
    <t xml:space="preserve">IMPOSTE E TASSEF24CBI CODICE SIA B1NJ7 0000013669721006 DELEGA NUMERO: 003820224000000028                                 </t>
  </si>
  <si>
    <t xml:space="preserve">IMPOSTE E TASSEF24CBI CODICE SIA B1NJ7 0000013669721006 DELEGA NUMERO: 003820224000000029                                 </t>
  </si>
  <si>
    <t xml:space="preserve">IMPOSTE E TASSEF24CBI CODICE SIA B1NJ7 0000013669721006 DELEGA NUMERO: 003820224000000030                                 </t>
  </si>
  <si>
    <t>115,85</t>
  </si>
  <si>
    <t xml:space="preserve">IMPOSTE E TASSEF24CBI CODICE SIA B1NJ7 0000013669721006 DELEGA NUMERO: 003820224000000031                                 </t>
  </si>
  <si>
    <t>32,86</t>
  </si>
  <si>
    <t xml:space="preserve">IMPOSTE E TASSEF24CBI CODICE SIA B1NJ7 0000013669721006 DELEGA NUMERO: 003820224000000032                                 </t>
  </si>
  <si>
    <t xml:space="preserve">IMPOSTE E TASSEF24CBI CODICE SIA B1NJ7 0000013669721006 DELEGA NUMERO: 003820224000000033                                 </t>
  </si>
  <si>
    <t>76,18</t>
  </si>
  <si>
    <t xml:space="preserve">IMPOSTE E TASSEF24CBI CODICE SIA B1NJ7 0000013669721006 DELEGA NUMERO: 003820224000000034                                 </t>
  </si>
  <si>
    <t>126,83</t>
  </si>
  <si>
    <t xml:space="preserve">IMPOSTE E TASSEF24CBI CODICE SIA B1NJ7 0000013669721006 DELEGA NUMERO: 003820224000000035                                 </t>
  </si>
  <si>
    <t>215,97</t>
  </si>
  <si>
    <t xml:space="preserve">IMPOSTE E TASSEF24CBI CODICE SIA B1NJ7 0000013669721006 DELEGA NUMERO: 003820224000000036                                 </t>
  </si>
  <si>
    <t>2.196,63</t>
  </si>
  <si>
    <t xml:space="preserve">IMPOSTE E TASSEF24CBI CODICE SIA B1NJ7 0000013669721006 DELEGA NUMERO: 003820224000000037                                 </t>
  </si>
  <si>
    <t>72,09</t>
  </si>
  <si>
    <t xml:space="preserve">IMPOSTE E TASSEF24CBI CODICE SIA B1NJ7 0000013669721006 DELEGA NUMERO: 003820224000000038                                 </t>
  </si>
  <si>
    <t>60,98</t>
  </si>
  <si>
    <t xml:space="preserve">IMPOSTE E TASSEF24CBI CODICE SIA B1NJ7 0000013669721006 DELEGA NUMERO: 003820224000000039                                 </t>
  </si>
  <si>
    <t>46,38</t>
  </si>
  <si>
    <t xml:space="preserve">IMPOSTE E TASSEF24CBI CODICE SIA B1NJ7 0000013669721006 DELEGA NUMERO: 003820224000000040                                 </t>
  </si>
  <si>
    <t>84,04</t>
  </si>
  <si>
    <t xml:space="preserve">IMPOSTE E TASSEF24CBI CODICE SIA B1NJ7 0000013669721006 DELEGA NUMERO: 003820224000000041                                 </t>
  </si>
  <si>
    <t>46,72</t>
  </si>
  <si>
    <t xml:space="preserve">IMPOSTE E TASSEF24CBI CODICE SIA B1NJ7 0000013669721006 DELEGA NUMERO: 003820224000000042                                 </t>
  </si>
  <si>
    <t>178,71</t>
  </si>
  <si>
    <t xml:space="preserve">IMPOSTE E TASSEF24CBI CODICE SIA B1NJ7 0000013669721006 DELEGA NUMERO: 003820224000000043                                 </t>
  </si>
  <si>
    <t>247,11</t>
  </si>
  <si>
    <t xml:space="preserve">IMPOSTE E TASSEF24CBI CODICE SIA B1NJ7 0000013669721006 DELEGA NUMERO: 003820224000000044                                 </t>
  </si>
  <si>
    <t>191,17</t>
  </si>
  <si>
    <t xml:space="preserve">IMPOSTE E TASSEF24CBI CODICE SIA B1NJ7 0000013669721006 DELEGA NUMERO: 003820224000000045                                 </t>
  </si>
  <si>
    <t>51,29</t>
  </si>
  <si>
    <t xml:space="preserve">IMPOSTE E TASSEF24CBI CODICE SIA B1NJ7 0000013669721006 DELEGA NUMERO: 003820224000000046                                 </t>
  </si>
  <si>
    <t>14,00</t>
  </si>
  <si>
    <t xml:space="preserve">IMPOSTE E TASSEF24CBI CODICE SIA B1NJ7 0000013669721006 DELEGA NUMERO: 003820224000000047                                 </t>
  </si>
  <si>
    <t>454.300,57</t>
  </si>
  <si>
    <t xml:space="preserve">IMPOSTE E TASSEF24CBI CODICE SIA B1NJ7 0000013669721006 DELEGA NUMERO: 003820224000000001                                 </t>
  </si>
  <si>
    <t>20.398,26</t>
  </si>
  <si>
    <t xml:space="preserve">IMPOSTE E TASSEF24CBI CODICE SIA B1NJ7 0000013669721006 DELEGA NUMERO: 003820224000000002                                 </t>
  </si>
  <si>
    <t>39,60</t>
  </si>
  <si>
    <t xml:space="preserve">IMPOSTE E TASSEF24CBI CODICE SIA B1NJ7 0000013669721006 DELEGA NUMERO: 003820224000000003                                 </t>
  </si>
  <si>
    <t>249.517,79</t>
  </si>
  <si>
    <t xml:space="preserve">IMPOSTE E TASSEF24CBI CODICE SIA B1NJ7 0000013669721006 DELEGA NUMERO: 003820224000000004                                 </t>
  </si>
  <si>
    <t>318,64</t>
  </si>
  <si>
    <t xml:space="preserve">IMPOSTE E TASSEF24CBI CODICE SIA B1NJ7 0000013669721006 DELEGA NUMERO: 003820224000000005                                 </t>
  </si>
  <si>
    <t>748,48</t>
  </si>
  <si>
    <t xml:space="preserve">IMPOSTE E TASSEF24CBI CODICE SIA B1NJ7 0000013669721006 DELEGA NUMERO: 003820224000000007                                 </t>
  </si>
  <si>
    <t>1.455,28</t>
  </si>
  <si>
    <t xml:space="preserve">IMPOSTE E TASSEF24CBI CODICE SIA B1NJ7 0000013669721006 DELEGA NUMERO: 003820224000000008                                 </t>
  </si>
  <si>
    <t>2.750,82</t>
  </si>
  <si>
    <t xml:space="preserve">IMPOSTE E TASSEF24CBI CODICE SIA B1NJ7 0000013669721006 DELEGA NUMERO: 003820224000000009                                 </t>
  </si>
  <si>
    <t>8.439,27</t>
  </si>
  <si>
    <t xml:space="preserve">IMPOSTE E TASSEF24CBI CODICE SIA B1NJ7 0000013669721006 DELEGA NUMERO: 003820224000000010                                 </t>
  </si>
  <si>
    <t>130,82</t>
  </si>
  <si>
    <t xml:space="preserve">IMPOSTE E TASSEF24CBI CODICE SIA B1NJ7 0000013669721006 DELEGA NUMERO: 003820224000000011                                 </t>
  </si>
  <si>
    <t xml:space="preserve">IMPOSTE E TASSEF24CBI CODICE SIA B1NJ7 0000013669721006 DELEGA NUMERO: 003820224000000012                                 </t>
  </si>
  <si>
    <t>155,35</t>
  </si>
  <si>
    <t xml:space="preserve">IMPOSTE E TASSEF24CBI CODICE SIA B1NJ7 0000013669721006 DELEGA NUMERO: 003820224000000013                                 </t>
  </si>
  <si>
    <t>44,65</t>
  </si>
  <si>
    <t xml:space="preserve">IMPOSTE E TASSEF24CBI CODICE SIA B1NJ7 0000013669721006 DELEGA NUMERO: 003820224000000014                                 </t>
  </si>
  <si>
    <t>79,87</t>
  </si>
  <si>
    <t xml:space="preserve">IMPOSTE E TASSEF24CBI CODICE SIA B1NJ7 0000013669721006 DELEGA NUMERO: 003820224000000015                                 </t>
  </si>
  <si>
    <t xml:space="preserve">IMPOSTE E TASSEF24CBI CODICE SIA B1NJ7 0000013669721006 DELEGA NUMERO: 003820224000000016                                 </t>
  </si>
  <si>
    <t>57,61</t>
  </si>
  <si>
    <t xml:space="preserve">IMPOSTE E TASSEF24CBI CODICE SIA B1NJ7 0000013669721006 DELEGA NUMERO: 003820224000000017                                 </t>
  </si>
  <si>
    <t>138,67</t>
  </si>
  <si>
    <t xml:space="preserve">IMPOSTE E TASSEF24CBI CODICE SIA B1NJ7 0000013669721006 DELEGA NUMERO: 003820224000000018                                 </t>
  </si>
  <si>
    <t>172,04</t>
  </si>
  <si>
    <t xml:space="preserve">IMPOSTE E TASSEF24CBI CODICE SIA B1NJ7 0000013669721006 DELEGA NUMERO: 003820224000000019                                 </t>
  </si>
  <si>
    <t>128,19</t>
  </si>
  <si>
    <t xml:space="preserve">IMPOSTE E TASSEF24CBI CODICE SIA B1NJ7 0000013669721006 DELEGA NUMERO: 003820224000000020                                 </t>
  </si>
  <si>
    <t xml:space="preserve">IMPOSTE E TASSEF24CBI CODICE SIA B1NJ7 0000013669721006 DELEGA NUMERO: 003820224000000022                                 </t>
  </si>
  <si>
    <t>538,97</t>
  </si>
  <si>
    <t xml:space="preserve">IMPOSTE E TASSEF24CBI CODICE SIA B1NJ7 0000013669721006 DELEGA NUMERO: 003820224000000006                                 </t>
  </si>
  <si>
    <t>41,02</t>
  </si>
  <si>
    <t>GIROCONTO/BONIFICOID10623050375822900489999959508IT     RIMBORSI POLIZZE RCA 2016-2017                                       RI1RIMBORSI POLIZZE RCA 2016 E 2017                                                                        YY2                                                  IT26L0623065950000036028349                           YYY20082018                CROCE ROSSA ITALIANA COMITATO LOCALE DI S                                       ORD:CROCE ROSSA ITALIANA COMITATO LOCALE DI SDT.ORD:200818 DESCR.OPERAZIONE SCT:RIMBORSI POLIZZE RCA 2016 E</t>
  </si>
  <si>
    <t>383,34</t>
  </si>
  <si>
    <t xml:space="preserve">GIROCONTO/BONIFICOID15584900259278229481040010400IT     VANTAGGT0558417/08/2018T102250                                       RI1135,09 IMMATRICOLAZIONI 2 SEMESTRE 2016                                                                 YY2                                                  IT52K0558410400000000002988                           YYY                        CROCE ROSSA ITALIANA COMITATO                                                   ORD:CROCE ROSSA ITALIANA COMITATO DT.ORD:000000 DESCR.OPERAZIONE SCT:135,09 IMMATRICOLAZIONI 2 SEMESTRE 20 </t>
  </si>
  <si>
    <t>355,75</t>
  </si>
  <si>
    <t xml:space="preserve">GIROCONTO/BONIFICOID10603051620022912480010007003IT     RIMBORSI.PREMI.POLIZZA.RCA                                           RI1RIMBORSI PREMI POLIZZA RCA: 2 SEM.2016 1.SEM.2017 - 2. SEM. 2017 - IMMATRIC.1 SEM.2017 E IMMATRIC.2. SEMRI2.2016                                                                                                   YY2                                                  IT93B0603010726000046596933                           YYY                        CROCE ROSSA ITALIANA COMITATO                                                   </t>
  </si>
  <si>
    <t>21/08/2018</t>
  </si>
  <si>
    <t xml:space="preserve">PRELIEVO NOSTRO SPORTELLO AUTOM.PREL. CON CARTA 02721988 DEL 21/08/18 ORE 08.55 CR DIT AGRICOLE CARIPARMA -SPORT. 7614 AG. DI ROMA 4       </t>
  </si>
  <si>
    <t>605,86</t>
  </si>
  <si>
    <t>GIROCONTO/BONIFICOID10311170793022111484925049240IT     ND                                                                   RI1INTEGRAZIONE ASSIC. 2 SEM 2017                                                                          YY2                                                  IT54H0311149250000000000896                           YYY                        CROCE ROSSA ITALIANA COMITATO LOCALE DI A                                       ORD:CROCE ROSSA ITALIANA COMITATO LOCALE DI ADT.ORD:000000 DESCR.OPERAZIONE SCT:INTEGRAZIONE ASSIC. 2 SEM 2</t>
  </si>
  <si>
    <t>133,18</t>
  </si>
  <si>
    <t>GIROCONTO/BONIFICOID10311176017923106487144071440IT     ND                                                                   RI1IMMATRICOLAZIONI 2 SEMESTRE 2016                                                                        YY2                                                  IT53W0311171440000000091317                           YYY                        CROCE ROSSA ITALIANA - COMITATO LOCA E DI                                       ORD:CROCE ROSSA ITALIANA - COMITATO LOCA E DIDT.ORD:000000 DESCR.OPERAZIONE SCT:IMMATRICOLAZIONI 2 SEMESTRE</t>
  </si>
  <si>
    <t>305,79</t>
  </si>
  <si>
    <t xml:space="preserve">GIROCONTO/BONIFICOID10311190004723206486829068290IT     ND                                                                   RI1CRI FOSSOMBRONE - RIMBORSI PREMI POLIZA RCA 1 SEM. 2017 DI 305,79.                                      YY2                                                  IT16P0311168290000000002793                           YYY                        CROCE ROSSA ITALIANA - COMITATO LOCA E DI                                       ORD:CROCE ROSSA ITALIANA - COMITATO LOCA E DIDT.ORD:000000 DESCR.OPERAZIONE SCT:CRI FOSSOMBRONE - RIMBORSI </t>
  </si>
  <si>
    <t>GIROCONTO/BONIFICOID1182320100006965-486647066470IT053873280012798465863503811                                               RI1COMITATO DI RUBIERA FRANCHIGIA RCA 30/11/2017 - 30 /04/2018                                             YY2                                                  IT97L0538766470000002182918                           YYY                        CROCE ROSSA ITALIANA COMITATO LOCALE I RU                                       ORD:CROCE ROSSA ITALIANA COMITATO LOCALE I RUDT.ORD:000000 DESCR.OPERAZIONE SCT:COMITATO DI RUBIERA FRANCHI</t>
  </si>
  <si>
    <t>164,73</t>
  </si>
  <si>
    <t>GIROCONTO/BONIFICOID15034901499538232483198031980IT     1426632M0503420/08/2018T122914                                       RI1COMITATO.COGORNO RIMBORSO RCS 2016-2017                                                                 YY2                                                  IT14Y0503431980000000001067                           YYY                        C.R.I. COMITATO LOC.COGORNO                                                     ORD:C.R.I. COMITATO LOC.COGORNO DT.ORD:000000 DESCR.OPERAZIONE SCT:COMITATO.COGORNO RIMBORSO RCS 2016-20 17</t>
  </si>
  <si>
    <t>22/08/2018</t>
  </si>
  <si>
    <t xml:space="preserve">COMMISSIONI/SPESECOMMISSIONI SU BONIFICO N. 116606618                                                                       </t>
  </si>
  <si>
    <t>151.257,99</t>
  </si>
  <si>
    <t>DISPOSIZIONE DI PAGAMENTOID10623000045570999260320403204ITIB   3426201534851283882                                                  RI1RIMBORSO DISTACCO DOTT.SSA BA        CCARIN MANUELA 01.01.2017 - 31.12.2017. VS. NOTA N        . 45132 DRI2EL 13.03.2018                                                                                           B1NJ7 ASSOCIAZIONE DELLA CR000000116606618 AZIENDA ULSS 9 DI SCALIGERA V/ORDINE E CONTO DESCR.OPERAZIONE SCT:RIMBORSO DISTACCO DOTT.SSA BA CCARIN MANUELA 01.01.2017 - 31.12.2017. VS. NOTA N . 45132 DEL 13.03.2018&lt;*</t>
  </si>
  <si>
    <t>1.596,56</t>
  </si>
  <si>
    <t xml:space="preserve">GIROCONTO/BONIFICOID1A102336153501030487225172250IT     RIMBORSI PREMI POLIZZA RCA                                           RI1CRIA487D 2 SEM 2016, 1 SEM 2017, 2 SEM 2017 CRI500AE IMMATRIC 2 SEM 2016 IMMATRIC 1 SEM 2017            YY2                                                  IT46J0103072251000063132572                           YYY                        CROCE ROSSA ITALIANA COMITATO                                                   ORD:CROCE ROSSA ITALIANA COMITATO DT.ORD:000000 DESCR.OPERAZIONE SCT:CRIA487D 2 SEM 2016, 1 SEM 2017, 2 SE </t>
  </si>
  <si>
    <t>103,56</t>
  </si>
  <si>
    <t>GIROCONTO/BONIFICOID15034901314888233483201032010IT     VANTAGGT0503421/08/2018T115227                                       RI1IMMATRICOLAZIONI 1 SEMESTRE 2017 CRI COMITATO LAVAGNA                                                   YY2                                                  IT52T0503432010000000001821                           YYY                        CROCE ROSSA ITALIANA LAVAGNA                                                    ORD:CROCE ROSSA ITALIANA LAVAGNA DT.ORD:000000 DESCR.OPERAZIONE SCT:IMMATRICOLAZIONI 1 SEMESTRE 2017 CRI CO</t>
  </si>
  <si>
    <t>469,36</t>
  </si>
  <si>
    <t xml:space="preserve">GIROCONTO/BONIFICOID10335927790085700480160001600IT     MB49Y3D2BRZ6B15348462551220.9429405                                  RI1RIMB. PREMI POLIZZA RCA: 2. SEM 2016 -19,95 1. SEM 2017 0 IMMATR 2. SEM 2016 39,89 IMMATR 1. SEM 2017 44RI29,42.                                                                                                   YY2                                                  IT07K0335901600100000126763                           YYY                        CROCE ROSSA ITALIANA COMITATO LOCAL                                             </t>
  </si>
  <si>
    <t>69,94</t>
  </si>
  <si>
    <t xml:space="preserve">GIROCONTO/BONIFICOID11823314606905387482290322900IT     IMMATRICOLAZIONI 2 SEMESTRE 2017                                     YY2                                                  IT39V0310422903000000820822                           YYY                        C.R.I COMITATO PROVINCIALE LECCO                                                ORD:C.R.I COMITATO PROVINCIALE LECCO DT.ORD:000000 RIFERIMENTO SCT:IMMATRICOLAZIONI 2 SEMESTRE 2017 IDENTIFICATIVO SCT:1823314606905387482290322900IT IBAN:IT39V0310422903000000820822 DA: 03104/22903                </t>
  </si>
  <si>
    <t>23/08/2018</t>
  </si>
  <si>
    <t>836,61</t>
  </si>
  <si>
    <t xml:space="preserve">GIROCONTO/BONIFICOID10846100000279943487072070720IT     MW8LBDZO210820181643201                                              RI1RIMBORSI PREMI POLIZZA RCA 2 SEMESTRE 2016, 1 SEMESTRE 2017, 2 SEMESTRE 2017, IMMATRICOLAZIONI 2 SEMESTRRI2E 2016, IMMATRI                                                                                         YY2                                                  IT46F0846170720000010487577                           YYY                        CROCE ROSSA ITALIANA COMITATOL                                                  </t>
  </si>
  <si>
    <t>119,39</t>
  </si>
  <si>
    <t xml:space="preserve">GIROCONTO/BONIFICOID10000051111989109487264072640IT     120180821225924380CDH94TSWV8EH6ZRFM                                  RI1OTHR RIMB. PREMI RCA:2/SEM 2016 /PRIMO SEM 2017/2/SEM 2017- IMMATRIC.2/SEM.2016 E IMMATRICOLAZIONI 1/SEMRI2.2017                                                                                                   YY2                                                  IT05H0622072640000001000232                           YYY                        CROCE ROSSA ITALIANA - COMITATO LOCA E -                                        </t>
  </si>
  <si>
    <t xml:space="preserve">GIROCONTO/BONIFICOID10335900414376111480160037810IT     ND                                                                   RI1RIMBORSI PREMI POLIZZA RCA 2. SEMESTRE 2017 E IMMATRICOLAZIONI 2. SEMESTRE 2016                         YY2                                                  IT69J0335901600100000079209                           YYY                        CROCE ROSSA ITALIANA-COMITATO                                                   ORD:CROCE ROSSA ITALIANA-COMITATO DT.ORD:000000 DESCR.OPERAZIONE SCT:RIMBORSI PREMI POLIZZA RCA 2. SEMESTR </t>
  </si>
  <si>
    <t>4.027,18</t>
  </si>
  <si>
    <t xml:space="preserve">GIROCONTO/BONIFICOID10335900416414700480160033710IT     RIMBORSO RCA A COMITATO NAZIONALE                                    RI1RIMBORSI PREMI POLIZZA RCA 2 SEMESTRE 2017                                                              YY2                                                  IT91P0335901600100000079148                           YYY                        CROCE ROSSA ITALIANA COMITATO                                                   ORD:CROCE ROSSA ITALIANA COMITATO DT.ORD:000000 DESCR.OPERAZIONE SCT:RIMBORSI PREMI POLIZZA RCA 2 SEMESTRE </t>
  </si>
  <si>
    <t>113,03</t>
  </si>
  <si>
    <t>GIROCONTO/BONIFICOID11101182340080546                   ND                                                                   RI1CRI GIAVENO-RIMBORSO PREMI RCA-VS. NOTA PROT. N. 28214/U DEL 06/08/2018                                 YY2                                                  IT31H0200830520000103020232                           YYY                        CROCE ROSSA ITALIANA COMITATO LOCALE DI                                         ORD:CROCE ROSSA ITALIANA COMITATO LOCALE DI DT.ORD:000000 DESCR.OPERAZIONE SCT:CRI GIAVENO-RIMBORSO PREMI R</t>
  </si>
  <si>
    <t>24/08/2018</t>
  </si>
  <si>
    <t xml:space="preserve">COMMISSIONI/SPESECOMMISSIONI SU BONIFICO N. 116745324                                                                       </t>
  </si>
  <si>
    <t>16.619,38</t>
  </si>
  <si>
    <t xml:space="preserve">DISPOSIZIONE DI PAGAMENTOID10623000045619020260320403204ITIB   4899311531987326556                                                  RI1SALDO FT 1517-2459-60-3466-67                                                                           B1NJ7 ASSOCIAZIONE DELLA CR000000116745324 QUANTA SPA V/ORDINE E CONTO DESCR.OPERAZIONE SCT:SALDO FT 1517-2459-60-3466-67 &lt;*&gt; RIFERIMENTO SCT:4899311531987326556 IDENTIFICATIVO SCT:0623000045619020260320403204ITIB  RIF. CRO: NROSUPCBI 1335607                                                                               </t>
  </si>
  <si>
    <t xml:space="preserve">COMMISSIONI/SPESECOMMISSIONI SU BONIFICO N. 116745326                                                                       </t>
  </si>
  <si>
    <t>17.900,44</t>
  </si>
  <si>
    <t xml:space="preserve">DISPOSIZIONE DI PAGAMENTOID10623000045619021260320403204ITIB   9714261531987752884                                                  B1NJ7 ASSOCIAZIONE DELLA CR000000116745326 QUANTA SPA V/ORDINE E CONTO DESCR.OPERAZIONE SCT:SALDO FT 2469-70-3485-87-88&lt;* &gt; RIFERIMENTO SCT:9714261531987752884 IDENTIFICATIVO SCT:0623000045619021260320403204ITIB RIF. CRO: NROSUPCBI 1335687                                                                                  </t>
  </si>
  <si>
    <t xml:space="preserve">COMMISSIONI/SPESECOMMISSIONI SU BONIFICO N. 116745330                                                                       </t>
  </si>
  <si>
    <t>7.415,35</t>
  </si>
  <si>
    <t xml:space="preserve">DISPOSIZIONE DI PAGAMENTOID10623000045619023260320403204ITIB   7041571531987892681                                                  RI1SALDO FT 1519-2462-3476                                                                                 B1NJ7 ASSOCIAZIONE DELLA CR000000116745330 QUANTA SPA V/ORDINE E CONTO DESCR.OPERAZIONE SCT:SALDO FT 1519-2462-3476&lt;*&gt; RIFERIMENTO SCT:7041571531987892681 IDENTIFICATIVO SCT:0623000045619023260320403204ITIB RIF. CRO: NROSUPCBI 1335695                                                                                       </t>
  </si>
  <si>
    <t xml:space="preserve">COMMISSIONI/SPESECOMMISSIONI SU BONIFICO N. 116745332                                                                       </t>
  </si>
  <si>
    <t>2.105,01</t>
  </si>
  <si>
    <t xml:space="preserve">DISPOSIZIONE DI PAGAMENTOID10623000045619024260320403204ITIB   2627041532010091340                                                  RI1SALDO FT 1515-2018                                                                                      B1NJ7 ASSOCIAZIONE DELLA CR000000116745332 QUANTA SPA V/ORDINE E CONTO DESCR.OPERAZIONE SCT:SALDO FT 1515-2018&lt;*&gt; RIFERIMENTO SCT:2627041532010091340 IDENTIFICATIVO SCT:0623000045619024260320403204ITIB RIF. CRO: NROSUPCBI 1338292                                                                                            </t>
  </si>
  <si>
    <t xml:space="preserve">COMMISSIONI/SPESECOMMISSIONI SU BONIFICO N. 116745334                                                                       </t>
  </si>
  <si>
    <t>2.282,39</t>
  </si>
  <si>
    <t xml:space="preserve">DISPOSIZIONE DI PAGAMENTOID10623000045619025260320403204ITIB   5639971532010426543                                                  RI1SALDO FT 1518                                                                                           B1NJ7 ASSOCIAZIONE DELLA CR000000116745334 QUANTA SPA V/ORDINE E CONTO DESCR.OPERAZIONE SCT:SALDO FT 1518&lt;*&gt; RIFERIMENTO SCT:5639971532010426543 IDENTIFICATIVO SCT:0623000045619025260320403204ITIB RIF. CRO: NROSUPCBI 1338326                                                                                                 </t>
  </si>
  <si>
    <t>33,80</t>
  </si>
  <si>
    <t xml:space="preserve">COMMISSIONI/SPESECOMMISSIONI SU BONIFICO N. 116745336                                                                       </t>
  </si>
  <si>
    <t>644.601,05</t>
  </si>
  <si>
    <t xml:space="preserve">VOSTRA DISPOSIZIONE EMOLUMENTIB1NJ7 ASSOCIAZIONE DELLA CR000000116745336 BENEF. DIVERSI V/ORDINE E CONTO RIF. CRO: NROSUPCBI 2018081318351599279433                                                                                                 </t>
  </si>
  <si>
    <t>6.644,00</t>
  </si>
  <si>
    <t xml:space="preserve">VOSTRA DISPOSIZIONE EMOLUMENTIB1NJ7 ASSOCIAZIONE DELLA CR000000116745675 BENEF. DIVERSI V/ORDINE E CONTO RIF. CRO: NROSUPCBI 2018081318351599279433                                                                                                 </t>
  </si>
  <si>
    <t xml:space="preserve">COMMISSIONI/SPESECOMMISSIONI SU BONIFICO N. 116745680                                                                       </t>
  </si>
  <si>
    <t>6.104,00</t>
  </si>
  <si>
    <t xml:space="preserve">VOSTRA DISPOSIZIONE EMOLUMENTIB1NJ7 ASSOCIAZIONE DELLA CR000000116745680 BENEF. DIVERSI V/ORDINE E CONTO DESCR.OPERAZIONE SCT:STIPENDIO AGOSTO 2018&lt;*&gt; RIFERIMENTO SCT:8108071534178493188 IDENTIFICATIVO SCT: RIF. CRO: NROSUPCBI 1453148          </t>
  </si>
  <si>
    <t>3.700,00</t>
  </si>
  <si>
    <t xml:space="preserve">VOSTRA DISPOSIZIONE EMOLUMENTIB1NJ7 ASSOCIAZIONE DELLA CR000000116745682 BENEF. DIVERSI V/ORDINE E CONTO DESCR.OPERAZIONE SCT:STIPENDIO AGOSTO 2018&lt;*&gt; RIFERIMENTO SCT:7446201534178529157 IDENTIFICATIVO SCT:0623000045619369390320403204ITIB RIF. CRO: NROSUPCBI 1453148                                                                                     </t>
  </si>
  <si>
    <t xml:space="preserve">COMMISSIONI/SPESECOMMISSIONI SU BONIFICO N. 116745684                                                                       </t>
  </si>
  <si>
    <t>9.231,88</t>
  </si>
  <si>
    <t xml:space="preserve">VOSTRA DISPOSIZIONE EMOLUMENTIB1NJ7 ASSOCIAZIONE DELLA CR000000116745684 BENEF. DIVERSI V/ORDINE E CONTO RIF. CRO: NROSUPCBI 1453157     </t>
  </si>
  <si>
    <t xml:space="preserve">COMMISSIONI/SPESECOMMISSIONI SU BONIFICO N. 116745688                                                                       </t>
  </si>
  <si>
    <t>203,00</t>
  </si>
  <si>
    <t xml:space="preserve">DISPOSIZIONE DI PAGAMENTOID10623000045619373260320403204ITIB   3329141534591334966                                                  RI1SALDO POLIZZA N. 6373441 CIG.         7312623765                                                        B1NJ7 ASSOCIAZIONE DELLA CR000000116745688 IN PIU BROKER SRL V/ORDINE E CONTO DESCR.OPERAZIONE SCT:SALDO POLIZZA N. 6373441 CIG. 7312623765&lt;*&gt; RIFERIMENTO SCT:3329141534591334966 IDENTIFICATIVO SCT:0623000045619373260320403204ITIB RIF. CRO: NROSUPCBI 1459010                                                               </t>
  </si>
  <si>
    <t xml:space="preserve">COMMISSIONI/SPESECOMMISSIONI SU BONIFICO N. 116745690                                                                       </t>
  </si>
  <si>
    <t>51,24</t>
  </si>
  <si>
    <t xml:space="preserve">DISPOSIZIONE DI PAGAMENTOID10623000045619374260320403204ITIB   1926941534837273335                                                  RI1SALDO FATTURA N. 311 CIG. Z9B        23F0637                                                            B1NJ7 ASSOCIAZIONE DELLA CR000000116745690 MEC-OFFICE SRL V/ORDINE E CONTO DESCR.OPERAZIONE SCT:SALDO FATTURA N. 311 CIG. Z9B 23F0637&lt;*&gt; RIFERIMENTO SCT:1926941534837273335 IDENTIFICATIVO SCT:0623000045619374260320403204ITIB RIF. CRO: NROSUPCBI 1462012                                                                     </t>
  </si>
  <si>
    <t xml:space="preserve">COMMISSIONI/SPESECOMMISSIONI SU BONIFICO N. 116745692                                                                       </t>
  </si>
  <si>
    <t>1.105,70</t>
  </si>
  <si>
    <t>DISPOSIZIONE DI PAGAMENTOID10623000045619375260320403204ITIB   3978271534841029153                                                  RI1SALDO POLIZZE N.6364484 CIG.7        3549497EA-N.6364485 CIG.7354974C8A-N.6364486 CIG.7        354994D0BRI2-N.6364487 CIG.7355005621                                                                               B1NJ7 ASSOCIAZIONE DELLA CR000000116745692 IN PIU BROKER SRL V/ORDINE E CONTO DESCR.OPERAZIONE SCT:SALDO POLIZZE N.6364484 CIG.7 3549497EA-N.6364485 CIG.7354974C8A-N.6364486 CIG.7 354994D0B-N.6364487 CIG.7355005621</t>
  </si>
  <si>
    <t xml:space="preserve">COMMISSIONI/SPESECOMMISSIONI SU BONIFICO N. 116745694                                                                       </t>
  </si>
  <si>
    <t>53,25</t>
  </si>
  <si>
    <t xml:space="preserve">DISPOSIZIONE DI PAGAMENTOID10623000045619376260320403204ITIB   4506651534842846444                                                  RI1SALDO RIMBORSO NOTA SPESE DEL         24/05/2018                                                        B1NJ7 ASSOCIAZIONE DELLA CR000000116745694 DANIELE ALOISI V/ORDINE E CONTO DESCR.OPERAZIONE SCT:SALDO RIMBORSO NOTA SPESE DEL 24/05/2018&lt;*&gt; RIFERIMENTO SCT:4506651534842846444 IDENTIFICATIVO SCT:0623000045619376260320403204ITIB RIF. CRO: NROSUPCBI 1462493                                                                  </t>
  </si>
  <si>
    <t xml:space="preserve">COMMISSIONI/SPESECOMMISSIONI SU BONIFICO N. 116745696                                                                       </t>
  </si>
  <si>
    <t>22.550,00</t>
  </si>
  <si>
    <t>DISPOSIZIONE DI PAGAMENTOID10623000045619377260320403204ITIB   4012301534930629701                                                  RI1I TRANCHE DEL 50X100 PER ATTI        VITA  GARE NAZIONALI DI PRIMO SOCCORSO 2018                        B1NJ7 ASSOCIAZIONE DELLA CR000000116745696 CROCE ROSSA ITALIANA - COMITATO ALTO TIRRENO COSENTINO V/ORDINE E CONTO DESCR.OPERAZIONE SCT:I TRANCHE DEL 50X100 PER ATTI VITA GARE NAZIONALI DI PRIMO SOCCORSO 2018&lt;*&gt; RIFERIMENTO SCT:4012301534930629701 IDENTIFICATIVO SCT:0623000045619377260320403204ITIB RIF. CRO: NROSUPCBI 1</t>
  </si>
  <si>
    <t xml:space="preserve">COMMISSIONI/SPESECOMMISSIONI SU BONIFICO N. 116745760                                                                       </t>
  </si>
  <si>
    <t>3.581,81</t>
  </si>
  <si>
    <t xml:space="preserve">DISPOSIZIONE DI PAGAMENTOID10623000045619413260320403204ITIB   3117611535007226435                                                  RI1SALDO FATTURA N. 0053512065 C        IG. Z941E52B83                                                     B1NJ7 ASSOCIAZIONE DELLA CR000000116745760 WOLTERS KLUWER ITALIA SRL V/ORDINE E CONTO DESCR.OPERAZIONE SCT:SALDO FATTURA N. 0053512065 C IG. Z941E52B83&lt;*&gt; RIFERIMENTO SCT:3117611535007226435 IDENTIFICATIVO SCT:0623000045619413260320403204ITIB RIF. CRO: NROSUPCBI 1466046                                                   </t>
  </si>
  <si>
    <t xml:space="preserve">COMMISSIONI/SPESECOMMISSIONI SU BONIFICO N. 116748158                                                                       </t>
  </si>
  <si>
    <t xml:space="preserve">DISPOSIZIONE DI PAGAMENTOID10623000045621385260320403204ITIB   6053611529341804191                                                  RI1SALDO FATTURA 135 DEL 23/06/2        018                                                                B1NJ7 ASSOCIAZIONE DELLA CR000000116748158 RISTORANTE CORTE FRANCESCO V/ORDINE E CONTO DESCR.OPERAZIONE SCT:SALDO FATTURA 135 DEL 23/06/2 018&lt;*&gt; RIFERIMENTO SCT:6053611529341804191 IDENTIFICATIVO SCT:0623000045621385260320403204ITIB RIF. CRO: NROSUPCBI 2018062619091766653201                                              </t>
  </si>
  <si>
    <t xml:space="preserve">COMMISSIONI/SPESECOMMISSIONI SU BONIFICO N. 116748160                                                                       </t>
  </si>
  <si>
    <t xml:space="preserve">DISPOSIZIONE DI PAGAMENTOID10623000045621386260320403204ITIB   0541111530033485154                                                  RI1SALDO FATTURA 427 DEL 22/06/2        018                                                                B1NJ7 ASSOCIAZIONE DELLA CR000000116748160 ARPEGE RISTORANTE PIZZERIA V/ORDINE E CONTO DESCR.OPERAZIONE SCT:SALDO FATTURA 427 DEL 22/06/2 018&lt;*&gt; RIFERIMENTO SCT:0541111530033485154 IDENTIFICATIVO SCT:0623000045621386260320403204ITIB RIF. CRO: NROSUPCBI 1250901                                                             </t>
  </si>
  <si>
    <t xml:space="preserve">COMMISSIONI/SPESECOMMISSIONI SU BONIFICO N. 116748164                                                                       </t>
  </si>
  <si>
    <t xml:space="preserve">DISPOSIZIONE DI PAGAMENTOID10623000045621388260320403204ITIB   1613221534526324092                                                  RI1SALDO FATTURA N. 8/2018                                                                                 B1NJ7 ASSOCIAZIONE DELLA CR000000116748164 MAT-INF DI MATTEO LAURETI V/ORDINE E CONTO DESCR.OPERAZIONE SCT:SALDO FATTURA N. 8/2018&lt;*&gt; RIFERIMENTO SCT:1613221534526324092 IDENTIFICATIVO SCT:0623000045621388260320403204ITIB RIF. CRO: NROSUPCBI 1458862                                                                        </t>
  </si>
  <si>
    <t xml:space="preserve">COMMISSIONI/SPESECOMMISSIONI SU BONIFICO N. 116750772                                                                       </t>
  </si>
  <si>
    <t>14.030,00</t>
  </si>
  <si>
    <t xml:space="preserve">DISPOSIZIONE DI PAGAMENTOID10623000045623154260320403204ITIB   4205641534783523654                                                  RI1SALDO FATTURA N. 76/2018 - N.         125/18 CIG. ZA2235624D                                            B1NJ7 ASSOCIAZIONE DELLA CR000000116750772 RANALETTA SRL V/ORDINE E CONTO DESCR.OPERAZIONE SCT:SALDO FATTURA N. 76/2018 - N. 125/18 CIG. ZA2235624D&lt;*&gt; RIFERIMENTO SCT:4205641534783523654 IDENTIFICATIVO SCT:0623000045623154260320403204ITIB RIF. CRO: NROSUPCBI 1461571                                                       </t>
  </si>
  <si>
    <t xml:space="preserve">COMMISSIONI/SPESECOMMISSIONI SU BONIFICO N. 116750776                                                                       </t>
  </si>
  <si>
    <t>336,72</t>
  </si>
  <si>
    <t xml:space="preserve">DISPOSIZIONE DI PAGAMENTOID10623000045623156260320403204ITIB   3852911534856636335                                                  RI1SALDO FATTURA N. 153/2018 CIG        .Z1B24400A4                                                        B1NJ7 ASSOCIAZIONE DELLA CR000000116750776 ATTREZZATURE ALBERGHIERE ZANINELLI ANDREA E SIMONE SNC V/ORDINE E CONTO DESCR.OPERAZIONE SCT:SALDO FATTURA N. 153/2018 CIG .Z1B24400A4&lt;*&gt; RIFERIMENTO SCT:3852911534856636335 IDENTIFICATIVO SCT:0623000045623156260320403204ITIB RIF. CRO: NROSUPCBI 1463155                         </t>
  </si>
  <si>
    <t xml:space="preserve">COMMISSIONI/SPESECOMMISSIONI SU BONIFICO N. 116750778                                                                       </t>
  </si>
  <si>
    <t>1.098,00</t>
  </si>
  <si>
    <t xml:space="preserve">DISPOSIZIONE DI PAGAMENTOID10623000045623157260320403204ITIB   0695451534856751882                                                  RI1SALDO FATTURA 3609-2018 CIG.Z        C32386214 CON STORNO NC 3717-2018                                  B1NJ7 ASSOCIAZIONE DELLA CR000000116750778 TECNIGAS SRL V/ORDINE E CONTO DESCR.OPERAZIONE SCT:SALDO FATTURA3609-2018 CIG.Z C32386214 CON STORNO NC 3717-2018&lt;*&gt; RIFERIMENTO SCT:0695451534856751882 IDENTIFICATIVO SCT:0623000045623157260320403204ITIB RIF. CRO: NROSUPCBI 1463240                                              </t>
  </si>
  <si>
    <t xml:space="preserve">COMMISSIONI/SPESECOMMISSIONI SU BONIFICO N. 116750780                                                                       </t>
  </si>
  <si>
    <t xml:space="preserve">DISPOSIZIONE DI PAGAMENTOID10623000045623158260320403204ITIB   8096761534857625100                                                  RI1SALDO FATTURA N.124 CIG.ZA323        BFDE1                                                              B1NJ7 ASSOCIAZIONE DELLA CR000000116750780 DCF SYSTEM DI DAVIDE CALIO V/ORDINE E CONTO DESCR.OPERAZIONE SCT:SALDO FATTURA N.124 CIG.ZA323 BFDE1&lt;*&gt; RIFERIMENTO SCT:8096761534857625100 IDENTIFICATIVO SCT:0623000045623158260320403204ITIB RIF. CRO: NROSUPCBI 1463265                                                           </t>
  </si>
  <si>
    <t xml:space="preserve">COMMISSIONI/SPESECOMMISSIONI SU BONIFICO N. 116750782                                                                       </t>
  </si>
  <si>
    <t>811,30</t>
  </si>
  <si>
    <t xml:space="preserve">DISPOSIZIONE DI PAGAMENTOID10623000045623159260320403204ITIB   5496491534857831835                                                  RI1SALDO FATTURA N.266 CIG.Z0D24        50C75                                                              B1NJ7 ASSOCIAZIONE DELLA CR000000116750782 MEC-OFFICE SRL V/ORDINE E CONTO DESCR.OPERAZIONE SCT:SALDO FATTURA N.266 CIG.Z0D24 50C75&lt;*&gt; RIFERIMENTO SCT:5496491534857831835 IDENTIFICATIVO SCT:0623000045623159260320403204ITIB RIF. CRO: NROSUPCBI 1463270                                                                       </t>
  </si>
  <si>
    <t xml:space="preserve">COMMISSIONI/SPESECOMMISSIONI SU BONIFICO N. 116750784                                                                       </t>
  </si>
  <si>
    <t>225,70</t>
  </si>
  <si>
    <t xml:space="preserve">DISPOSIZIONE DI PAGAMENTOID10623000045623160260320403204ITIB   5248541534859205647                                                  RI1SALDO FATTURA N.111 CIG. ZE92        3FEE0A                                                             B1NJ7 ASSOCIAZIONE DELLA CR000000116750784 LUDAR DI PARONI LUIGI E DAVIDE SNC V/ORDINE E CONTO DESCR.OPERAZIONE SCT:SALDO FATTURA N.111 CIG. ZE92 3FEE0A&lt;*&gt; RIFERIMENTO SCT:5248541534859205647 IDENTIFICATIVO SCT:0623000045623160260320403204ITIB RIF. CRO: NROSUPCBI 1463353                                                  </t>
  </si>
  <si>
    <t xml:space="preserve">COMMISSIONI/SPESECOMMISSIONI SU BONIFICO N. 116745328                                                                       </t>
  </si>
  <si>
    <t>8.520,18</t>
  </si>
  <si>
    <t xml:space="preserve">DISPOSIZIONE DI PAGAMENTOID10623000045619022260320403204ITIB   9066841531987839571                                                  RI1SALDO FT 2464-3478                                                                                      B1NJ7 ASSOCIAZIONE DELLA CR000000116745328 QUANTA SPA V/ORDINE E CONTO DESCR.OPERAZIONE SCT:SALDO FT 2464-3478&lt;*&gt; RIFERIMENTO SCT:9066841531987839571 IDENTIFICATIVO SCT:0623000045619022260320403204ITIB RIF. CRO: NROSUPCBI 1335692                                                                                            </t>
  </si>
  <si>
    <t>184,26</t>
  </si>
  <si>
    <t xml:space="preserve">GIROCONTO/BONIFICOID10893100000115690487294072940IT     LQOKPBPK230820181032101                                              RI1RIMBORSI PREMI POLIZZA RCA 2 SEMESTRE 2016 E IMMATRICOLAZIONI                                           YY2                                                  IT82B0893172940000020924767                           YYY                        CROCE ROSSA ITALIANA COMITATO                                                   ORD:CROCE ROSSA ITALIANA COMITATO DT.ORD:000000 DESCR.OPERAZIONE SCT:RIMBORSI PREMI POLIZZA RCA 2 SEMESTRE </t>
  </si>
  <si>
    <t>GIROCONTO/BONIFICOID10311115966923410485457054570IT     ND                                                                   RI1COMITATO DI GHEDI FRANCHIGIA RCA 30/112017-30/04/2018                                                   YY2                                                  IT29I0311154570000000018561                           YYY                        CROCE ROSSA ITALIANA COMITATO LOCALE DI G                                       ORD:CROCE ROSSA ITALIANA COMITATO LOCALE DI GDT.ORD:000000 DESCR.OPERAZIONE SCT:COMITATO DI GHEDI FRANCHIGI</t>
  </si>
  <si>
    <t>499,75</t>
  </si>
  <si>
    <t>GIROCONTO/BONIFICOID10311121358923502484284042840IT     ND                                                                   RI1RIMBORSI PREMI POLIZZA RCA: 2 SEMESTRE 2016                                                             YY2                                                  IT28Y0311142840000000002988                           YYY                        CROCE ROSSA ITALIANA COMITATO LOCALE DI L                                       ORD:CROCE ROSSA ITALIANA COMITATO LOCALE DI LDT.ORD:000000 DESCR.OPERAZIONE SCT:RIMBORSI PREMI POLIZZA RCA:</t>
  </si>
  <si>
    <t>333,67</t>
  </si>
  <si>
    <t>GIROCONTO/BONIFICOID10623000045642863261480014800ITXM   RIMBORSI RCA2* SEM.2017/IMM.17                                       RI1RIMBORSO RCA 2* SEM. 2017 E IMMATRICOLAZIONI 2017                                                       YY2                                                  IT83U0623014800000040146977                           YYY24082018                CROCE ROSSA ITALIANA COMITATO DI FRO INON                                       ORD:CROCE ROSSA ITALIANA COMITATO DI FRO INONDT.ORD:240818 DESCR.OPERAZIONE SCT:RIMBORSO RCA 2* SEM. 2017 E</t>
  </si>
  <si>
    <t>28/08/2018</t>
  </si>
  <si>
    <t>150.226,00</t>
  </si>
  <si>
    <t xml:space="preserve">0959BIM26458  BEN. 1/CRUZ ROJA GUAZZ3MALTECA 2/AVENIDA REFORMA 3/GT/GUAT               MALA  CAUS. APOYO CRI A LA EMERGENCIA VOLCAN DE L FUE OP.ESTERO 24/08/2018 NUM.09598 DISPOSIZIONE DI BONIFICO RIF. 00959BIM26458 BEN. 1/CRUZ ROJA GUATEMALTECA 2/AVENI DA REFORMA 3/GT/GUATEMALA CAUS. APOYO CRI A LA EMERGENCIA VOLCAN DE L FUEGO DI. EUR 150.000,00 COMM.INT EUR 225,00 COME DA DISTINTA BANK LINK B1NJ7062 230364 DEL 2018/08/24 SPESE EUR 1,00                     </t>
  </si>
  <si>
    <t>1.183,50</t>
  </si>
  <si>
    <t xml:space="preserve">0959BIM26498  BEN. 1/NEDIM JASIC 2ZZ3ARDINALA STEPINCA BB 3/BA/MOSTAR  C               US. STIPENDIO AGOSTO 2018  DI. EUR 1.179,00 COMM.INT  OP.ESTERO 24/08/2018 NUM.10293 DISPOSIZIONE DI BONIFICO RIF. 00959BIM26498 BEN. 1/NEDIM JASIC 2/KARDINALA STEPIN CA BB 3/BA/MOSTAR CAUS. STIPENDIO AGOSTO 2018 DI. EUR 1. 179,00 COMM.INT EUR 3,50 COME DA DISTINTA BANK LINK B1NJ70 62 230363 DEL 2018/08/13 SPESE EUR 1,00                                                     </t>
  </si>
  <si>
    <t>27/08/2018</t>
  </si>
  <si>
    <t xml:space="preserve">COMMISSIONI/SPESECOMMISSIONI SU BONIFICO N. 116782739                                                                       </t>
  </si>
  <si>
    <t>864,44</t>
  </si>
  <si>
    <t xml:space="preserve">DISPOSIZIONE DI PAGAMENTOID10623000045632539260320403204ITIB   5668021534854652335                                                  RI1SALDO FATTURA N. 1490 CIG. ZD        B2361567                                                           B1NJ7 ASSOCIAZIONE DELLA CR000000116782739 CARTOPRINT SPA V/ORDINE E CONTO DESCR.OPERAZIONE SCT:SALDO FATTURA N. 1490 CIG. ZD B2361567&lt;*&gt; RIFERIMENTO SCT:5668021534854652335 IDENTIFICATIVO SCT:0623000045632539260320403204ITIB RIF. CRO: NROSUPCBI 1463080                                                                    </t>
  </si>
  <si>
    <t xml:space="preserve">COMMISSIONI/SPESECOMMISSIONI SU BONIFICO N. 116782741                                                                       </t>
  </si>
  <si>
    <t xml:space="preserve">DISPOSIZIONE DI PAGAMENTOID10623000045632540260320403204ITIB   1974561534854796257                                                  RI1SALDO FATTURA N. 163/2018 CIG        . ZB6243674E                                                       B1NJ7 ASSOCIAZIONE DELLA CR000000116782741 TECNOTERMO DI SPAGNUOLO SIMONE E SCHIFITTO SIMONE SNC V/ORDINE ECONTO DESCR.OPERAZIONE SCT:SALDO FATTURA N. 163/2018 CIG . ZB6243674E&lt;*&gt; RIFERIMENTO SCT:1974561534854796257 IDENTIFICATIVO SCT:0623000045632540260320403204ITIB RIF. CRO: NROSUPCBI 1463085                          </t>
  </si>
  <si>
    <t xml:space="preserve">COMMISSIONI/SPESECOMMISSIONI SU BONIFICO N. 116782743                                                                       </t>
  </si>
  <si>
    <t>156,78</t>
  </si>
  <si>
    <t xml:space="preserve">DISPOSIZIONE DI PAGAMENTOID10623000045632541260320403204ITIB   7681461534854951882                                                  RI1SALDO FATTURA N. 1739 CIG. Z7        624367B4                                                           B1NJ7 ASSOCIAZIONE DELLA CR000000116782743 FERRAMENTA CIMA SRL V/ORDINE E CONTO DESCR.OPERAZIONE SCT:SALDO FATTURA N. 1739 CIG. Z7 624367B4&lt;*&gt; RIFERIMENTO SCT:7681461534854951882 IDENTIFICATIVO SCT:0623000045632541260320403204ITIB RIF. CRO: NROSUPCBI 1463097                                                               </t>
  </si>
  <si>
    <t xml:space="preserve">COMMISSIONI/SPESECOMMISSIONI SU BONIFICO N. 116782745                                                                       </t>
  </si>
  <si>
    <t>56,80</t>
  </si>
  <si>
    <t xml:space="preserve">DISPOSIZIONE DI PAGAMENTOID10623000045632542260320403204ITIB   9701401534855610428                                                  RI1SALDO FATTURA N. 63 CIG. Z392        45C9C8                                                             B1NJ7 ASSOCIAZIONE DELLA CR000000116782745 CARTOLIBRERIA ANGELO DESENZANI DI RUFFONI RAG. ANNA MARIA V/ORDINE E CONTO DESCR.OPERAZIONE SCT:SALDO FATTURA N. 63 CIG. Z392 45C9C8&lt;*&gt; RIFERIMENTO SCT:9701401534855610428 IDENTIFICATIVO SCT:0623000045632542260320403204ITIB RIF. CRO: NROSUPCBI 1463115                           </t>
  </si>
  <si>
    <t xml:space="preserve">COMMISSIONI/SPESECOMMISSIONI SU BONIFICO N. 116782747                                                                       </t>
  </si>
  <si>
    <t>112,73</t>
  </si>
  <si>
    <t xml:space="preserve">DISPOSIZIONE DI PAGAMENTOID10623000045632543260320403204ITIB   7126501534855885788                                                  RI1SALDO FATTURA N. 4376 CIG. Z1        72440186                                                           B1NJ7 ASSOCIAZIONE DELLA CR000000116782747 LODA GROUP SPA V/ORDINE E CONTO DESCR.OPERAZIONE SCT:SALDO FATTURA N. 4376 CIG. Z1 72440186&lt;*&gt; RIFERIMENTO SCT:7126501534855885788 IDENTIFICATIVO SCT:0623000045632543260320403204ITIB RIF. CRO: NROSUPCBI 1463120                                                                    </t>
  </si>
  <si>
    <t xml:space="preserve">COMMISSIONI/SPESECOMMISSIONI SU BONIFICO N. 116782749                                                                       </t>
  </si>
  <si>
    <t>1.271,24</t>
  </si>
  <si>
    <t xml:space="preserve">DISPOSIZIONE DI PAGAMENTOID10623000045632544260320403204ITIB   7157141534856043522                                                  RI1SALDO FATTURA N. FD/891 CIG.Z        18237527B                                                          B1NJ7 ASSOCIAZIONE DELLA CR000000116782749 ARACNOS SRL V/ORDINE E CONTO DESCR.OPERAZIONE SCT:SALDO FATTURA N. FD/891 CIG.Z 18237527B&lt;*&gt; RIFERIMENTO SCT:7157141534856043522 IDENTIFICATIVO SCT:0623000045632544260320403204ITIB RIF. CRO: NROSUPCBI 1463151                                                                      </t>
  </si>
  <si>
    <t xml:space="preserve">COMMISSIONI/SPESECOMMISSIONI SU BONIFICO N. 116783574                                                                       </t>
  </si>
  <si>
    <t>7.289,00</t>
  </si>
  <si>
    <t xml:space="preserve">DISPOSIZIONE DI PAGAMENTOID10623000045633303260320403204ITIB   1221721533838005579                                                  RI1SALDO FATTURA 1232 CIG Z0623A        5047                                                               B1NJ7 ASSOCIAZIONE DELLA CR000000116783574 TOILET SERVICE SAS V/ORDINE E CONTO DESCR.OPERAZIONE SCT:SALDO FATTURA 1232 CIG Z0623A 5047&lt;*&gt; RIFERIMENTO SCT:1221721533838005579 IDENTIFICATIVO SCT:0623000045633303260320403204ITIB RIF. CRO: NROSUPCBI 2018082320141293216299                                                     </t>
  </si>
  <si>
    <t xml:space="preserve">COMMISSIONI/SPESECOMMISSIONI SU BONIFICO N. 116808586                                                                       </t>
  </si>
  <si>
    <t>70.948,00</t>
  </si>
  <si>
    <t xml:space="preserve">DISPOSIZIONE DI PAGAMENTOB1NJ7 ASSOCIAZIONE DELLA CR000000116808586 BENEF. DIVERSI V/ORDINE E CONTO RIF. CRO: NROSUPCBI 1454794     </t>
  </si>
  <si>
    <t>18.764,00</t>
  </si>
  <si>
    <t xml:space="preserve">DISPOSIZIONE DI PAGAMENTOB1NJ7 ASSOCIAZIONE DELLA CR000000116808596 BENEF. DIVERSI V/ORDINE E CONTO RIF. CRO: NROSUPCBI 1454794     </t>
  </si>
  <si>
    <t xml:space="preserve">COMMISSIONI/SPESECOMMISSIONI SU BONIFICO N. 116808611                                                                       </t>
  </si>
  <si>
    <t>9.198,80</t>
  </si>
  <si>
    <t xml:space="preserve">DISPOSIZIONE DI PAGAMENTOID10623000045647515260320403204ITIB   5981981534872345288                                                  RI1SALDO NOTA PROFORMA 12/2018 I        I TRIMESTRE 2018                                                   B1NJ7 ASSOCIAZIONE DELLA CR000000116808611 STUDIO CARMINE PALLINO V/ORDINE E CONTO DESCR.OPERAZIONE SCT:SALDO NOTA PROFORMA 12/2018 I I TRIMESTRE 2018&lt;*&gt; RIFERIMENTO SCT:5981981534872345288 IDENTIFICATIVO SCT:0623000045647515260320403204ITIB RIF. CRO: NROSUPCBI 1463701                                                    </t>
  </si>
  <si>
    <t xml:space="preserve">COMMISSIONI/SPESECOMMISSIONI SU BONIFICO N. 116808619                                                                       </t>
  </si>
  <si>
    <t>3.214,00</t>
  </si>
  <si>
    <t xml:space="preserve">DISPOSIZIONE DI PAGAMENTOID10623000045647519ZL0320403204ITIB   1754121534942358763                                                  RI1INVOICE NO. 18-08-05-CRI                                                                                B1NJ7 ASSOCIAZIONE DELLA CR000000116808619 RELIEF APPLICATIONS V/ORDINE E CONTO DESCR.OPERAZIONE SCT:INVOICE NO. 18-08-05-CRI&lt;*&gt; RIFERIMENTO SCT:1754121534942358763 IDENTIFICATIVO SCT:0623000045647519ZL0320403204ITIB RIF. CRO: NROSUPCBI 1465161                                                                             </t>
  </si>
  <si>
    <t xml:space="preserve">COMMISSIONI/SPESECOMMISSIONI SU BONIFICO N. 116809530                                                                       </t>
  </si>
  <si>
    <t>88,00</t>
  </si>
  <si>
    <t xml:space="preserve">VOSTRA DISPOSIZIONE EMOLUMENTIB1NJ7 ASSOCIAZIONE DELLA CR000000116809530 BENEF. DIVERSI V/ORDINE E CONTO DESCR.OPERAZIONE SCT:SALDO STIPENDIO AGOSTO 2018&lt;* &gt; RIFERIMENTO SCT:6951521535106291649 IDENTIFICATIVO SCT:0623000045648310390320403204ITIB RIF. CRO: NROSUPCBI 1469338                                                                              </t>
  </si>
  <si>
    <t xml:space="preserve">COMMISSIONI/SPESECOMMISSIONI SU BONIFICO N. 116817902                                                                       </t>
  </si>
  <si>
    <t>2.831,00</t>
  </si>
  <si>
    <t xml:space="preserve">VOSTRA DISPOSIZIONE EMOLUMENTIB1NJ7 ASSOCIAZIONE DELLA CR000000116817902 BENEF. DIVERSI V/ORDINE E CONTO DESCR.OPERAZIONE SCT:SALDO STIPENDIO AGOSTO 2018&lt;* &gt; RIFERIMENTO SCT:5662081535118298406 IDENTIFICATIVO SCT:0623000045654484390320403204ITIB RIF. CRO: NROSUPCBI 1469773                                                                              </t>
  </si>
  <si>
    <t>736,26</t>
  </si>
  <si>
    <t>GIROCONTO/BONIFICOID10306907365557405484080040800IT     ND                                                                   RI1RIMBORSI PREMI RCA 2 SEM 2016 EURO 161,16 2 SEM 2017 EURO 481 IMMATRICOLAZ 1 SEM 2017 EURO 94,1         YY2                                                  IT84L0306940801100000004966                           YYY                        COMITATO LOCALE C.R.I. DI SULM                                                  ORD:COMITATO LOCALE C.R.I. DI SULM DT.ORD:000000 DESCR.OPERAZIONE SCT:RIMBORSI PREMI RCA 2 SEM 2016 EURO 16</t>
  </si>
  <si>
    <t>GIROCONTO/BONIFICOID11101182360331939                   ND                                                                   RI1CRI CAMPOMORONE-RIMBORSI PREMI POLIZZA RCA IMMATRICOLAZIONI 1 SEM 2017                                  YY2                                                  IT18Q0200801440000103027777                           YYY                        CROCE ROSSA ITALIANA COMITATO LOCALE DI                                         ORD:CROCE ROSSA ITALIANA COMITATO LOCALE DI DT.ORD:000000 DESCR.OPERAZIONE SCT:CRI CAMPOMORONE-RIMBORSI PRE</t>
  </si>
  <si>
    <t>85,74</t>
  </si>
  <si>
    <t xml:space="preserve">GIROCONTO/BONIFICOID10306907381163400482180021800IT     ND                                                                   RI1IMMATRICOLAZIONE 1. SEMESTRE 2017                                                                       YY2                                                  IT42H0306921811100000001036                           YYY                        CROCE ROSSA ITALIANA - COMITAT                                                  ORD:CROCE ROSSA ITALIANA - COMITAT DT.ORD:000000 DESCR.OPERAZIONE SCT:IMMATRICOLAZIONE 1. SEMESTRE 2017&lt;*&gt; </t>
  </si>
  <si>
    <t>1.441,53</t>
  </si>
  <si>
    <t>GIROCONTO/BONIFICOID182944199505                        82944199505                                                          RI1RIM PR RCA 16- 17                                                                                       YY2                                                  IT18F0100516300000000002522                           YYY                        GIUSEPPE MILETO                                                                 ORD:GIUSEPPE MILETO DT.ORD:000000 DESCR.OPERAZIONE SCT:RIM PR RCA 16- 17&lt;*&gt; RIFERIMENTO SCT:82944199505 IDE</t>
  </si>
  <si>
    <t>29/08/2018</t>
  </si>
  <si>
    <t xml:space="preserve">COMMISSIONI/SPESECOMMISSIONI SU BONIFICO N. 117032509                                                                       </t>
  </si>
  <si>
    <t>3.618,00</t>
  </si>
  <si>
    <t xml:space="preserve">VOSTRA DISPOSIZIONE EMOLUMENTIB1NJ7 ASSOCIAZIONE DELLA CR000000117032509 BENEF. DIVERSI V/ORDINE E CONTO RIF. CRO: NROSUPCBI 1477264     </t>
  </si>
  <si>
    <t>218,18</t>
  </si>
  <si>
    <t>GIROCONTO/BONIFICOID10883900012090000486839068390IT     BXS61122446000000000281001                                           RI1RIMBORSI PREMI POLIZZA RCA 2 SEMESTRE 2016 CRI MAROTTA-MONDOLFO                                         YY2                                                  IT22S0883968390000030132410                           YYY                        CROCE ROSSA ITALIANA - COMITATO LOC                                             ORD:CROCE ROSSA ITALIANA - COMITATO LOC DT.ORD:000000 DESCR.OPERAZIONE SCT:RIMBORSI PREMI POLIZZA RCA 2 SEM</t>
  </si>
  <si>
    <t>11,53</t>
  </si>
  <si>
    <t xml:space="preserve">GIROCONTO/BONIFICOID1182400100011577-482070020700IT0538755092741-1535398512701-31                                            RI1RIMBORSI PREMI POLIZZA RCA 2. SEMESTRE 2016                                                             YY2                                                  IT02A0538720700000002180905                           YYY                        CROCE ROSSA ITALIANA COMITATO LOCALE I SE                                       ORD:CROCE ROSSA ITALIANA COMITATO LOCALE I SEDT.ORD:000000 DESCR.OPERAZIONE SCT:RIMBORSI PREMI POLIZZA RCA </t>
  </si>
  <si>
    <t>3.737,11</t>
  </si>
  <si>
    <t>GIROCONTO/BONIFICOID10000028072715810483108031080IT     ND                                                                   RI1RIMB RCA2 SEM 2016 1 SEM 2017 2 SEM2017                                                                 YY2                                                  IT45Q0617031080000001548527                           YYY                        CROCE ROSSA ITALIANA COMITATO LOCALE DI T                                       ORD:CROCE ROSSA ITALIANA COMITATO LOCALE DI TDT.ORD:000000 DESCR.OPERAZIONE SCT:RIMB RCA2 SEM 2016 1 SEM 20</t>
  </si>
  <si>
    <t>9,64</t>
  </si>
  <si>
    <t>GIROCONTO/BONIFICOID15034901233758240486629066290IT     VANTAGGT0503427/08/2018T095208                                       YY2                                                  IT33R0503466290000000118118                           YYY                        CROCE ROSSA ITALIANA - COMITAT                                                  ORD:CROCE ROSSA ITALIANA - COMITAT DT.ORD:000000 DESCR.OPERAZIONE SCT:RIMBORSI PREMI RCA 2 SEMESTRE 2016 1  SEMESTRE 2017 2 SEMESTRE 2017 IMMATRICOLAZIONI 2 SEMESTRE 2016 E 1 SEMESTRE 2017&lt;* &gt; RIFERIMENTO SCT:VANTA</t>
  </si>
  <si>
    <t>30/08/2018</t>
  </si>
  <si>
    <t xml:space="preserve">COMMISSIONI/SPESECOMMISSIONI SU BONIFICO N. 117101011                                                                       </t>
  </si>
  <si>
    <t>2.582,28</t>
  </si>
  <si>
    <t xml:space="preserve">DISPOSIZIONE DI PAGAMENTOID10623000045767243260320403204ITIB   0567131535378279735                                                  RI1ACCREDITAMENTO AGENAS CONTRIB        UTO ANNUALE PROVIDER ECM 2018                                      B1NJ7 ASSOCIAZIONE DELLA CR000000117101011 AGENAS V/ORDINE E CONTO DESCR.OPERAZIONE SCT:ACCREDITAMENTO AGENAS CONTRIB UTO ANNUALE PROVIDER ECM 2018&lt;*&gt; RIFERIMENTO SCT:0567131535378279735 IDENTIFICATIVO SCT:0623000045767243260320403204ITIB RIF. CRO: NROSUPCBI 1473620                                                       </t>
  </si>
  <si>
    <t>110,61</t>
  </si>
  <si>
    <t xml:space="preserve">GIROCONTO/BONIFICOID10342524109043501484944049440IT     BXS31674766000000000815001                                           RI1RIMBORSO PREMI ASSICURATIVI EURO110,61 IMMATRICOLAZIONI 2? SEMESTRE2016                                 YY2                                                  IT79B0342549440000000015927                           YYY                        CROCE ROSSA ITALIANA COMITATO                                                   ORD:CROCE ROSSA ITALIANA COMITATO DT.ORD:000000 DESCR.OPERAZIONE SCT:RIMBORSO PREMI ASSICURATIVI EURO110,6 </t>
  </si>
  <si>
    <t>23,87</t>
  </si>
  <si>
    <t>GIROCONTO/BONIFICOID10832400759684610485640056400IT     ND                                                                   YY2                                                  IT19K0832456400000000614513                           YYY                        CROCE ROSSA ITALIANA COMITATO LO CAL  DI                                        ORD:CROCE ROSSA ITALIANA COMITATO LO CAL DI DT.ORD:000000 DESCR.OPERAZIONE SCT:RIMBORSI PREMI POLIZZA RCA 2SEM2016 -480,35 1 SEM2017 346,47 2 SEM2017 0 IMMATR 2 SEM2016 157, 75 IMMATR 1 SEM 2017 0&lt;* &gt; IDENTIFICATIV</t>
  </si>
  <si>
    <t>24.373,00</t>
  </si>
  <si>
    <t>GIROCONTO/BONIFICOID10832702858699205480324003200IT     ND                                                                   RI1REINTEGRO COPERTURA COSTI PARZIALI                                                                      YY2                                                  IT59M0832703240000000010004                           YYY                        ASSOCIAZIONE DELLA CROCE ROSSA                                                  ORD:ASSOCIAZIONE DELLA CROCE ROSSA DT.ORD:000000 DESCR.OPERAZIONE SCT:REINTEGRO COPERTURA COSTI PARZIALI&lt;*&gt;</t>
  </si>
  <si>
    <t>138,68</t>
  </si>
  <si>
    <t>GIROCONTO/BONIFICOID11101182410151585                   ND                                                                   RI1RIMBORSO PREMI RCA II 2016 -2,34 IMMATR. II 2016 141,02                                                 YY2                                                  IT10K0200801440000103023415                           YYY                        CROCE ROSSA ITALIANA COMITATO LOCALE DI                                         ORD:CROCE ROSSA ITALIANA COMITATO LOCALE DI DT.ORD:000000 DESCR.OPERAZIONE SCT:RIMBORSO PREMI RCA II 2016 -</t>
  </si>
  <si>
    <t>158,99</t>
  </si>
  <si>
    <t>GIROCONTO/BONIFICOID10623080621024206480089559102IT     ND                                                                   RI1PREMI ASSICURATIVI RCA II SEM        ESTRE 2016                                                         YY2                                                  IT70N0623065910000035770711                           YYY                        CROCE ROSSA ITALIANA COMITATO LOCAL                                             ORD:CROCE ROSSA ITALIANA COMITATO LOCAL DT.ORD:300818 DESCR.OPERAZIONE SCT:PREMI ASSICURATIVI RCA II SEM ES</t>
  </si>
  <si>
    <t>GIROCONTO/BONIFICOID10623080623524207480089559102IT     ND                                                                   RI1PREMI ASSICURATIVI RCA II SEM        ESTRE 2017                                                         YY2                                                  IT70N0623065910000035770711                           YYY                        CROCE ROSSA ITALIANA COMITATO LOCAL                                             ORD:CROCE ROSSA ITALIANA COMITATO LOCAL DT.ORD:300818 DESCR.OPERAZIONE SCT:PREMI ASSICURATIVI RCA II SEM ES</t>
  </si>
  <si>
    <t>31/08/2018</t>
  </si>
  <si>
    <t xml:space="preserve">COMMISSIONI/SPESECOMMISSIONI SU BONIFICO N. 117218678                                                                       </t>
  </si>
  <si>
    <t>1.132,16</t>
  </si>
  <si>
    <t xml:space="preserve">DISPOSIZIONE DI PAGAMENTOID10623000045831170260320403204ITIB   6977101533890458515                                                  RI1SALDO FATTURA N. 38 CIG. Z2D2        3B53D4                                                             B1NJ7 ASSOCIAZIONE DELLA CR000000117218678 ROMA CONGRESSI V/ORDINE E CONTO DESCR.OPERAZIONE SCT:SALDO FATTURA N. 38 CIG. Z2D2 3B53D4&lt;*&gt; RIFERIMENTO SCT:6977101533890458515 IDENTIFICATIVO SCT:0623000045831170260320403204ITIB RIF. CRO: NROSUPCBI 1445647                                                                      </t>
  </si>
  <si>
    <t xml:space="preserve">COMMISSIONI/SPESECOMMISSIONI SU BONIFICO N. 117218680                                                                       </t>
  </si>
  <si>
    <t xml:space="preserve">DISPOSIZIONE DI PAGAMENTOID10623000045831171260320403204ITIB   4531511535120910031                                                  RI1EROGAZIONE FONDI 100 CORSO DI        U PER OI BRESCIA MARIABEATRICE CORONA                              B1NJ7 ASSOCIAZIONE DELLA CR000000117218680 CROCE ROSSA ITALIANA - COMITATO LOCALE DI BRESCIA V/ORDINE E CONTO DESCR.OPERAZIONE SCT:EROGAZIONE FONDI 100 CORSO DI U PER OI BRESCIA MARIABEATRICE CORONA&lt;*&gt; RIFERIMENTO SCT:4531511535120910031 IDENTIFICATIVO SCT:0623000045831171260320403204ITIB RIF. CRO: NROSUPCBI 1469877    </t>
  </si>
  <si>
    <t xml:space="preserve">COMMISSIONI/SPESECOMMISSIONI SU BONIFICO N. 117218744                                                                       </t>
  </si>
  <si>
    <t>DISPOSIZIONE DI PAGAMENTOID10623000045831227260320403204ITIB   5836031535529865608                                                  RI1EROGAZIONE FONDI DIU AGGIORNA        MENTO NAZIONE ISTRUTTORI BERTOLINI E BENVENUTI                     B1NJ7 ASSOCIAZIONE DELLA CR000000117218744 CROCE ROSSA ITALIANA COMITATO DELLA PROVINCIA DI COMO V/ORDINE ECONTO DESCR.OPERAZIONE SCT:EROGAZIONE FONDI DIU AGGIORNA MENTO NAZIONE ISTRUTTORI BERTOLINI E BENVENUTI&lt;*&gt;  RIFERIMENTO SCT:5836031535529865608 IDENTIFICATIVO SCT:0623000045831227260320403204ITIB RIF. CRO: NROSUPCB</t>
  </si>
  <si>
    <t xml:space="preserve">COMMISSIONI/SPESECOMMISSIONI SU BONIFICO N. 117218764                                                                       </t>
  </si>
  <si>
    <t>107.584,81</t>
  </si>
  <si>
    <t xml:space="preserve">DISPOSIZIONE DI PAGAMENTOID10623000045831239260320403204ITIB   1710421535539562182                                                  RI1ACCONTO RIMBORSO DISTACCO DOT        T.SSA BACCARIN MANUELA DAL 01012018 AL 31082018                    B1NJ7 ASSOCIAZIONE DELLA CR000000117218764 AZIENDA ULSS 20 DI VERONA V/ORDINE E CONTO DESCR.OPERAZIONE SCT:ACCONTO RIMBORSO DISTACCO DOT T.SSA BACCARIN MANUELA DAL 01012018 AL 31082018&lt;*&gt; RIFERIMENTO SCT:1710421535539562182 IDENTIFICATIVO SCT:0623000045831239260320403204ITIB RIF. CRO: NROSUPCBI 1481439                  </t>
  </si>
  <si>
    <t xml:space="preserve">COMMISSIONI/SPESECOMMISSIONI SU BONIFICO N. 117218785                                                                       </t>
  </si>
  <si>
    <t>1.664,00</t>
  </si>
  <si>
    <t xml:space="preserve">VOSTRA DISPOSIZIONE EMOLUMENTIB1NJ7 ASSOCIAZIONE DELLA CR000000117218785 BENEF. DIVERSI V/ORDINE E CONTO DESCR.OPERAZIONE SCT:STIPENDIO AGOSTO 2018&lt;*&gt; RIFERIMENTO SCT:5814431535545759604 IDENTIFICATIVO SCT:0623000045831257390320403204ITIB RIF. CRO: NROSUPCBI 1481712                                                                                     </t>
  </si>
  <si>
    <t>542,89</t>
  </si>
  <si>
    <t xml:space="preserve">GIROCONTO/BONIFICOID17242004420418242481090251760IT     ND                                                                   RI1RIMBORSI PREMI POLIZZA RCA 2 SEMESTRE 2016 EURO 166,82 E 1 SEMESTRE 2017 EURO 310,67 IMMATRICOLAZ. 1 SEMRI2. 2017 EURO 65,                                                                                         YY2                                                  IT20L0521610902000004443462                           YYY                        CROCE ROSSA ITALIANA COMITATO LOCALE DI S                                       </t>
  </si>
  <si>
    <t>GIROCONTO/BONIFICOID10836500000158514488102081020IT     1XILCZ5Y290820181606301                                              RI1RIMBORSI PREMI POLIZZA RCA: 1 SEMESTRE 2017                                                             YY2                                                  IT39Z0836581020003000035965                           YYY                        CROCE ROSSA ITALIANA - COMITAT                                                  ORD:CROCE ROSSA ITALIANA - COMITAT DT.ORD:000000 DESCR.OPERAZIONE SCT:RIMBORSI PREMI POLIZZA RCA: 1 SEMESTR</t>
  </si>
  <si>
    <t>284,81</t>
  </si>
  <si>
    <t>GIROCONTO/BONIFICOID10000028072878411482000020000IT     ND                                                                   RI1RIMBORSI PREMI POLIZZA RCA: IMMATRICOLAZIONI 1 SEMESTRE 2017                                            YY2                                                  IT35E0617020000000001548167                           YYY                        CROCE ROSSA ITALIANA - COMITATO LOCA E D                                        ORD:CROCE ROSSA ITALIANA - COMITATO LOCA E D DT.ORD:000000 DESCR.OPERAZIONE SCT:RIMBORSI PREMI POLIZZA RCA:</t>
  </si>
  <si>
    <t>389,33</t>
  </si>
  <si>
    <t>GIROCONTO/BONIFICOID10854200010129820481320013200IT     Y9RQC5IT300820181203291                                              RI1CRI FORLI  - IMMATRIC 1 2017 - 777AE                                                                    YY2                                                  IT70Q0854213205067000275068                           YYY                        CROCE ROSSA ITALIANA COMITATO DI FOR I                                          ORD:CROCE ROSSA ITALIANA COMITATO DI FOR I DT.ORD:000000 DESCR.OPERAZIONE SCT:CRI FORLI - IMMATRIC 1 2017 -</t>
  </si>
  <si>
    <t>03/09/2018</t>
  </si>
  <si>
    <t xml:space="preserve">COMMISSIONI/SPESECOMMISSIONI SU BONIFICO N. 117318048                                                                       </t>
  </si>
  <si>
    <t>2.696,79</t>
  </si>
  <si>
    <t xml:space="preserve">DISPOSIZIONE DI PAGAMENTOID10623000045865960260320403204ITIB   6955761535551579869                                                  RI1SALDO FT 18BR0000075165                                                                                 B1NJ7 ASSOCIAZIONE DELLA CR000000117318048 CAM SPA V/ORDINE E CONTO DESCR.OPERAZIONE SCT:SALDO FT 18BR0000075165&lt;*&gt; RIFERIMENTO SCT:6955761535551579869 IDENTIFICATIVO SCT:0623000045865960260320403204ITIB RIF. CRO: NROSUPCBI 1482533                                                                                          </t>
  </si>
  <si>
    <t xml:space="preserve">COMMISSIONI/SPESECOMMISSIONI SU BONIFICO N. 117318050                                                                       </t>
  </si>
  <si>
    <t>11.500,00</t>
  </si>
  <si>
    <t xml:space="preserve">DISPOSIZIONE DI PAGAMENTOID10623000045865961260320403204ITIB   2676681535561079682                                                  RI1EROGAZIONE FONDI CAMPO NAZION        ALE GIOVANI - COMITATO DI PISA                                     B1NJ7 ASSOCIAZIONE DELLA CR000000117318050 CROCE ROSSA ITALIANA - COMITATO DI PISA V/ORDINE E CONTO DESCR.OPERAZIONE SCT:EROGAZIONE FONDI CAMPO NAZION ALE GIOVANI - COMITATO DI PISA&lt;*&gt; RIFERIMENTO SCT:2676681535561079682 IDENTIFICATIVO SCT:0623000045865961260320403204ITIB RIF. CRO: NROSUPCBI 1483363                     </t>
  </si>
  <si>
    <t xml:space="preserve">COMMISSIONI/SPESECOMMISSIONI SU BONIFICO N. 117318374                                                                       </t>
  </si>
  <si>
    <t>1.559,16</t>
  </si>
  <si>
    <t xml:space="preserve">DISPOSIZIONE DI PAGAMENTOID10623000045866269260320403204ITIB   3724011535615205844                                                  RI1SALDO FT 3214-15-17-18-20-21-        22 CIG Z67232D12C                                                  B1NJ7 ASSOCIAZIONE DELLA CR000000117318374 JUNGHEINRICH ITALIANA SRL V/ORDINE E CONTO DESCR.OPERAZIONE SCT:SALDO FT 3214-15-17-18-20-21- 22 CIG Z67232D12C&lt;*&gt; RIFERIMENTO SCT:3724011535615205844 IDENTIFICATIVO SCT:0623000045866269260320403204ITIB RIF. CRO: NROSUPCBI 1484393                                                </t>
  </si>
  <si>
    <t xml:space="preserve">COMMISSIONI/SPESECOMMISSIONI SU BONIFICO N. 117318398                                                                       </t>
  </si>
  <si>
    <t>7.751,79</t>
  </si>
  <si>
    <t xml:space="preserve">DISPOSIZIONE DI PAGAMENTOID10623000045866289260320403204ITIB   4024261535620851344                                                  RI1SALDO FT 12/2018 DEL 06/03/20        18                                                                 B1NJ7 ASSOCIAZIONE DELLA CR000000117318398 SIPRO S.R.L. V/ORDINE E CONTO DESCR.OPERAZIONE SCT:SALDO FT 12/2018 DEL 06/03/20 18&lt;*&gt; RIFERIMENTO SCT:4024261535620851344 IDENTIFICATIVO SCT:0623000045866289260320403204ITIB RIF. CRO: NROSUPCBI 1485662                                                                            </t>
  </si>
  <si>
    <t xml:space="preserve">COMMISSIONI/SPESECOMMISSIONI SU BONIFICO N. 117318402                                                                       </t>
  </si>
  <si>
    <t>1.500,55</t>
  </si>
  <si>
    <t xml:space="preserve">DISPOSIZIONE DI PAGAMENTOB1NJ7 ASSOCIAZIONE DELLA CR000000117318402 BENEF. DIVERSI V/ORDINE E CONTO RIF. CRO: NROSUPCBI 1486393     </t>
  </si>
  <si>
    <t xml:space="preserve">COMMISSIONI/SPESECOMMISSIONI SU BONIFICO N. 117318491                                                                       </t>
  </si>
  <si>
    <t>1.673,52</t>
  </si>
  <si>
    <t xml:space="preserve">DISPOSIZIONE DI PAGAMENTOID10623000045866349260320403204ITIB   0856501535642146023                                                  RI1SALDO PROFORME 790/2017 E 344        -593-599-604/2018                                                  B1NJ7 ASSOCIAZIONE DELLA CR000000117318491 NOTAIO GIUSEPPE GIANELLI V/ORDINE E CONTO DESCR.OPERAZIONE SCT:SALDO PROFORME 790/2017 E 344 -593-599-604/2018&lt;*&gt; RIFERIMENTO SCT:0856501535642146023 IDENTIFICATIVO SCT:0623000045866349260320403204ITIB RIF. CRO: NROSUPCBI 1488026                                                 </t>
  </si>
  <si>
    <t xml:space="preserve">COMMISSIONI/SPESECOMMISSIONI SU BONIFICO N. 117318509                                                                       </t>
  </si>
  <si>
    <t>1.090,19</t>
  </si>
  <si>
    <t xml:space="preserve">DISPOSIZIONE DI PAGAMENTOID10623000045866358260320403204ITIB   8719141535644054413                                                  RI1SALDO FATTURE 82969-82966-829        67-82968-82963-82970-82965-82964                                   B1NJ7 ASSOCIAZIONE DELLA CR000000117318509 JUNGHEINRICH ITALIANA SRL V/ORDINE E CONTO DESCR.OPERAZIONE SCT:SALDO FATTURE 82969-82966-829 67-82968-82963-82970-82965-82964&lt;*&gt; RIFERIMENTO SCT:8719141535644054413 IDENTIFICATIVO SCT:0623000045866358260320403204ITIB RIF. CRO: NROSUPCBI 1488040                                 </t>
  </si>
  <si>
    <t xml:space="preserve">COMMISSIONI/SPESECOMMISSIONI SU BONIFICO N. 117348602                                                                       </t>
  </si>
  <si>
    <t>366,00</t>
  </si>
  <si>
    <t xml:space="preserve">DISPOSIZIONE DI PAGAMENTOID10623000045884750260320403204ITIB   5661001535735342744                                                  RI1SALDO FATTURA N. 1707 DEL 15/        06/18 CIG. Z8721C4CCC                                              B1NJ7 ASSOCIAZIONE DELLA CR000000117348602 GARMAN GRECIA SRL V/ORDINE E CONTO DESCR.OPERAZIONE SCT:SALDO FATTURA N. 1707 DEL 15/ 06/18 CIG. Z8721C4CCC&lt;*&gt; RIFERIMENTO SCT:5661001535735342744 IDENTIFICATIVO SCT:0623000045884750260320403204ITIB RIF. CRO: NROSUPCBI 1493238                                                    </t>
  </si>
  <si>
    <t>GIROCONTO/BONIFICOID1HY0617598484624203480046200462IT   ND                                                                   RI1RIMB. PREMI POL. RCA 2 SEM. 2016 1 SEM 2017 2 SEM 2017 IMMATR 2 SEM 2016 IMMATR. 1 SEM. 2017            YY2                                                  IT65C0617531830000001437980                           YYY                        CROCE ROSSA ITALIANA COMITATO LOCALE DI A                                       ORD:CROCE ROSSA ITALIANA COMITATO LOCALE DI ADT.ORD:000000 DESCR.OPERAZIONE SCT:RIMB. PREMI POL. RCA 2 SEM.</t>
  </si>
  <si>
    <t>GIROCONTO/BONIFICOID10100040783426608480322003220IT     ND                                                                   RI1/BENEF/CIG ZEF1E2D280 CIG ZEF1E2D280 LIQUID. SALDO CONVENZIONE                                          YY2                                                  IT67Q01000032200000MANDINFO                           YYY                        SALUTE                                                                          ORD:SALUTE DT.ORD:000000 DESCR.OPERAZIONE SCT:/BENEF/CIG ZEF1E2D280 CIG ZEF1E2D280 LIQUID. SALDO CONVENZION</t>
  </si>
  <si>
    <t>285,44</t>
  </si>
  <si>
    <t xml:space="preserve">GIROCONTO/BONIFICOID10870024331002712486828068280IT     BXS80731636000000000287002                                           RI1RIMBORSI PREMI POLIZZA RCA 2 SEMES. 2015 E. -0.05- 1 SEMES. 2017E.-10.07 - 2 SEMES.2017 E. 166.82-IMMATRRI2IC. 2 SEMES.201                                                                                         YY2                                                  IT89U0870068280000060132590                           YYY                        CROCE ROSSA ITALIANA                                                            </t>
  </si>
  <si>
    <t>04/09/2018</t>
  </si>
  <si>
    <t>368,81</t>
  </si>
  <si>
    <t>GIROCONTO/BONIFICOID17246135530118246481080010800IT     ND                                                                   RI1SALDO PREMI ASSICURATIVI 2016 - 2017 E IMMATRICOLAZIONI I SEMESTRE 2017 - CRI VARESE                    YY2                                                  IT15F0521610800000000006590                           YYY                        CROCE ROSSA ITALIANA COMITATO LOCALE DI V                                       ORD:CROCE ROSSA ITALIANA COMITATO LOCALE DI VDT.ORD:000000 DESCR.OPERAZIONE SCT:SALDO PREMI ASSICURATIVI 20</t>
  </si>
  <si>
    <t>40,59</t>
  </si>
  <si>
    <t xml:space="preserve">GIROCONTO/BONIFICOID10616000642607102487230072300IT     ND                                                                   RI1RIMBORSI PREMI POLIZZA RCA: 2. SEM.2016 .0,70..39,89 IMMATRICOLAZIONE 2.SEM.2016                        YY2                                                  IT94C0616072301100000000353                           YYY                        CROCE ROSSA ITALIANA COMITATO                                                   ORD:CROCE ROSSA ITALIANA COMITATO DT.ORD:000000 DESCR.OPERAZIONE SCT:RIMBORSI PREMI POLIZZA RCA: 2. SEM.20 </t>
  </si>
  <si>
    <t>GIROCONTO/BONIFICOID11101182450034017                   ND                                                                   RI1IMMATRICOLAZIONE 2 SEMESTRE 2016 VEICOLO TARGA CRI 637 AE                                               YY2                                                  IT20N0200866420000103014057                           YYY                        CROCE ROSSA ITALIANA - COMITATO LOCA E D                                        ORD:CROCE ROSSA ITALIANA - COMITATO LOCA E D DT.ORD:000000 DESCR.OPERAZIONE SCT:IMMATRICOLAZIONE 2 SEMESTRE</t>
  </si>
  <si>
    <t>830,68</t>
  </si>
  <si>
    <t xml:space="preserve">GIROCONTO/BONIFICOID11101182460221003                   ND                                                                   RI1RIMBORSI PREMI POLIZZA RCA: 2SEM2016 -134,79 1SEM2017 480,51 2SEM2017 95,63 IMMATRICOLAZIONI 2SEM2016 0,RI200 1SEM2017 389                                                                                         YY2                                                  IT43Q0200812011000102990179                           YYY                        CROCE ROSSA ITALIANA - COMITATO PROV NCI                                        </t>
  </si>
  <si>
    <t>05/09/2018</t>
  </si>
  <si>
    <t>1.043,05</t>
  </si>
  <si>
    <t xml:space="preserve">GIROCONTO/BONIFICOID1182470100066635-481301013000IT053878455514421099383943543                                               RI1RIMBORSO PREMI POLIZZA RCA 2 SEM 2016 814,15 2 S EM 2017 95,63 IMMATRICOLAZIONE 1 SEM 2017 CRI94 AE     YY2                                                  IT29H0538713010000000011122                           YYY                        CROCE ROSSA ITALIANA COMITATO DI FER ARA                                        ORD:CROCE ROSSA ITALIANA COMITATO DI FER ARA DT.ORD:000000 DESCR.OPERAZIONE SCT:RIMBORSO PREMI POLIZZA RCA </t>
  </si>
  <si>
    <t>GIROCONTO/BONIFICOID11809031390173526480320071530IT     ND                                                                   RI1COMITATO DI MONTE SAN SAVINO FRANCHIGIA RCA 30/11/2017-30/04/2018                                       YY2                                                  IT97K0301503200000003493378                           YYY                        CROCE ROSSA ITALIANA COMITATO LOCALE DI M                                       ORD:CROCE ROSSA ITALIANA COMITATO LOCALE DI MDT.ORD:000000 DESCR.OPERAZIONE SCT:COMITATO DI MONTE SAN SAVIN</t>
  </si>
  <si>
    <t>GIROCONTO/BONIFICOID10832400761711310485640056400IT     ND                                                                   RI1COMITATO DI VOGHERA FRANCHIGIA RCA 30/11/2017-30/04/2018                                                YY2                                                  IT19K0832456400000000614513                           YYY                        CROCE ROSSA ITALIANA COMITATO LO CAL  DI                                        ORD:CROCE ROSSA ITALIANA COMITATO LO CAL DI DT.ORD:000000 DESCR.OPERAZIONE SCT:COMITATO DI VOGHERA FRANCHIG</t>
  </si>
  <si>
    <t>06/09/2018</t>
  </si>
  <si>
    <t>401,83</t>
  </si>
  <si>
    <t>GIROCONTO/BONIFICOID17248126730018248483262032620IT     ND                                                                   RI1IMMATRICOLAZIONI 2 SEM 2016 E 1 TRIM 2017                                                               YY2                                                  IT87D0521632620000000007243                           YYY                        CROCE ROSSA ITALIANA - COMITATO LOCA E DI                                       ORD:CROCE ROSSA ITALIANA - COMITATO LOCA E DIDT.ORD:000000 DESCR.OPERAZIONE SCT:IMMATRICOLAZIONI 2 SEM 2016</t>
  </si>
  <si>
    <t>GIROCONTO/BONIFICOID1HY0617510144424809480046200462IT   ND                                                                   RI1COMITATO DI COGOLETO FRANCHIGIA RCA 30 11 2017 - 30 04 2018                                             YY2                                                  IT86X0617531970000001303880                           YYY                        C.R.I. COMITATO LOCALE DI COGOLETO                                              ORD:C.R.I. COMITATO LOCALE DI COGOLETO DT.ORD:000000 DESCR.OPERAZIONE SCT:COMITATO DI COGOLETO FRANCHIGIA R</t>
  </si>
  <si>
    <t>GIROCONTO/BONIFICOID16562986480503268483036030360IT     ND                                                                   RI1COMITATO DI CHIERI FRANCHIGIA RCA 301117-3042018                                                        YY2                                                  IT46B0326830360052878020880                           YYY                        CROCE ROSSA ITALIANA COMITATO LOCALE DI C                                       ORD:CROCE ROSSA ITALIANA COMITATO LOCALE DI CDT.ORD:000000 DESCR.OPERAZIONE SCT:COMITATO DI CHIERI FRANCHIG</t>
  </si>
  <si>
    <t>07/09/2018</t>
  </si>
  <si>
    <t xml:space="preserve">COMMISSIONI/SPESECOMMISSIONI SU BONIFICO N. 117837748                                                                       </t>
  </si>
  <si>
    <t>80.796,32</t>
  </si>
  <si>
    <t xml:space="preserve">DISPOSIZIONE DI PAGAMENTOID10623000046116751260320403204ITIB   1373121530034857873                                                  RI1SALDO FT 116/44/81/11 CIG 709        8615A67                                                            B1NJ7 ASSOCIAZIONE DELLA CR000000117837748 ITALSERVIZI 2007 SRL V/ORDINE E CONTO DESCR.OPERAZIONE SCT:SALDOFT 116/44/81/11 CIG 709 8615A67&lt;*&gt; RIFERIMENTO SCT:1373121530034857873 IDENTIFICATIVO SCT:0623000046116751260320403204ITIB RIF. CRO: NROSUPCBI 1250947                                                                </t>
  </si>
  <si>
    <t xml:space="preserve">COMMISSIONI/SPESECOMMISSIONI SU BONIFICO N. 117837750                                                                       </t>
  </si>
  <si>
    <t xml:space="preserve">DISPOSIZIONE DI PAGAMENTOID10623000046116752260320403204ITIB   1413691530611519003                                                  RI1SALDO FATTURA N. 7/2018 CIG.         ZBA21F2C2B                                                         B1NJ7 ASSOCIAZIONE DELLA CR000000117837750 SIMAP DI ALBERTO DE PAULIS V/ORDINE E CONTO DESCR.OPERAZIONE SCT:SALDO FATTURA N. 7/2018 CIG. ZBA21F2C2B&lt;*&gt; RIFERIMENTO SCT:1413691530611519003 IDENTIFICATIVO SCT:0623000046116752260320403204ITIB RIF. CRO: NROSUPCBI 1270274                                                       </t>
  </si>
  <si>
    <t xml:space="preserve">COMMISSIONI/SPESECOMMISSIONI SU BONIFICO N. 117837752                                                                       </t>
  </si>
  <si>
    <t>402,60</t>
  </si>
  <si>
    <t xml:space="preserve">DISPOSIZIONE DI PAGAMENTOID10623000046116753260320403204ITIB   2349221532358065012                                                  RI1SALDO FT.  40 CIG. Z9C240337D                                                                           B1NJ7 ASSOCIAZIONE DELLA CR000000117837752 MARGUTTI SNC DI MARGUTTI MARCO E LUCA V/ORDINE E CONTO DESCR.OPERAZIONE SCT:SALDO FT. 40 CIG. Z9C240337D &lt;*&gt; RIFERIMENTO SCT:2349221532358065012 IDENTIFICATIVO SCT:0623000046116753260320403204ITIB RIF. CRO: NROSUPCBI 1347503                                                      </t>
  </si>
  <si>
    <t xml:space="preserve">COMMISSIONI/SPESECOMMISSIONI SU BONIFICO N. 117837754                                                                       </t>
  </si>
  <si>
    <t>11.399,99</t>
  </si>
  <si>
    <t xml:space="preserve">DISPOSIZIONE DI PAGAMENTOID10623000046116754260320403204ITIB   9335391532705702481                                                  RI1SALDO FATTURA 44A/2018 DEL 26        /06/2018 - CIG ZD12407F8B                                          B1NJ7 ASSOCIAZIONE DELLA CR000000117837754 ALFATOUR BY LP DI LPM V/ORDINE E CONTO DESCR.OPERAZIONE SCT:SALDO FATTURA 44A/2018 DEL 26 /06/2018 - CIG ZD12407F8B&lt;*&gt; RIFERIMENTO SCT:9335391532705702481 IDENTIFICATIVO SCT:0623000046116754260320403204ITIB RIF. CRO: NROSUPCBI 1369277                                            </t>
  </si>
  <si>
    <t xml:space="preserve">COMMISSIONI/SPESECOMMISSIONI SU BONIFICO N. 117837756                                                                       </t>
  </si>
  <si>
    <t>36.600,00</t>
  </si>
  <si>
    <t xml:space="preserve">DISPOSIZIONE DI PAGAMENTOID10623000046116755260320403204ITIB   1388051533231647719                                                  RI1SALDO FATTURA 119/18 CIG ZF42        26A502                                                             B1NJ7 ASSOCIAZIONE DELLA CR000000117837756 CITELGROUP SRL V/ORDINE E CONTO DESCR.OPERAZIONE SCT:SALDO FATTURA 119/18 CIG ZF42 26A502&lt;*&gt; RIFERIMENTO SCT:1388051533231647719 IDENTIFICATIVO SCT:0623000046116755260320403204ITIB RIF. CRO: NROSUPCBI 1402760                                                                      </t>
  </si>
  <si>
    <t xml:space="preserve">COMMISSIONI/SPESECOMMISSIONI SU BONIFICO N. 117837758                                                                       </t>
  </si>
  <si>
    <t>41.480,00</t>
  </si>
  <si>
    <t xml:space="preserve">DISPOSIZIONE DI PAGAMENTOID10623000046116756260320403204ITIB   1653801533556963535                                                  RI1SALDO FATTURE N. 25/2018-27/2        018 CIG ZF122D4D3C                                                 B1NJ7 ASSOCIAZIONE DELLA CR000000117837758 CRINALI SRL V/ORDINE E CONTO DESCR.OPERAZIONE SCT:SALDO FATTURE N. 25/2018-27/2 018 CIG ZF122D4D3C&lt;*&gt; RIFERIMENTO SCT:1653801533556963535 IDENTIFICATIVO SCT:0623000046116756260320403204ITIB RIF. CRO: NROSUPCBI 1419035                                                             </t>
  </si>
  <si>
    <t xml:space="preserve">COMMISSIONI/SPESECOMMISSIONI SU BONIFICO N. 117837760                                                                       </t>
  </si>
  <si>
    <t>21.044,08</t>
  </si>
  <si>
    <t xml:space="preserve">DISPOSIZIONE DI PAGAMENTOID10623000046116757260320403204ITIB   1023671533624159144                                                  RI1SALDO FATTURA 1151/2018 CIG Z        E923DB84F                                                          B1NJ7 ASSOCIAZIONE DELLA CR000000117837760 ADPARTNERS SRL V/ORDINE E CONTO DESCR.OPERAZIONE SCT:SALDO FATTURA 1151/2018 CIG Z E923DB84F&lt;*&gt; RIFERIMENTO SCT:1023671533624159144 IDENTIFICATIVO SCT:0623000046116757260320403204ITIB RIF. CRO: NROSUPCBI 1421797                                                                   </t>
  </si>
  <si>
    <t xml:space="preserve">COMMISSIONI/SPESECOMMISSIONI SU BONIFICO N. 117837762                                                                       </t>
  </si>
  <si>
    <t xml:space="preserve">DISPOSIZIONE DI PAGAMENTOID10623000046116758260320403204ITIB   6402741534591142997                                                  RI1SALDO POLIZZA 6362508 CIG. 70        46418814-POLIZZA 6364135-POLIZZA 6364484                           B1NJ7 ASSOCIAZIONE DELLA CR000000117837762 IN PIU BROKER SRL V/ORDINE E CONTO DESCR.OPERAZIONE SCT:SALDO POLIZZA 6362508 CIG. 70 46418814-POLIZZA 6364135-POLIZZA 6364484&lt;*&gt; RIFERIMENTO SCT:6402741534591142997 IDENTIFICATIVO SCT:0623000046116758260320403204ITIB RIF. CRO: NROSUPCBI 1459009                                 </t>
  </si>
  <si>
    <t xml:space="preserve">COMMISSIONI/SPESECOMMISSIONI SU BONIFICO N. 117837766                                                                       </t>
  </si>
  <si>
    <t>21.966,10</t>
  </si>
  <si>
    <t xml:space="preserve">DISPOSIZIONE DI PAGAMENTOID10623000046116760260320403204ITIB   3918601534837218882                                                  RI1SALDO FATTURA 2018/103 CIG Z3        E2395C87                                                           B1NJ7 ASSOCIAZIONE DELLA CR000000117837766 TECHWARE SRL V/ORDINE E CONTO DESCR.OPERAZIONE SCT:SALDO FATTURA2018/103 CIG Z3 E2395C87&lt;*&gt; RIFERIMENTO SCT:3918601534837218882 IDENTIFICATIVO SCT:0623000046116760260320403204ITIB RIF. CRO: NROSUPCBI 1462010                                                                       </t>
  </si>
  <si>
    <t xml:space="preserve">COMMISSIONI/SPESECOMMISSIONI SU BONIFICO N. 117837768                                                                       </t>
  </si>
  <si>
    <t>8.676,15</t>
  </si>
  <si>
    <t xml:space="preserve">DISPOSIZIONE DI PAGAMENTOID10623000046116761260320403204ITIB   9080221534846276387                                                  RI1SALDO QUOTA PARTECIPAZIONE                                                                              B1NJ7 ASSOCIAZIONE DELLA CR000000117837768 CENTRO FIERA S.P.A. V/ORDINE E CONTO DESCR.OPERAZIONE SCT:SALDO QUOTA PARTECIPAZIONE&lt;*&gt; RIFERIMENTO SCT:9080221534846276387 IDENTIFICATIVO SCT:0623000046116761260320403204ITIB RIF. CRO: NROSUPCBI 1462683                                                                           </t>
  </si>
  <si>
    <t xml:space="preserve">COMMISSIONI/SPESECOMMISSIONI SU BONIFICO N. 117837770                                                                       </t>
  </si>
  <si>
    <t>2.900,00</t>
  </si>
  <si>
    <t xml:space="preserve">DISPOSIZIONE DI PAGAMENTOID10623000046116762260320403204ITIB   7815861534855955975                                                  RI1SALDO FATTURA N. 730 CIG. ZEE        247063C                                                            B1NJ7 ASSOCIAZIONE DELLA CR000000117837770 COISECO SOCIETA COOPERATIVA V/ORDINE E CONTO DESCR.OPERAZIONE SCT:SALDO FATTURA N. 730 CIG. ZEE 247063C&lt;*&gt; RIFERIMENTO SCT:7815861534855955975 IDENTIFICATIVO SCT:0623000046116762260320403204ITIB RIF. CRO: NROSUPCBI 1463126                                                        </t>
  </si>
  <si>
    <t xml:space="preserve">COMMISSIONI/SPESECOMMISSIONI SU BONIFICO N. 117837772                                                                       </t>
  </si>
  <si>
    <t>1.499,99</t>
  </si>
  <si>
    <t xml:space="preserve">DISPOSIZIONE DI PAGAMENTOID10623000046116763260320403204ITIB   2838151534857420663                                                  RI1SALDO FATTURA N.864 CIG.ZCE23        D4EFC                                                              B1NJ7 ASSOCIAZIONE DELLA CR000000117837772 ALPIMEDIA COMMUNICATION V/ORDINE E CONTO DESCR.OPERAZIONE SCT:SALDO FATTURA N.864 CIG.ZCE23 D4EFC&lt;*&gt; RIFERIMENTO SCT:2838151534857420663 IDENTIFICATIVO SCT:0623000046116763260320403204ITIB RIF. CRO: NROSUPCBI 1463247                                                              </t>
  </si>
  <si>
    <t xml:space="preserve">COMMISSIONI/SPESECOMMISSIONI SU BONIFICO N. 117837774                                                                       </t>
  </si>
  <si>
    <t>559,00</t>
  </si>
  <si>
    <t xml:space="preserve">DISPOSIZIONE DI PAGAMENTOID10623000046116764260320403204ITIB   5718961534857493788                                                  RI1SALDO FATTURA N. 62/2018 CIG.        Z2223E6DFC                                                         B1NJ7 ASSOCIAZIONE DELLA CR000000117837774 AUVITEC DI MARCO CASSIANO V/ORDINE E CONTO DESCR.OPERAZIONE SCT:SALDO FATTURA N. 62/2018 CIG. Z2223E6DFC&lt;*&gt; RIFERIMENTO SCT:5718961534857493788 IDENTIFICATIVO SCT:0623000046116764260320403204ITIB RIF. CRO: NROSUPCBI 1463254                                                       </t>
  </si>
  <si>
    <t xml:space="preserve">COMMISSIONI/SPESECOMMISSIONI SU BONIFICO N. 117837776                                                                       </t>
  </si>
  <si>
    <t>5.014,20</t>
  </si>
  <si>
    <t xml:space="preserve">DISPOSIZIONE DI PAGAMENTOID10623000046116765260320403204ITIB   2018311534857907975                                                  RI1SALDO FATTURA N.247 CIG.ZE523        EC6D2                                                              B1NJ7 ASSOCIAZIONE DELLA CR000000117837776 FRANZINI SRL V/ORDINE E CONTO DESCR.OPERAZIONE SCT:SALDO FATTURAN.247 CIG.ZE523 EC6D2&lt;*&gt; RIFERIMENTO SCT:2018311534857907975 IDENTIFICATIVO SCT:0623000046116765260320403204ITIB RIF. CRO: NROSUPCBI 1463298                                                                          </t>
  </si>
  <si>
    <t xml:space="preserve">COMMISSIONI/SPESECOMMISSIONI SU BONIFICO N. 117837778                                                                       </t>
  </si>
  <si>
    <t xml:space="preserve">DISPOSIZIONE DI PAGAMENTOID10623000046116766260320403204ITIB   0755361534858433257                                                  RI1SALDO FATTURA N.2018/67000302        88 CIG. ZE32470636                                                 B1NJ7 ASSOCIAZIONE DELLA CR000000117837778 RAI PUBBLICITA SPA V/ORDINE E CONTO DESCR.OPERAZIONE SCT:SALDO FATTURA N.2018/67000302 88 CIG. ZE32470636&lt;*&gt; RIFERIMENTO SCT:0755361534858433257 IDENTIFICATIVO SCT:0623000046116766260320403204ITIB RIF. CRO: NROSUPCBI 1463326                                                      </t>
  </si>
  <si>
    <t xml:space="preserve">COMMISSIONI/SPESECOMMISSIONI SU BONIFICO N. 117837780                                                                       </t>
  </si>
  <si>
    <t>2.183,80</t>
  </si>
  <si>
    <t xml:space="preserve">DISPOSIZIONE DI PAGAMENTOID10623000046116767260320403204ITIB   8543681534868243778                                                  RI1SALDO FATTURA N. 39 CIG. ZCF2        386E23                                                             B1NJ7 ASSOCIAZIONE DELLA CR000000117837780 ROMA CONGRESSI V/ORDINE E CONTO DESCR.OPERAZIONE SCT:SALDO FATTURA N. 39 CIG. ZCF2 386E23&lt;*&gt; RIFERIMENTO SCT:8543681534868243778 IDENTIFICATIVO SCT:0623000046116767260320403204ITIB RIF. CRO: NROSUPCBI 1463662                                                                      </t>
  </si>
  <si>
    <t xml:space="preserve">COMMISSIONI/SPESECOMMISSIONI SU BONIFICO N. 117837782                                                                       </t>
  </si>
  <si>
    <t>18.000,00</t>
  </si>
  <si>
    <t xml:space="preserve">DISPOSIZIONE DI PAGAMENTOID10623000046116768260320403204ITIB   7799861534930831451                                                  RI1SALDO PREMIO POLIZZA N. 38011        2545 CIG.Z49249580C                                                B1NJ7 ASSOCIAZIONE DELLA CR000000117837782 AGENZIA CLODIO SAS DI MAURIZIO LABATE V/ORDINE E CONTO DESCR.OPERAZIONE SCT:SALDO PREMIO POLIZZA N. 38011 2545 CIG.Z49249580C&lt;*&gt; RIFERIMENTO SCT:7799861534930831451 IDENTIFICATIVO SCT:0623000046116768260320403204ITIB RIF. CRO: NROSUPCBI 1464563                                  </t>
  </si>
  <si>
    <t xml:space="preserve">COMMISSIONI/SPESECOMMISSIONI SU BONIFICO N. 117837784                                                                       </t>
  </si>
  <si>
    <t>228,00</t>
  </si>
  <si>
    <t xml:space="preserve">DISPOSIZIONE DI PAGAMENTOID10623000046116769260320403204ITIB   0780901535368045505                                                  RI1SALDO NOTA DI DEBITO NR. 114/        18                                                                 B1NJ7 ASSOCIAZIONE DELLA CR000000117837784 CROCE ROSSA ITALIANA COMITATO LOCALE DI CASTIGLIONE DELLE V/ORDINE E CONTO DESCR.OPERAZIONE SCT:SALDO NOTA DI DEBITO NR. 114/ 18&lt;*&gt; RIFERIMENTO SCT:0780901535368045505 IDENTIFICATIVO SCT:0623000046116769260320403204ITIB RIF. CRO: NROSUPCBI 1472720                               </t>
  </si>
  <si>
    <t xml:space="preserve">COMMISSIONI/SPESECOMMISSIONI SU BONIFICO N. 117837786                                                                       </t>
  </si>
  <si>
    <t xml:space="preserve">DISPOSIZIONE DI PAGAMENTOID10623000046116770260320403204ITIB   1535011535379690708                                                  RI1SALDO NOTA DI DEBITO N. 115/1        8                                                                  B1NJ7 ASSOCIAZIONE DELLA CR000000117837786 CROCE ROSSA ITALIANA COMITATO LOCALE DI CASTIGLIONE DELLE V/ORDINE E CONTO DESCR.OPERAZIONE SCT:SALDO NOTA DI DEBITO N. 115/1 8&lt;*&gt; RIFERIMENTO SCT:1535011535379690708 IDENTIFICATIVO SCT:0623000046116770260320403204ITIB RIF. CRO: NROSUPCBI 1473785                                </t>
  </si>
  <si>
    <t xml:space="preserve">COMMISSIONI/SPESECOMMISSIONI SU BONIFICO N. 117837788                                                                       </t>
  </si>
  <si>
    <t>36.079,23</t>
  </si>
  <si>
    <t xml:space="preserve">DISPOSIZIONE DI PAGAMENTOID10623000046116771260320403204ITIB   5788931535536953729                                                  RI1SALDO FT. 84050 80492 44959          44960 44961 44962 44963 44964 44965 44966 18048 18        067 18086RI2 181014 18122 18140 84048 84049 8405                                                                    B1NJ7 ASSOCIAZIONE DELLA CR000000117837788 ENEL ENERGIA S.P.A V/ORDINE E CONTO DESCR.OPERAZIONE SCT:SALDO FT. 84050 80492 44959 44960 44961 44962 44963 44964 44965 44966 18048 18 067 18086 181014 18122 18140 84048 </t>
  </si>
  <si>
    <t xml:space="preserve">COMMISSIONI/SPESECOMMISSIONI SU BONIFICO N. 117837790                                                                       </t>
  </si>
  <si>
    <t>1.014,00</t>
  </si>
  <si>
    <t xml:space="preserve">DISPOSIZIONE DI PAGAMENTOID10623000046116772260320403204ITIB   9103881535542681030                                                  RI1SALDO POLIZZA N. 402494143 RC         VIA DEL TRULLO 550                                                B1NJ7 ASSOCIAZIONE DELLA CR000000117837790 GAMBONI ASSICURAZIONI SRL V/ORDINE E CONTO DESCR.OPERAZIONE SCT:SALDO POLIZZA N. 402494143 RC VIA DEL TRULLO 550&lt;*&gt; RIFERIMENTO SCT:9103881535542681030 IDENTIFICATIVO SCT:0623000046116772260320403204ITIB RIF. CRO: NROSUPCBI 1481576                                               </t>
  </si>
  <si>
    <t xml:space="preserve">COMMISSIONI/SPESECOMMISSIONI SU BONIFICO N. 117837792                                                                       </t>
  </si>
  <si>
    <t>2.790,44</t>
  </si>
  <si>
    <t xml:space="preserve">DISPOSIZIONE DI PAGAMENTOB1NJ7 ASSOCIAZIONE DELLA CR000000117837792 BENEF. DIVERSI V/ORDINE E CONTO RIF. CRO: NROSUPCBI 1482665     </t>
  </si>
  <si>
    <t xml:space="preserve">COMMISSIONI/SPESECOMMISSIONI SU BONIFICO N. 117837812                                                                       </t>
  </si>
  <si>
    <t>2.745,00</t>
  </si>
  <si>
    <t xml:space="preserve">DISPOSIZIONE DI PAGAMENTOID10623000046116790260320403204ITIB   8943191535611189211                                                  RI1SALDO FATTURA N. 60/2018                                                                                B1NJ7 ASSOCIAZIONE DELLA CR000000117837812 DIGITAL IDEATORS INNOVATIONS V/ORDINE E CONTO DESCR.OPERAZIONE SCT:SALDO FATTURA N. 60/2018&lt;*&gt; RIFERIMENTO SCT:8943191535611189211 IDENTIFICATIVO SCT:0623000046116790260320403204ITIB RIF. CRO: NROSUPCBI 1483820                                                                    </t>
  </si>
  <si>
    <t xml:space="preserve">COMMISSIONI/SPESECOMMISSIONI SU BONIFICO N. 117837814                                                                       </t>
  </si>
  <si>
    <t>9.081,68</t>
  </si>
  <si>
    <t xml:space="preserve">DISPOSIZIONE DI PAGAMENTOID10623000046116791260320403204ITIB   7426591535635366547                                                  RI1SALDO FT 11/18 CIG Z01224F4D1                                                                           B1NJ7 ASSOCIAZIONE DELLA CR000000117837814 CONSORZIO DOMUS ITALIA SOC.COOP. V/ORDINE E CONTO DESCR.OPERAZIONE SCT:SALDO FT 11/18 CIG Z01224F4D1 &lt;*&gt; RIFERIMENTO SCT:7426591535635366547 IDENTIFICATIVO SCT:0623000046116791260320403204ITIB RIF. CRO: NROSUPCBI 1487090                                                          </t>
  </si>
  <si>
    <t xml:space="preserve">COMMISSIONI/SPESECOMMISSIONI SU BONIFICO N. 117837818                                                                       </t>
  </si>
  <si>
    <t>15.285,01</t>
  </si>
  <si>
    <t xml:space="preserve">DISPOSIZIONE DI PAGAMENTOB1NJ7 ASSOCIAZIONE DELLA CR000000117837818 BENEF. DIVERSI V/ORDINE E CONTO RIF. CRO: NROSUPCBI 1491042     </t>
  </si>
  <si>
    <t xml:space="preserve">COMMISSIONI/SPESECOMMISSIONI SU BONIFICO N. 117837821                                                                       </t>
  </si>
  <si>
    <t>997,60</t>
  </si>
  <si>
    <t xml:space="preserve">DISPOSIZIONE DI PAGAMENTOID10623000046116795260320403204ITIB   5062971535714568385                                                  RI1SALDO FT 26-40                                                                                          B1NJ7 ASSOCIAZIONE DELLA CR000000117837821 REDATTORE SOCIALE SRL V/ORDINE E CONTO DESCR.OPERAZIONE SCT:SALDO FT 26-40&lt;*&gt; RIFERIMENTO SCT:5062971535714568385 IDENTIFICATIVO SCT:0623000046116795260320403204ITIB RIF. CRO: NROSUPCBI 1491519                                                                                     </t>
  </si>
  <si>
    <t xml:space="preserve">COMMISSIONI/SPESECOMMISSIONI SU BONIFICO N. 117837764                                                                       </t>
  </si>
  <si>
    <t>22.913,04</t>
  </si>
  <si>
    <t xml:space="preserve">DISPOSIZIONE DI PAGAMENTOID10623000046116759260320403204ITIB   0157031534786256185                                                  RI1SALDO FT. 44307-47021-34056-3        1021-34555-34553-31005                                             B1NJ7 ASSOCIAZIONE DELLA CR000000117837764 ACEA ATO 2 SPA V/ORDINE E CONTO DESCR.OPERAZIONE SCT:SALDO FT. 44307-47021-34056-3 1021-34555-34553-31005&lt;*&gt; RIFERIMENTO SCT:0157031534786256185 IDENTIFICATIVO SCT:0623000046116759260320403204ITIB RIF. CRO: NROSUPCBI 1461619                                                      </t>
  </si>
  <si>
    <t xml:space="preserve">COMMISSIONI/SPESECOMMISSIONI SU BONIFICO N. 117837825                                                                       </t>
  </si>
  <si>
    <t>436,80</t>
  </si>
  <si>
    <t xml:space="preserve">DISPOSIZIONE DI PAGAMENTOID10623000046116797260320403204ITIB   5690231535980597724                                                  B1NJ7 ASSOCIAZIONE DELLA CR000000117837825 DAY S.P.A. V/ORDINE E CONTO DESCR.OPERAZIONE SCT:SALDO FT 83675/106798/73973&lt;* &gt; RIFERIMENTO SCT:5690231535980597724 IDENTIFICATIVO SCT:0623000046116797260320403204ITIB RIF. CRO: NROSUPCBI 1497681                                                                                  </t>
  </si>
  <si>
    <t xml:space="preserve">COMMISSIONI/SPESECOMMISSIONI SU BONIFICO N. 117837823                                                                       </t>
  </si>
  <si>
    <t xml:space="preserve">DISPOSIZIONE DI PAGAMENTOID10623000046116796260320403204ITIB   3495031535796186422                                                  RI1EROGAZIONE FONDI CORSI DIU 01        -05 OTTOBRE 2018                                                   B1NJ7 ASSOCIAZIONE DELLA CR000000117837823 CROCE ROSSA ITALIANA - COMITATO DI FOLIGNO V/ORDINE E CONTO DESCR.OPERAZIONE SCT:EROGAZIONE FONDI CORSI DIU 01 -05 OTTOBRE 2018&lt;*&gt; RIFERIMENTO SCT:3495031535796186422 IDENTIFICATIVO SCT:0623000046116796260320403204ITIB RIF. CRO: NROSUPCBI 1493574                                </t>
  </si>
  <si>
    <t xml:space="preserve">COMMISSIONI/SPESECOMMISSIONI SU BONIFICO N. 117837827                                                                       </t>
  </si>
  <si>
    <t>1.389,20</t>
  </si>
  <si>
    <t xml:space="preserve">DISPOSIZIONE DI PAGAMENTOID10623000046116798260320403204ITIB   1379801535981212724                                                  RI1SALDO FT 411305865906                                                                                   B1NJ7 ASSOCIAZIONE DELLA CR000000117837827 HERA S.P.A. V/ORDINE E CONTO DESCR.OPERAZIONE SCT:SALDO FT 411305865906&lt;*&gt; RIFERIMENTO SCT:1379801535981212724 IDENTIFICATIVO SCT:0623000046116798260320403204ITIB RIF. CRO: NROSUPCBI 1497813                                                                                        </t>
  </si>
  <si>
    <t xml:space="preserve">COMMISSIONI/SPESECOMMISSIONI SU BONIFICO N. 117837829                                                                       </t>
  </si>
  <si>
    <t xml:space="preserve">DISPOSIZIONE DI PAGAMENTOID10623000046116799260320403204ITIB   4053811536044443007                                                  RI1ANTICIPO PER MISSIONE BUDAPES        T 12/15 SETTEMBRE 2018                                             B1NJ7 ASSOCIAZIONE DELLA CR000000117837829 DAMIANI FABRIZIO V/ORDINE E CONTO DESCR.OPERAZIONE SCT:ANTICIPO PER MISSIONE BUDAPES T 12/15 SETTEMBRE 2018&lt;*&gt; RIFERIMENTO SCT:4053811536044443007 IDENTIFICATIVO SCT:0623000046116799260320403204ITIB RIF. CRO: NROSUPCBI 1500119                                                    </t>
  </si>
  <si>
    <t xml:space="preserve">COMMISSIONI/SPESECOMMISSIONI SU BONIFICO N. 117837850                                                                       </t>
  </si>
  <si>
    <t>46.704,72</t>
  </si>
  <si>
    <t xml:space="preserve">DISPOSIZIONE DI PAGAMENTOID10623000046116812260320403204ITIB   0246621536128469646                                                  RI1PSSA REGGIO CALABRIA GIUGNO 2        018                                                                B1NJ7 ASSOCIAZIONE DELLA CR000000117837850 CROCE ROSSA ITALIANA COMITATO DI REGGIO CALABRIA V/ORDINE E CONTO DESCR.OPERAZIONE SCT:PSSA REGGIO CALABRIA GIUGNO 2 018&lt;*&gt; RIFERIMENTO SCT:0246621536128469646 IDENTIFICATIVO SCT:0623000046116812260320403204ITIB RIF. CRO: NROSUPCBI 1509719                                       </t>
  </si>
  <si>
    <t xml:space="preserve">COMMISSIONI/SPESECOMMISSIONI SU BONIFICO N. 117837908                                                                       </t>
  </si>
  <si>
    <t xml:space="preserve">DISPOSIZIONE DI PAGAMENTOB1NJ7 ASSOCIAZIONE DELLA CR000000117837908 BENEF. DIVERSI V/ORDINE E CONTO RIF. CRO: NROSUPCBI 1513311     </t>
  </si>
  <si>
    <t xml:space="preserve">COMMISSIONI/SPESECOMMISSIONI SU BONIFICO N. 117837914                                                                       </t>
  </si>
  <si>
    <t>12.478,00</t>
  </si>
  <si>
    <t xml:space="preserve">DISPOSIZIONE DI PAGAMENTOB1NJ7 ASSOCIAZIONE DELLA CR000000117837914 BENEF. DIVERSI V/ORDINE E CONTO RIF. CRO: NROSUPCBI 1513326     </t>
  </si>
  <si>
    <t xml:space="preserve">COMMISSIONI/SPESECOMMISSIONI SU BONIFICO N. 117837923                                                                       </t>
  </si>
  <si>
    <t>3.131,50</t>
  </si>
  <si>
    <t xml:space="preserve">DISPOSIZIONE DI PAGAMENTOB1NJ7 ASSOCIAZIONE DELLA CR000000117837923 BENEF. DIVERSI V/ORDINE E CONTO RIF. CRO: NROSUPCBI 1513691     </t>
  </si>
  <si>
    <t xml:space="preserve">COMMISSIONI/SPESECOMMISSIONI SU BONIFICO N. 117837987                                                                       </t>
  </si>
  <si>
    <t>167.096,01</t>
  </si>
  <si>
    <t xml:space="preserve">DISPOSIZIONE DI PAGAMENTOID10623000046116901260320403204ITIB   3488151536164459450                                                  RI1SALDO CANONE DA AGOSTO A OTTO        BRE 2018                                                           B1NJ7 ASSOCIAZIONE DELLA CR000000117837987 CASADA SRL V/ORDINE E CONTO DESCR.OPERAZIONE SCT:SALDO CANONE DAAGOSTO A OTTO BRE 2018&lt;*&gt; RIFERIMENTO SCT:3488151536164459450 IDENTIFICATIVO SCT:0623000046116901260320403204ITIB RIF. CRO: NROSUPCBI 1516027                                                                         </t>
  </si>
  <si>
    <t xml:space="preserve">COMMISSIONI/SPESECOMMISSIONI SU BONIFICO N. 117837991                                                                       </t>
  </si>
  <si>
    <t>7.930,00</t>
  </si>
  <si>
    <t xml:space="preserve">DISPOSIZIONE DI PAGAMENTOID10623000046116903260320403204ITIB   1983771536165759262                                                  RI1SALDO FATTURA  18FWN075255                                                                              B1NJ7 ASSOCIAZIONE DELLA CR000000117837991 RANDSTAD ITALIA SPA V/ORDINE E CONTO DESCR.OPERAZIONE SCT:SALDO FATTURA 18FWN075255&lt;*&gt; RIFERIMENTO SCT:1983771536165759262 IDENTIFICATIVO SCT:0623000046116903260320403204ITIB RIF. CRO: NROSUPCBI 1516139                                                                            </t>
  </si>
  <si>
    <t xml:space="preserve">COMMISSIONI/SPESECOMMISSIONI SU BONIFICO N. 117838290                                                                       </t>
  </si>
  <si>
    <t>40,00</t>
  </si>
  <si>
    <t xml:space="preserve">DISPOSIZIONE DI PAGAMENTOID10623000046117113260320403204ITIB   5584481536218342506                                                  B1NJ7 ASSOCIAZIONE DELLA CR000000117838290 ROCCA FRANCESCO V/ORDINE E CONTO DESCR.OPERAZIONE SCT:RIMBORSO SPESE RIUNIONE SMTS&lt; *&gt; RIFERIMENTO SCT:5584481536218342506 IDENTIFICATIVO SCT:0623000046117113260320403204ITIB RIF. CRO: NROSUPCBI 1517120                                                                            </t>
  </si>
  <si>
    <t xml:space="preserve">COMMISSIONI/SPESECOMMISSIONI SU BONIFICO N. 117838294                                                                       </t>
  </si>
  <si>
    <t>249,83</t>
  </si>
  <si>
    <t xml:space="preserve">DISPOSIZIONE DI PAGAMENTOID10623000046117115260320403204ITIB   5001541536218858444                                                  RI1RIMBORSO SPESE VIAGGIO PER MI        SSIONE 4 E 5 AGOSTO 2018                                           B1NJ7 ASSOCIAZIONE DELLA CR000000117838294 GENNARO TARANTINO V/ORDINE E CONTO DESCR.OPERAZIONE SCT:RIMBORSOSPESE VIAGGIO PER MI SSIONE 4 E 5 AGOSTO 2018&lt;*&gt; RIFERIMENTO SCT:5001541536218858444 IDENTIFICATIVO SCT:0623000046117115260320403204ITIB RIF. CRO: NROSUPCBI 1517249                                                  </t>
  </si>
  <si>
    <t xml:space="preserve">COMMISSIONI/SPESECOMMISSIONI SU BONIFICO N. 117838601                                                                       </t>
  </si>
  <si>
    <t>85.000,00</t>
  </si>
  <si>
    <t xml:space="preserve">DISPOSIZIONE DI PAGAMENTOID10623000046117345ZL0320403204ITIB   6953941536224825968                                                  RI1ICRC BALKANS APPEAL FOR THE A        CTIVITIES IN KOSOVO                                                B1NJ7 ASSOCIAZIONE DELLA CR000000117838601 INT. COM. OF RED CROSS V/ORDINE E CONTO DESCR.OPERAZIONE SCT:ICRC BALKANS APPEAL FOR THE A CTIVITIES IN KOSOVO&lt;*&gt; RIFERIMENTO SCT:6953941536224825968 IDENTIFICATIVO SCT:0623000046117345ZL0320403204ITIB RIF. CRO: NROSUPCBI 1518518                                                 </t>
  </si>
  <si>
    <t xml:space="preserve">COMMISSIONI/SPESECOMMISSIONI SU BONIFICO N. 117848789                                                                       </t>
  </si>
  <si>
    <t>72.590,00</t>
  </si>
  <si>
    <t xml:space="preserve">DISPOSIZIONE DI PAGAMENTOID10623000046125971260320403204ITIB   5411811530548532515                                                  RI1SALDO FT. 8-96-68-97-79                                                                                 B1NJ7 ASSOCIAZIONE DELLA CR000000117848789 VILLA MARAINI COOPERATIVA SOCIALE S.R.L. ONLUS V/ORDINE E CONTO  DESCR.OPERAZIONE SCT:SALDO FT. 8-96-68-97-79&lt;*&gt; RIFERIMENTO SCT:5411811530548532515 IDENTIFICATIVO SCT:0623000046125971260320403204ITIB RIF. CRO: NROSUPCBI 1268466                                                  </t>
  </si>
  <si>
    <t xml:space="preserve">COMMISSIONI/SPESECOMMISSIONI SU BONIFICO N. 117848791                                                                       </t>
  </si>
  <si>
    <t>12.153,77</t>
  </si>
  <si>
    <t xml:space="preserve">DISPOSIZIONE DI PAGAMENTOID10623000046125972260320403204ITIB   4963851533662627550                                                  RI1SALDO FT. 2959-2446 CIG Z0832        9958C                                                              B1NJ7 ASSOCIAZIONE DELLA CR000000117848791 VEGLIO ALDO SRL V/ORDINE E CONTO DESCR.OPERAZIONE SCT:SALDO FT. 2959-2446 CIG Z0832 9958C&lt;*&gt; RIFERIMENTO SCT:4963851533662627550 IDENTIFICATIVO SCT:0623000046125972260320403204ITIB RIF. CRO: NROSUPCBI 1428783                                                                      </t>
  </si>
  <si>
    <t xml:space="preserve">COMMISSIONI/SPESECOMMISSIONI SU BONIFICO N. 117849023                                                                       </t>
  </si>
  <si>
    <t>29.126,00</t>
  </si>
  <si>
    <t xml:space="preserve">DISPOSIZIONE DI PAGAMENTOB1NJ7 ASSOCIAZIONE DELLA CR000000117849023 BENEF. DIVERSI V/ORDINE E CONTO RIF. CRO: NROSUPCBI 1513183     </t>
  </si>
  <si>
    <t xml:space="preserve">COMMISSIONI/SPESECOMMISSIONI SU BONIFICO N. 117849041                                                                       </t>
  </si>
  <si>
    <t>13.157,80</t>
  </si>
  <si>
    <t xml:space="preserve">DISPOSIZIONE DI PAGAMENTOB1NJ7 ASSOCIAZIONE DELLA CR000000117849041 BENEF. DIVERSI V/ORDINE E CONTO RIF. CRO: NROSUPCBI 1513250     </t>
  </si>
  <si>
    <t>GIROCONTO/BONIFICOID17249026920718249480000000000IT     ND                                                                   RI1COMITATO MUNICIPIO 15 DI ROMA FRANCHIGIA RCA 30-11-2017 30-04-2018                                      YY2                                                  IT06L0521603206000000000921                           YYY                        CROCE ROSSA ITALIANA COMITATO LOCALE MUNI                                       ORD:CROCE ROSSA ITALIANA COMITATO LOCALE MUNIDT.ORD:000000 DESCR.OPERAZIONE SCT:COMITATO MUNICIPIO 15 DI RO</t>
  </si>
  <si>
    <t>100.257,61</t>
  </si>
  <si>
    <t>GIROCONTO/BONIFICOID10623000046116902260320403204ITIB   4099491536164944481                                                  RI1REINTEGRO QUOTA PARTE 60X100 CANONE CASADA AGO/OTT 2018                                                 YY2                                                  IT43D0623003204000030631580                           YYY06092018                ASSOCIAZIONE DELLA CROCE ROSSA ITALI NA                                         ORD:ASSOCIAZIONE DELLA CROCE ROSSA ITALI NA DT.ORD:060918 DESCR.OPERAZIONE SCT:REINTEGRO QUOTA PARTE 60X100</t>
  </si>
  <si>
    <t>668,76</t>
  </si>
  <si>
    <t xml:space="preserve">GIROCONTO/BONIFICOID10623004777024806480010002500IT     RIMBORSI PREMI POLIZZA RCA: EURO 26                                  RI1RIMBORSI PREMI POLIZZA RCA: EURO 263,76 IMMATRICOLAZIONI 2 SEM 2017 - EURO 405 IIMATRICOLAZIONI 1 SEM 20RI217                                                                                                      YY2                                                  IT88Z0623010802000046701326                           YYY07092018                CROCE ROSSA ITALIANA COMITATO                                                   </t>
  </si>
  <si>
    <t>GIROCONTO/BONIFICOID11101182490130317                   ND                                                                   RI1RIMBORSO FRANCHIGIE 2017 POLIZZA 028310271 SINISTRI 24043-25079-25252                                   YY2                                                  IT76M0200831039000103014396                           YYY                        CROCE ROSSA ITALIANA COMITATO LOCALE DI                                         ORD:CROCE ROSSA ITALIANA COMITATO LOCALE DI DT.ORD:000000 DESCR.OPERAZIONE SCT:RIMBORSO FRANCHIGIE 2017 POL</t>
  </si>
  <si>
    <t>10/09/2018</t>
  </si>
  <si>
    <t>GIROCONTO/BONIFICOID10623000046256042261270012700ITXM   FRANCHIGIA RCA 30/11/17 - 30/04/18                                   RI1COMITATO DI PARMA FRANCHIGIA RCA  30/11/201/ - 30/04/2018 (SINISTRO 000000124 DEL 16/11/2017 CRI586AD)  YY2                                                  IT98L0623012700000037166944                           YYY10092018                CROCE ROSSA ITALIANA COMITATO PROVIN IALE                                       ORD:CROCE ROSSA ITALIANA COMITATO PROVIN IALEDT.ORD:100918 DESCR.OPERAZIONE SCT:COMITATO DI PARMA FRANCHIGI</t>
  </si>
  <si>
    <t>GIROCONTO/BONIFICOID10623000046256124261270012700ITXM   FRANCHIGIA RCA 30/11/17 - 30/04/18                                   RI1COMITATO DI PARMA FRANCHIGIA RCA 30/11/2017 - 30/04/2018 (SINISTRO 000025195 DEL 28/10/2017 CRI714AE)   YY2                                                  IT98L0623012700000037166944                           YYY10092018                CROCE ROSSA ITALIANA COMITATO PROVIN IALE                                       ORD:CROCE ROSSA ITALIANA COMITATO PROVIN IALEDT.ORD:100918 DESCR.OPERAZIONE SCT:COMITATO DI PARMA FRANCHIGI</t>
  </si>
  <si>
    <t xml:space="preserve">GIROCONTO/BONIFICOID10623000046257646261270012700ITXM   RIMBORSI PREMI RCA II* SEM 2016                                      RI1RIMBORSI PREMI POLIZZA RCA: II* SEM 2016 - I* SEM 2017 - II* SEM 2017 -  II* SEM 2016 IMMATRICOLAZIONI -RI2 I* SEM 2017 IM                                                                                         YY2                                                  IT98L0623012700000037166944                           YYY10092018                CROCE ROSSA ITALIANA COMITATO PROVIN IALE                                       </t>
  </si>
  <si>
    <t>86,28</t>
  </si>
  <si>
    <t xml:space="preserve">GIROCONTO/BONIFICOID10843100000465064487614076140IT     DZ6GFRL5070920181150071                                              RI1RIMBORSI PREMI POLIZZA RCA IMMATRICOLAZIONI 1 SEMESTRE 2017                                             YY2                                                  IT72Y0843176140000001406943                           YYY                        CROCE ROSSA ITALIANA COMITATO                                                   ORD:CROCE ROSSA ITALIANA COMITATO DT.ORD:000000 DESCR.OPERAZIONE SCT:RIMBORSI PREMI POLIZZA RCA IMMATRICOL </t>
  </si>
  <si>
    <t xml:space="preserve">GIROCONTO/BONIFICOID10870825033001008484214041840IT     BXS51289801000000000098001                                           RI1COMITATO VALLE DEL TRONO FRANCHIGIA RCA 30-11-2017- 30-04-2018                                          YY2                                                  IT80L0870842140000100303402                           YYY                        CROCE ROSSA ITALIANA COMITATO                                                   ORD:CROCE ROSSA ITALIANA COMITATO DT.ORD:000000 DESCR.OPERAZIONE SCT:COMITATO VALLE DEL TRONO FRANCHIGIA R </t>
  </si>
  <si>
    <t>781,22</t>
  </si>
  <si>
    <t xml:space="preserve">GIROCONTO/BONIFICOID1A102475478301030484030040140IT     RIMBORSI PREMI POL.RCA - IMMATR.                                     RI12 SEM. 2016 407,39 E 1 SEM. 2017 373,83                                                                 YY2                                                  IT30O0103040300000063307489                           YYY                        CROCE ROSSA ITALIANA COMITATO                                                   ORD:CROCE ROSSA ITALIANA COMITATO DT.ORD:000000 DESCR.OPERAZIONE SCT:2 SEM. 2016 407,39 E 1 SEM. 2017 373, </t>
  </si>
  <si>
    <t>11/09/2018</t>
  </si>
  <si>
    <t>55,30</t>
  </si>
  <si>
    <t>GIROCONTO/BONIFICOID17253241010818253488391083910IT     ND                                                                   RI1PAGAMENTO IMPORTO IMMATRICOLAZIONE 2  SEMESTRE 2016                                                     YY2                                                  IT02G0521683910000008891362                           YYY                        CROCE ROSSA ITALIANA COMITATO DI CAL AGIR                                       ORD:CROCE ROSSA ITALIANA COMITATO DI CAL AGIRDT.ORD:000000 DESCR.OPERAZIONE SCT:PAGAMENTO IMPORTO IMMATRICO</t>
  </si>
  <si>
    <t>139,42</t>
  </si>
  <si>
    <t>GIROCONTO/BONIFICOID1HY0617520685425308480046200462IT   ND                                                                   RI1RIMBORSIPREMI POL RCA 2 SEM 2016 -1 SEM 2017 -2 SEM 2017 IMMATRIC 2 SEM 2016 E IMMATRIC. 1 SEM 2017     YY2                                                  IT91A0617532260000000445480                           YYY                        CROCE ROSSA ITALIANA COMITATO LOCALE DI D                                       ORD:CROCE ROSSA ITALIANA COMITATO LOCALE DI DDT.ORD:000000 DESCR.OPERAZIONE SCT:RIMBORSIPREMI POL RCA 2 SEM</t>
  </si>
  <si>
    <t>452,72</t>
  </si>
  <si>
    <t>GIROCONTO/BONIFICOID10000028112954811480260002600IT     ND                                                                   RI1RIMBORSO PREMI RCA IMM 2 SEM 2016 39,89 EURO1 SEM 2017 412,83                                           YY2                                                  IT54T0312702600000000001869                           YYY                        CROCE ROSSA ITALIANA - COMITATO LOCA E DI                                       ORD:CROCE ROSSA ITALIANA - COMITATO LOCA E DIDT.ORD:000000 DESCR.OPERAZIONE SCT:RIMBORSO PREMI RCA IMM 2 SE</t>
  </si>
  <si>
    <t>73,55</t>
  </si>
  <si>
    <t>GIROCONTO/BONIFICOID10000051400337111481400070950IT     120180910115436807POFRS2LDCT83E71OU                                  RI1OTHR SALDO PAGAMENTO RIMBORSI IMMATRICOLAZIONI COMITATO DI SAN FREDIANO A SETTIMO                       YY2                                                  IT81H0637014002000010600992                           YYY                        CROCE ROSSA ITALIANA - COMITATO LOCA E -                                        ORD:CROCE ROSSA ITALIANA - COMITATO LOCA E - DT.ORD:000000 DESCR.OPERAZIONE SCT:OTHR SALDO PAGAMENTO RIMBOR</t>
  </si>
  <si>
    <t xml:space="preserve">STORNO MOVIMENTIORD:SIMAP DI ALBERTO DE PAULIS DT.ORD:000000 DESCR.OPERAZIONE SCT:STORNO PER MS02 NOT SPECIFIED REASON CUSTOMER GEN-SALDO FATTURA N. 7/2018 CIG. ZBA21F2C2B&lt;*&gt; RIFERIMENTO SCT:1413691530611519003 IDENTIFICATIVO SCT:0623000046116752260320403204ITIB IBAN:IT47K0510439550CC0120520583 DA: 05104                                </t>
  </si>
  <si>
    <t>177,43</t>
  </si>
  <si>
    <t xml:space="preserve">GIROCONTO/BONIFICOID11410816531103268483026030260IT     ND                                                                   RI1RIMBORSI PREMI POLIZZE RCA E IMMATRICOLAZIONI                                                           YY2                                                  IT51S0326830260052296808640                           YYY                        CROCE ROSSA ITALIANA COMITATO LOCALE DI C                                       ORD:CROCE ROSSA ITALIANA COMITATO LOCALE DI CDT.ORD:000000 DESCR.OPERAZIONE SCT:RIMBORSI PREMI POLIZZE RCA </t>
  </si>
  <si>
    <t>14/09/2018</t>
  </si>
  <si>
    <t>12/09/2018</t>
  </si>
  <si>
    <t>182,58</t>
  </si>
  <si>
    <t xml:space="preserve">0959BIM31334  BEN. 1/HOTEL CRISTALZZ3RIGE SA 2/RUE PRADIER 4 3/CH/GENEVE                CAUS. SALDO FT. 142753  DI. CHF 200,00 COMM.INT EUR  OP.ESTERO 12/09/2018 NUM.04957 DISPOSIZIONE DI BONIFICO RIF. 00959BIM31334 BEN. 1/HOTEL CRISTAL CRIGE SA 2/RUE P RADIER 4 3/CH/GENEVE CAUS. SALDO FT. 142753 DI. CHF 200, 00 COMM.INT EUR 3,50 COME DA DISTINTA BANK LINK B1NJ7062 0 60368 DEL 2018/09/07 SPESE EUR 1,00 CAMBIO APPL. 1,123074                                   </t>
  </si>
  <si>
    <t>9.281,82</t>
  </si>
  <si>
    <t xml:space="preserve">0959BIM31335  BEN. 1/INT. FED. OFZZ3D CROSS 2/CASE POSTALE 2600 372 3/C               /GENEVA  CAUS. INVOICES N. 00/SRI 16024-16135-1622 1  OP.ESTERO 12/09/2018 NUM.04973 DISPOSIZIONE DI BONIFICO RIF. 00959BIM31335 BEN. 1/INT. FED. OF RED CROSS 2/CASE POSTALE 2600 372 3/CH/GENEVA CAUS. INVOICES N. 00/SRI 160 24-16135-1622 1 DI. CHF 10.407,44 COMM.INT EUR 13,90 COME DA DISTINTA BANK LINK B1NJ7062 060370 DEL 2018/09/07 SPES E EUR 1,00 CAMBIO APPL. 1,123074   </t>
  </si>
  <si>
    <t>538,75</t>
  </si>
  <si>
    <t xml:space="preserve">0959BIM31336  BEN. 1/HOTEL CRISTALZZ3/RUE PRADIER 3/CH/GENEVA  CAUS. MRS               FUSACCHIA-ORIZONDO  DI. CHF 600,00 COMM.INT EUR 3,50  OP.ESTERO 12/09/2018 NUM.06086 DISPOSIZIONE DI BONIFICO RIF. 00959BIM31336 BEN. 1/HOTEL CRISTAL 2/RUE PRADIER 3/ CH/GENEVA CAUS. MRS FUSACCHIA-ORIZONDO DI. CHF 600,00 CO MM.INT EUR 3,50 COME DA DISTINTA BANK LINK B1NJ7062 060369 DEL 2018/09/07 SPESE EUR 1,00 CAMBIO APPL. 1,123074                                         </t>
  </si>
  <si>
    <t>13/09/2018</t>
  </si>
  <si>
    <t xml:space="preserve">DISPOSIZIONE DI PAGAMENTOID1ND                                 6034801534156791748                                                  RI1QUOTA FONDI PER GESTIONE CONV        ENZIONE SALA SIRACUSA CIG.7316274C4A                               B1NJ7 ASSOCIAZIONE DELLA CR000000118529074 ASSOCIAZIONE DELLA CROCE ROSSA ITALIANA - SR REGIONALE SIC V/ORDINE E CONTO DESCR.OPERAZIONE SCT:QUOTA FONDI PER GESTIONE CONV ENZIONE SALA SIRACUSA CIG.7316274C4A&lt;*&gt; RIFERIMENTO SCT:6034801534156791748 IDENTIFICATIVO SCT: RIF. CRO: NROSUPCBI 1452160                            </t>
  </si>
  <si>
    <t xml:space="preserve">COMMISSIONI/SPESECOMMISSIONI SU BONIFICO N. 118529149                                                                       </t>
  </si>
  <si>
    <t>4.579,00</t>
  </si>
  <si>
    <t xml:space="preserve">DISPOSIZIONE DI PAGAMENTOB1NJ7 ASSOCIAZIONE DELLA CR000000118529149 BENEF. DIVERSI V/ORDINE E CONTO RIF. CRO: NROSUPCBI 1519570     </t>
  </si>
  <si>
    <t xml:space="preserve">COMMISSIONI/SPESECOMMISSIONI SU BONIFICO N. 118529155                                                                       </t>
  </si>
  <si>
    <t xml:space="preserve">DISPOSIZIONE DI PAGAMENTOID10623000046429351260320403204ITIB   1995881536249505522                                                  RI1FONDI PER RICARICHE CARTE DI         CREDITO PREPAGATE                                                  B1NJ7 ASSOCIAZIONE DELLA CR000000118529155 ASSOCIAZIONE DELLA CROCE ROSSA ITALIANA V/ORDINE E CONTO DESCR.OPERAZIONE SCT:FONDI PER RICARICHE CARTE DI CREDITO PREPAGATE&lt;*&gt; RIFERIMENTO SCT:1995881536249505522 IDENTIFICATIVO SCT:0623000046429351260320403204ITIB RIF. CRO: NROSUPCBI 1523648                                   </t>
  </si>
  <si>
    <t xml:space="preserve">COMMISSIONI/SPESECOMMISSIONI SU BONIFICO N. 118529186                                                                       </t>
  </si>
  <si>
    <t>14.579,00</t>
  </si>
  <si>
    <t xml:space="preserve">DISPOSIZIONE DI PAGAMENTOID10623000046429367260320403204ITIB   2250591536571126563                                                  RI1SALDO FATTURE N. 1 CIG. Z1022        CA0D1 - N. 2 CIG. ZA522CA3B8                                       B1NJ7 ASSOCIAZIONE DELLA CR000000118529186 INMM SRL U.S. V/ORDINE E CONTO DESCR.OPERAZIONE SCT:SALDO FATTURE N. 1 CIG. Z1022 CA0D1 - N. 2 CIG. ZA522CA3B8&lt;*&gt; RIFERIMENTO SCT:2250591536571126563 IDENTIFICATIVO SCT:0623000046429367260320403204ITIB RIF. CRO: NROSUPCBI 1536828                                                 </t>
  </si>
  <si>
    <t xml:space="preserve">COMMISSIONI/SPESECOMMISSIONI SU BONIFICO N. 118529234                                                                       </t>
  </si>
  <si>
    <t>1.080,00</t>
  </si>
  <si>
    <t xml:space="preserve">DISPOSIZIONE DI PAGAMENTOID10623000046429408260320403204ITIB   0756521536597254362                                                  RI1TRASFERIMENTO DONAZIONI PER E        RRATO ACCREDITO CONTO CORRENTE                                     B1NJ7 ASSOCIAZIONE DELLA CR000000118529234 ASSOCIAZIONE DELLA CROCE ROSSA ITALIANA BCC 10004 V/ORDINE E CONTO DESCR.OPERAZIONE SCT:TRASFERIMENTO DONAZIONI PER E RRATO ACCREDITO CONTO CORRENTE&lt;*&gt; RIFERIMENTO SCT:0756521536597254362 IDENTIFICATIVO SCT:0623000046429408260320403204ITIB RIF. CRO: NROSUPCBI 1543236           </t>
  </si>
  <si>
    <t xml:space="preserve">COMMISSIONI/SPESECOMMISSIONI SU BONIFICO N. 118529236                                                                       </t>
  </si>
  <si>
    <t>104.935,29</t>
  </si>
  <si>
    <t xml:space="preserve">DISPOSIZIONE DI PAGAMENTOID10623000046429409260320403204ITIB   0221321536602248081                                                  RI1SALDO FT 3468/77/79/81/82/83/        84/89/90/91/93/94 4631/41/45/46 5540/49/50/51/53/5        4/55/56/5RI28/59/60/64/65/67                                                                                        B1NJ7 ASSOCIAZIONE DELLA CR000000118529236 QUANTA SPA V/ORDINE E CONTO DESCR.OPERAZIONE SCT:SALDO FT 3468/77/79/81/82/83/ 84/89/90/91/93/94 4631/41/45/46 5540/49/50/51/53/5 4/55/56/58/59/60/64/65/67&lt;*&gt; RIFERIMENTO </t>
  </si>
  <si>
    <t xml:space="preserve">COMMISSIONI/SPESECOMMISSIONI SU BONIFICO N. 118529523                                                                       </t>
  </si>
  <si>
    <t>14.824,07</t>
  </si>
  <si>
    <t xml:space="preserve">DISPOSIZIONE DI PAGAMENTOID10623000046429679260320403204ITIB   3696081536659313467                                                  RI1SALDO FATTURE N. 275 E 276                                                                              B1NJ7 ASSOCIAZIONE DELLA CR000000118529523 DITTA MACARIO BAN S.A.S. V/ORDINE E CONTO DESCR.OPERAZIONE SCT:SALDO FATTURE N. 275 E 276&lt;*&gt; RIFERIMENTO SCT:3696081536659313467 IDENTIFICATIVO SCT:0623000046429679260320403204ITIB RIF. CRO: NROSUPCBI 1547790                                                                      </t>
  </si>
  <si>
    <t xml:space="preserve">COMMISSIONI/SPESECOMMISSIONI SU BONIFICO N. 118529544                                                                       </t>
  </si>
  <si>
    <t>25.959,67</t>
  </si>
  <si>
    <t xml:space="preserve">DISPOSIZIONE DI PAGAMENTOID10623000046429694260320403204ITIB   5813181536674115561                                                  B1NJ7 ASSOCIAZIONE DELLA CR000000118529544 CROCE ROSSA ITALIANA COMITATO DI PANTELLERIA V/ORDINE E CONTO DESCR.OPERAZIONE SCT:PSSA PANTELLERIA APRILE 2018&lt; *&gt; RIFERIMENTO SCT:5813181536674115561 IDENTIFICATIVO SCT:0623000046429694260320403204ITIB RIF. CRO: NROSUPCBI 1550842                                               </t>
  </si>
  <si>
    <t xml:space="preserve">COMMISSIONI/SPESECOMMISSIONI SU BONIFICO N. 118529548                                                                       </t>
  </si>
  <si>
    <t xml:space="preserve">DISPOSIZIONE DI PAGAMENTOID10623000046429696260320403204ITIB   0871081531290681882                                                  RI1CANONE LOCAZIONE SETTEMBRE 20        18                                                                 B1NJ7 ASSOCIAZIONE DELLA CR000000118529548 BELUTO GIUSEPPE V/ORDINE E CONTO DESCR.OPERAZIONE SCT:CANONE LOCAZIONE SETTEMBRE 20 18&lt;*&gt; RIFERIMENTO SCT:0871081531290681882 IDENTIFICATIVO SCT:0623000046429696260320403204ITIB RIF. CRO: NROSUPCBI 2018091117310640476272                                                          </t>
  </si>
  <si>
    <t xml:space="preserve">COMMISSIONI/SPESECOMMISSIONI SU BONIFICO N. 118529550                                                                       </t>
  </si>
  <si>
    <t>807,78</t>
  </si>
  <si>
    <t xml:space="preserve">DISPOSIZIONE DI PAGAMENTOID10623000046429697260320403204ITIB   5942401531321098117                                                  RI1CANONE LOCAZIONE SETTEMBRE 20        18   SALDO FT 74/18 88/18                                          B1NJ7 ASSOCIAZIONE DELLA CR000000118529550 CISEM SRL V/ORDINE E CONTO DESCR.OPERAZIONE SCT:CANONE LOCAZIONESETTEMBRE 20 18 SALDO FT 74/18 88/18&lt;*&gt; RIFERIMENTO SCT:5942401531321098117 IDENTIFICATIVO SCT:0623000046429697260320403204ITIB RIF. CRO: NROSUPCBI 2018091117315413974244                                            </t>
  </si>
  <si>
    <t xml:space="preserve">COMMISSIONI/SPESECOMMISSIONI SU BONIFICO N. 118529552                                                                       </t>
  </si>
  <si>
    <t xml:space="preserve">DISPOSIZIONE DI PAGAMENTOID10623000046429698260320403204ITIB   9887521531290174569                                                  RI1CANONE LOCAZIONE SETTEMBRE 20        18                                                                 B1NJ7 ASSOCIAZIONE DELLA CR000000118529552 PEDUTO DOMENICO V/ORDINE E CONTO DESCR.OPERAZIONE SCT:CANONE LOCAZIONE SETTEMBRE 20 18&lt;*&gt; RIFERIMENTO SCT:9887521531290174569 IDENTIFICATIVO SCT:0623000046429698260320403204ITIB RIF. CRO: NROSUPCBI 2018091117323396857939                                                          </t>
  </si>
  <si>
    <t xml:space="preserve">COMMISSIONI/SPESECOMMISSIONI SU BONIFICO N. 118529554                                                                       </t>
  </si>
  <si>
    <t xml:space="preserve">DISPOSIZIONE DI PAGAMENTOID10623000046429699260320403204ITIB   5589121531290784866                                                  RI1CANONE LOCAZIONE SETTEMBRE 20        18                                                                 B1NJ7 ASSOCIAZIONE DELLA CR000000118529554 MESSINA GUGLIELMO V/ORDINE E CONTO DESCR.OPERAZIONE SCT:CANONE LOCAZIONE SETTEMBRE 20 18&lt;*&gt; RIFERIMENTO SCT:5589121531290784866 IDENTIFICATIVO SCT:0623000046429699260320403204ITIB RIF. CRO: NROSUPCBI 2018091117330203225942                                                        </t>
  </si>
  <si>
    <t xml:space="preserve">COMMISSIONI/SPESECOMMISSIONI SU BONIFICO N. 118529583                                                                       </t>
  </si>
  <si>
    <t>18.605,00</t>
  </si>
  <si>
    <t xml:space="preserve">DISPOSIZIONE DI PAGAMENTOID10623000046429719260320403204ITIB   1104771536686988999                                                  RI1SALDO FT 186407245-7853 CIG Z        262198067-Z6D208809C                                               B1NJ7 ASSOCIAZIONE DELLA CR000000118529583 RICOH ITALIA S.R.L. V/ORDINE E CONTO DESCR.OPERAZIONE SCT:SALDO FT 186407245-7853 CIG Z 262198067-Z6D208809C&lt;*&gt; RIFERIMENTO SCT:1104771536686988999 IDENTIFICATIVO SCT:0623000046429719260320403204ITIB RIF. CRO: NROSUPCBI 1553021                                                   </t>
  </si>
  <si>
    <t xml:space="preserve">COMMISSIONI/SPESECOMMISSIONI SU BONIFICO N. 118530038                                                                       </t>
  </si>
  <si>
    <t>45.434,26</t>
  </si>
  <si>
    <t xml:space="preserve">DISPOSIZIONE DI PAGAMENTOID10623000046430070260320403204ITIB   9913671536745079220                                                  RI1SALDO FT 218-2307                                                                                       B1NJ7 ASSOCIAZIONE DELLA CR000000118530038 JOB ITALIA SPA V/ORDINE E CONTO DESCR.OPERAZIONE SCT:SALDO FT 218-2307&lt;*&gt; RIFERIMENTO SCT:9913671536745079220 IDENTIFICATIVO SCT:0623000046430070260320403204ITIB RIF. CRO:NROSUPCBI 1556732                                                                                          </t>
  </si>
  <si>
    <t xml:space="preserve">COMMISSIONI/SPESECOMMISSIONI SU BONIFICO N. 118531746                                                                       </t>
  </si>
  <si>
    <t>35.142,66</t>
  </si>
  <si>
    <t xml:space="preserve">DISPOSIZIONE DI PAGAMENTOID10623000046431736260320403204ITIB   2961691536750329423                                                  B1NJ7 ASSOCIAZIONE DELLA CR000000118531746 TEMPORARY SPA V/ORDINE E CONTO DESCR.OPERAZIONE SCT:SALDO FT 9917-18-19-20-21-24&lt; *&gt; RIFERIMENTO SCT:2961691536750329423 IDENTIFICATIVO SCT:0623000046431736260320403204ITIB RIF. CRO: NROSUPCBI 1558336                                                                              </t>
  </si>
  <si>
    <t>64.409,15</t>
  </si>
  <si>
    <t xml:space="preserve">PAG. PER UTILIZZO CARTE CREDITOSDD A : AMERICAN EXPRESS SERVICES EUROPE LTD 91008 ADDEBITO SDD NUMERO 8859241330                          </t>
  </si>
  <si>
    <t>647,33</t>
  </si>
  <si>
    <t>GIROCONTO/BONIFICOID10843000972862106485106051060IT     ND                                                                   RI1RCA 2 SEM. 2016                                                                                         YY2                                                  IT87D0843051060000000962669                           YYY                        CROCE ROSSA ITALIANA COMITATO                                                   ORD:CROCE ROSSA ITALIANA COMITATO DT.ORD:000000 DESCR.OPERAZIONE SCT:RCA 2 SEM. 2016&lt;*&gt; IDENTIFICATIVO SCT:</t>
  </si>
  <si>
    <t>112,37</t>
  </si>
  <si>
    <t xml:space="preserve">GIROCONTO/BONIFICOID10616000652109105483782038060IT     ND                                                                   RI1IMMATRICOLAZIONI 1. SEM. 2017 - C.A. PIETRICOLA - PROT.LLO N.28214/U DEL 6.8.2018                       YY2                                                  IT23I0616037820100000003296                           YYY                        CROCE ROSSA ITALIANA -COMITATO                                                  ORD:CROCE ROSSA ITALIANA -COMITATO DT.ORD:000000 DESCR.OPERAZIONE SCT:IMMATRICOLAZIONI 1. SEM. 2017 - C.A. </t>
  </si>
  <si>
    <t xml:space="preserve">PRELIEVO NOSTRO SPORTELLO AUTOM.PREL. CON CARTA 02721988 DEL 14/09/18 ORE 12.03 CR DIT AGRICOLE CARIPARMA -SPORT. 7614 AG. DI ROMA 4       </t>
  </si>
  <si>
    <t>GIROCONTO/BONIFICOID15034903750378256485926059260IT     VANTAGGT0503413/09/2018T030809                                       RI1COMITATO DI BARDOLINO BALDO GARDA FRANCHIGIA RCA 30/11/2017 - 30/04/2018                                YY2                                                  IT90H0503459260000000000429                           YYY                        CROCE ROSSA ITALIANA - COMITAT                                                  ORD:CROCE ROSSA ITALIANA - COMITAT DT.ORD:000000 DESCR.OPERAZIONE SCT:COMITATO DI BARDOLINO BALDO GARDA FRA</t>
  </si>
  <si>
    <t>18/09/2018</t>
  </si>
  <si>
    <t>862,46</t>
  </si>
  <si>
    <t xml:space="preserve">0959BIM32095  BEN. 1/DELEGATION CIZZ3 AU LIBAN 2/SADAT STREET 3/LB/BEIRU                 CAUS. SALDO ISCRIZIONE CORSO FORMAZIONE H ELP  DI.  OP.ESTERO 14/09/2018 NUM.06502 DISPOSIZIONE DI BONIFICO RIF. 00959BIM32095 BEN. 1/DELEGATION CICR AU LIBAN 2/SAD AT STREET 3/LB/BEIRUT CAUS. SALDO ISCRIZIONE CORSO FORMAZ IONE H ELP DI. USD 1.000,00 COMM.INT EUR 3,50 COME DA DIS TINTA BANK LINK B1NJ7062 120372 DEL 2018/09/13 SPESE EUR 1 ,00 CAMBIO APPL. 1,165562        </t>
  </si>
  <si>
    <t>17/09/2018</t>
  </si>
  <si>
    <t>128,74</t>
  </si>
  <si>
    <t>GIROCONTO/BONIFICOID1C0192158041018000625055            01921580410                                                          RI1SALDO RCA 2 SEMESTRE 2016 CRI 553AE                                                                     YY2                                                  IT93P0856271210000011188844                           YYY                        CROCE ROSSA ITALIANA-COMITATO DI ULI ETO                                        ORD:CROCE ROSSA ITALIANA-COMITATO DI ULI ETO DT.ORD:000000 DESCR.OPERAZIONE SCT:SALDO RCA 2 SEMESTRE 2016 C</t>
  </si>
  <si>
    <t>GIROCONTO/BONIFICOID11809140707191586480160005418IT94626ND                                                                   RI1DONAZIONE PEZZAROSSA DARIO A CRI 2018                                                                   YY2                                                  IT95I0358901600010570728257                           YYY                        PEZZAROSSA DARIO                                                                ORD:PEZZAROSSA DARIO DT.ORD:000000 DESCR.OPERAZIONE SCT:DONAZIONE PEZZAROSSA DARIO A CRI 2018 &lt;*&gt; IDENTIFIC</t>
  </si>
  <si>
    <t>0,21</t>
  </si>
  <si>
    <t xml:space="preserve">GIROCONTO/BONIFICOID10537200001536663487437074370IT     FFBWGARN130920182135561                                              RI1RIMBORSI PREMI POLIZZA RCA 1 SEMESTRE 2017 ,RIFERIMENTO PROTOCOLLO N 28214/U DEL 06/08/2018 DEL VOMITATORI2 NAZIONALE                                                                                              YY2                                                  IT73X0537274370000010698264                           YYY                        CROCE ROSSA ITALIANA- COMITATO                                                  </t>
  </si>
  <si>
    <t>14.442,80</t>
  </si>
  <si>
    <t xml:space="preserve">PAG. PER UTILIZZO CARTE CREDITOSDD A : NEXI S.P.A. CORSO SEMP ADDEBITO SPESE CARTA DI CREDITO ESTRATTO CONTO DEL : 31/08 /2 018 ADDEBITO SDD NUMERO 8855722331                                                                                       </t>
  </si>
  <si>
    <t>7.091,60</t>
  </si>
  <si>
    <t xml:space="preserve">PAG. PER UTILIZZO CARTE CREDITOSDD A : NEXI S.P.A. CORSO SEMP ADDEBITO SPESE CARTA DI CREDITO ESTRATTO CONTO DEL : 31/08 /2 018 ADDEBITO SDD NUMERO 8855724966                                                                                       </t>
  </si>
  <si>
    <t>331.643,20</t>
  </si>
  <si>
    <t xml:space="preserve">IMPOSTE E TASSEF24CBI CODICE SIA B1NJ7 0000013669721006 DELEGA NUMERO: 003839212000000001                                 </t>
  </si>
  <si>
    <t>2.275,11</t>
  </si>
  <si>
    <t xml:space="preserve">IMPOSTE E TASSEF24CBI CODICE SIA B1NJ7 0000013669721006 DELEGA NUMERO: 003839212000000002                                 </t>
  </si>
  <si>
    <t>195.834,63</t>
  </si>
  <si>
    <t xml:space="preserve">IMPOSTE E TASSEF24CBI CODICE SIA B1NJ7 0000013669721006 DELEGA NUMERO: 003839212000000003                                 </t>
  </si>
  <si>
    <t>167,39</t>
  </si>
  <si>
    <t xml:space="preserve">IMPOSTE E TASSEF24CBI CODICE SIA B1NJ7 0000013669721006 DELEGA NUMERO: 003839212000000004                                 </t>
  </si>
  <si>
    <t>203,67</t>
  </si>
  <si>
    <t xml:space="preserve">IMPOSTE E TASSEF24CBI CODICE SIA B1NJ7 0000013669721006 DELEGA NUMERO: 003839212000000005                                 </t>
  </si>
  <si>
    <t>241,35</t>
  </si>
  <si>
    <t xml:space="preserve">IMPOSTE E TASSEF24CBI CODICE SIA B1NJ7 0000013669721006 DELEGA NUMERO: 003839212000000006                                 </t>
  </si>
  <si>
    <t>377,39</t>
  </si>
  <si>
    <t xml:space="preserve">IMPOSTE E TASSEF24CBI CODICE SIA B1NJ7 0000013669721006 DELEGA NUMERO: 003839212000000007                                 </t>
  </si>
  <si>
    <t>613,24</t>
  </si>
  <si>
    <t xml:space="preserve">IMPOSTE E TASSEF24CBI CODICE SIA B1NJ7 0000013669721006 DELEGA NUMERO: 003839212000000008                                 </t>
  </si>
  <si>
    <t>1.725,37</t>
  </si>
  <si>
    <t xml:space="preserve">IMPOSTE E TASSEF24CBI CODICE SIA B1NJ7 0000013669721006 DELEGA NUMERO: 003839212000000009                                 </t>
  </si>
  <si>
    <t>5.724,04</t>
  </si>
  <si>
    <t xml:space="preserve">IMPOSTE E TASSEF24CBI CODICE SIA B1NJ7 0000013669721006 DELEGA NUMERO: 003839212000000010                                 </t>
  </si>
  <si>
    <t xml:space="preserve">IMPOSTE E TASSEF24CBI CODICE SIA B1NJ7 0000013669721006 DELEGA NUMERO: 003839212000000011                                 </t>
  </si>
  <si>
    <t xml:space="preserve">IMPOSTE E TASSEF24CBI CODICE SIA B1NJ7 0000013669721006 DELEGA NUMERO: 003839212000000012                                 </t>
  </si>
  <si>
    <t xml:space="preserve">IMPOSTE E TASSEF24CBI CODICE SIA B1NJ7 0000013669721006 DELEGA NUMERO: 003839212000000013                                 </t>
  </si>
  <si>
    <t>122,63</t>
  </si>
  <si>
    <t xml:space="preserve">IMPOSTE E TASSEF24CBI CODICE SIA B1NJ7 0000013669721006 DELEGA NUMERO: 003839212000000014                                 </t>
  </si>
  <si>
    <t>52,23</t>
  </si>
  <si>
    <t xml:space="preserve">IMPOSTE E TASSEF24CBI CODICE SIA B1NJ7 0000013669721006 DELEGA NUMERO: 003839212000000015                                 </t>
  </si>
  <si>
    <t>58,74</t>
  </si>
  <si>
    <t xml:space="preserve">IMPOSTE E TASSEF24CBI CODICE SIA B1NJ7 0000013669721006 DELEGA NUMERO: 003839212000000016                                 </t>
  </si>
  <si>
    <t>20,63</t>
  </si>
  <si>
    <t xml:space="preserve">IMPOSTE E TASSEF24CBI CODICE SIA B1NJ7 0000013669721006 DELEGA NUMERO: 003839212000000017                                 </t>
  </si>
  <si>
    <t>17,88</t>
  </si>
  <si>
    <t xml:space="preserve">IMPOSTE E TASSEF24CBI CODICE SIA B1NJ7 0000013669721006 DELEGA NUMERO: 003839212000000018                                 </t>
  </si>
  <si>
    <t xml:space="preserve">IMPOSTE E TASSEF24CBI CODICE SIA B1NJ7 0000013669721006 DELEGA NUMERO: 003839212000000019                                 </t>
  </si>
  <si>
    <t>24,47</t>
  </si>
  <si>
    <t xml:space="preserve">IMPOSTE E TASSEF24CBI CODICE SIA B1NJ7 0000013669721006 DELEGA NUMERO: 003839212000000020                                 </t>
  </si>
  <si>
    <t xml:space="preserve">IMPOSTE E TASSEF24CBI CODICE SIA B1NJ7 0000013669721006 DELEGA NUMERO: 003839212000000021                                 </t>
  </si>
  <si>
    <t>107,34</t>
  </si>
  <si>
    <t xml:space="preserve">IMPOSTE E TASSEF24CBI CODICE SIA B1NJ7 0000013669721006 DELEGA NUMERO: 003839212000000022                                 </t>
  </si>
  <si>
    <t xml:space="preserve">IMPOSTE E TASSEF24CBI CODICE SIA B1NJ7 0000013669721006 DELEGA NUMERO: 003839212000000023                                 </t>
  </si>
  <si>
    <t xml:space="preserve">IMPOSTE E TASSEF24CBI CODICE SIA B1NJ7 0000013669721006 DELEGA NUMERO: 003839212000000024                                 </t>
  </si>
  <si>
    <t xml:space="preserve">IMPOSTE E TASSEF24CBI CODICE SIA B1NJ7 0000013669721006 DELEGA NUMERO: 003839212000000025                                 </t>
  </si>
  <si>
    <t xml:space="preserve">IMPOSTE E TASSEF24CBI CODICE SIA B1NJ7 0000013669721006 DELEGA NUMERO: 003839212000000026                                 </t>
  </si>
  <si>
    <t>17,01</t>
  </si>
  <si>
    <t xml:space="preserve">IMPOSTE E TASSEF24CBI CODICE SIA B1NJ7 0000013669721006 DELEGA NUMERO: 003839212000000027                                 </t>
  </si>
  <si>
    <t>41,07</t>
  </si>
  <si>
    <t xml:space="preserve">IMPOSTE E TASSEF24CBI CODICE SIA B1NJ7 0000013669721006 DELEGA NUMERO: 003839212000000028                                 </t>
  </si>
  <si>
    <t xml:space="preserve">IMPOSTE E TASSEF24CBI CODICE SIA B1NJ7 0000013669721006 DELEGA NUMERO: 003839212000000029                                 </t>
  </si>
  <si>
    <t xml:space="preserve">IMPOSTE E TASSEF24CBI CODICE SIA B1NJ7 0000013669721006 DELEGA NUMERO: 003839212000000030                                 </t>
  </si>
  <si>
    <t>89,95</t>
  </si>
  <si>
    <t xml:space="preserve">IMPOSTE E TASSEF24CBI CODICE SIA B1NJ7 0000013669721006 DELEGA NUMERO: 003839212000000031                                 </t>
  </si>
  <si>
    <t>2.123,19</t>
  </si>
  <si>
    <t xml:space="preserve">IMPOSTE E TASSEF24CBI CODICE SIA B1NJ7 0000013669721006 DELEGA NUMERO: 003839212000000032                                 </t>
  </si>
  <si>
    <t xml:space="preserve">IMPOSTE E TASSEF24CBI CODICE SIA B1NJ7 0000013669721006 DELEGA NUMERO: 003839212000000033                                 </t>
  </si>
  <si>
    <t>223,17</t>
  </si>
  <si>
    <t xml:space="preserve">IMPOSTE E TASSEF24CBI CODICE SIA B1NJ7 0000013669721006 DELEGA NUMERO: 003839212000000034                                 </t>
  </si>
  <si>
    <t xml:space="preserve">IMPOSTE E TASSEF24CBI CODICE SIA B1NJ7 0000013669721006 DELEGA NUMERO: 003839212000000035                                 </t>
  </si>
  <si>
    <t xml:space="preserve">IMPOSTE E TASSEF24CBI CODICE SIA B1NJ7 0000013669721006 DELEGA NUMERO: 003839212000000036                                 </t>
  </si>
  <si>
    <t>160,26</t>
  </si>
  <si>
    <t xml:space="preserve">IMPOSTE E TASSEF24CBI CODICE SIA B1NJ7 0000013669721006 DELEGA NUMERO: 003839212000000037                                 </t>
  </si>
  <si>
    <t>50,48</t>
  </si>
  <si>
    <t xml:space="preserve">IMPOSTE E TASSEF24CBI CODICE SIA B1NJ7 0000013669721006 DELEGA NUMERO: 003839212000000038                                 </t>
  </si>
  <si>
    <t xml:space="preserve">IMPOSTE E TASSEF24CBI CODICE SIA B1NJ7 0000013669721006 DELEGA NUMERO: 003839212000000039                                 </t>
  </si>
  <si>
    <t xml:space="preserve">IMPOSTE E TASSEF24CBI CODICE SIA B1NJ7 0000013669721006 DELEGA NUMERO: 003839212000000040                                 </t>
  </si>
  <si>
    <t xml:space="preserve">IMPOSTE E TASSEF24CBI CODICE SIA B1NJ7 0000013669721006 DELEGA NUMERO: 003839212000000041                                 </t>
  </si>
  <si>
    <t>67,45</t>
  </si>
  <si>
    <t xml:space="preserve">GIROCONTO/BONIFICOID10603066161225707489999971906IT     RIMB..PREMI.RCA.COMUN..DEL.06/08/18                                  YY2                                                  IT03S0603037190000035332234                           YYY                        CROCE ROSSA ITALIANA COMITATO LOCALE DI R                                       ORD:CROCE ROSSA ITALIANA COMITATO LOCALE DI RDT.ORD:000000 RIFERIMENTO SCT:RIMB..PREMI.RCA.COMUN..DEL.06/08/18 PAGAMENTO FORNITORE IDENTIFICATIVO SCT:0603066161225707489999971906IT IBAN:IT03S0603037190000035332234 </t>
  </si>
  <si>
    <t>6.566,33</t>
  </si>
  <si>
    <t xml:space="preserve">IMPOSTE E TASSEF24CBI CODICE SIA B1NJ7 0000013669721006 DELEGA NUMERO: 003844128000000001                                 </t>
  </si>
  <si>
    <t xml:space="preserve">COMMISSIONI/SPESECOMMISSIONI SU BONIFICO N. 118895633                                                                       </t>
  </si>
  <si>
    <t>88.369,50</t>
  </si>
  <si>
    <t xml:space="preserve">DISPOSIZIONE DI PAGAMENTOID10623000046591244260320403204ITIB   3599141536821017030                                                  RI1POLIZZA N. 402494143 - 402494        414                                                                B1NJ7 ASSOCIAZIONE DELLA CR000000118895633 GAMBONI SRL V/ORDINE E CONTO DESCR.OPERAZIONE SCT:POLIZZA N. 402494143 - 402494 414&lt;*&gt; RIFERIMENTO SCT:3599141536821017030 IDENTIFICATIVO SCT:0623000046591244260320403204ITIB RIF. CRO: NROSUPCBI 1563517                                                                            </t>
  </si>
  <si>
    <t xml:space="preserve">COMMISSIONI/SPESECOMMISSIONI SU BONIFICO N. 118895637                                                                       </t>
  </si>
  <si>
    <t>15.809,99</t>
  </si>
  <si>
    <t xml:space="preserve">DISPOSIZIONE DI PAGAMENTOID10623000046591246260320403204ITIB   3506691536825192298                                                  RI1TRASFERIMENTO DONAZIONI PER C        ORRETTA IMPUTAZIONE CONTO CORRENTE                                 B1NJ7 ASSOCIAZIONE DELLA CR000000118895637 ASSOCIAZIONE DELLA CROCE ROSSA ITALIANA ROMA V/ORDINE E CONTO DESCR.OPERAZIONE SCT:TRASFERIMENTO DONAZIONI PER C ORRETTA IMPUTAZIONE CONTO CORRENTE&lt;*&gt; RIFERIMENTO SCT:3506691536825192298 IDENTIFICATIVO SCT:0623000046591246260320403204ITIB RIF. CRO: NROSUPCBI 1564518            </t>
  </si>
  <si>
    <t xml:space="preserve">COMMISSIONI/SPESECOMMISSIONI SU BONIFICO N. 118895717                                                                       </t>
  </si>
  <si>
    <t>951,60</t>
  </si>
  <si>
    <t xml:space="preserve">DISPOSIZIONE DI PAGAMENTOID10623000046591304260320403204ITIB   6299031536909370746                                                  B1NJ7 ASSOCIAZIONE DELLA CR000000118895717 RIMEIN SAS DI LEVA ANDREA V/ORDINE E CONTO DESCR.OPERAZIONE SCT:SALDO FT 105 DEL 12.09.2018&lt;* &gt; RIFERIMENTO SCT:6299031536909370746 IDENTIFICATIVO SCT:0623000046591304260320403204ITIB RIF. CRO: NROSUPCBI 1572794                                                                   </t>
  </si>
  <si>
    <t xml:space="preserve">COMMISSIONI/SPESECOMMISSIONI SU BONIFICO N. 118895719                                                                       </t>
  </si>
  <si>
    <t>46.360,00</t>
  </si>
  <si>
    <t xml:space="preserve">DISPOSIZIONE DI PAGAMENTOID10623000046591305260320403204ITIB   5930341536909547917                                                  RI1SALDO FT. 7008094-9558-2657 C        IG ZE11FCF659                                                      B1NJ7 ASSOCIAZIONE DELLA CR000000118895719 MANPOWER S.R.L. V/ORDINE E CONTO DESCR.OPERAZIONE SCT:SALDO FT. 7008094-9558-2657 C IG ZE11FCF659&lt;*&gt; RIFERIMENTO SCT:5930341536909547917 IDENTIFICATIVO SCT:0623000046591305260320403204ITIB RIF. CRO: NROSUPCBI 1572918                                                              </t>
  </si>
  <si>
    <t xml:space="preserve">COMMISSIONI/SPESECOMMISSIONI SU BONIFICO N. 118895734                                                                       </t>
  </si>
  <si>
    <t>30.359,33</t>
  </si>
  <si>
    <t>DISPOSIZIONE DI PAGAMENTOID10623000046591316260320403204ITIB   3911041536912738152                                                  RI1SALDO FT 2010811001334057-056        -054-553-588-590-2000292-1971255-129363-128906-220        8918-2221RI2656-2210907                                                                                             B1NJ7 ASSOCIAZIONE DELLA CR000000118895734 ACEA ATO 2 SPA V/ORDINE E CONTO DESCR.OPERAZIONE SCT:SALDO FT 2010811001334057-056 -054-553-588-590-2000292-1971255-129363-128906-220 8918-2221656-2210907&lt;*&gt; RIFERIMENTO S</t>
  </si>
  <si>
    <t xml:space="preserve">COMMISSIONI/SPESECOMMISSIONI SU BONIFICO N. 118895736                                                                       </t>
  </si>
  <si>
    <t>5.372,65</t>
  </si>
  <si>
    <t xml:space="preserve">DISPOSIZIONE DI PAGAMENTOID10623000046591317260320403204ITIB   2166131536913084074                                                  RI1SALDO FT 2465-3492                                                                                      B1NJ7 ASSOCIAZIONE DELLA CR000000118895736 QUANTA SPA V/ORDINE E CONTO DESCR.OPERAZIONE SCT:SALDO FT 2465-3492&lt;*&gt; RIFERIMENTO SCT:2166131536913084074 IDENTIFICATIVO SCT:0623000046591317260320403204ITIB RIF. CRO: NROSUPCBI 1573706                                                                                            </t>
  </si>
  <si>
    <t xml:space="preserve">COMMISSIONI/SPESECOMMISSIONI SU BONIFICO N. 118895867                                                                       </t>
  </si>
  <si>
    <t>2.501,27</t>
  </si>
  <si>
    <t xml:space="preserve">DISPOSIZIONE DI PAGAMENTOID10623000046591426260320403204ITIB   6437971536925018386                                                  RI1SALDO FT 95-164                                                                                         B1NJ7 ASSOCIAZIONE DELLA CR000000118895867 DAVID LORENZO SNC V/ORDINE E CONTO DESCR.OPERAZIONE SCT:SALDO FT95-164&lt;*&gt; RIFERIMENTO SCT:6437971536925018386 IDENTIFICATIVO SCT:0623000046591426260320403204ITIB RIF. CRO:NROSUPCBI 1576996                                                                                          </t>
  </si>
  <si>
    <t xml:space="preserve">PRELIEVO NOSTRO SPORTELLO AUTOM.PREL. CON CARTA 02721988 DEL 18/09/18 ORE 11.02 CR DIT AGRICOLE CARIPARMA -SPORT. 7614 AG. DI ROMA 4       </t>
  </si>
  <si>
    <t>26/09/2018</t>
  </si>
  <si>
    <t>20/09/2018</t>
  </si>
  <si>
    <t>23,66</t>
  </si>
  <si>
    <t xml:space="preserve">PAGAMENTI DIVERSIRITENUTA D IMPOSTA SU ETF COD. 2514168 DOX 86/495 5851                                                     </t>
  </si>
  <si>
    <t>21/09/2018</t>
  </si>
  <si>
    <t xml:space="preserve">COMMISSIONI/SPESECOMMISSIONI SU BONIFICO N. 119308792                                                                       </t>
  </si>
  <si>
    <t>179,91</t>
  </si>
  <si>
    <t xml:space="preserve">DISPOSIZIONE DI PAGAMENTOID10623000046784722260320403204ITIB   6794841537438703616                                                  RI1SALDO FATTURA N. 320 CIG. ZE4        24E4ESA                                                            B1NJ7 ASSOCIAZIONE DELLA CR000000119308792 CARROZZERIA BRI-MA SNC V/ORDINE E CONTO DESCR.OPERAZIONE SCT:SALDO FATTURA N. 320 CIG. ZE4 24E4ESA&lt;*&gt; RIFERIMENTO SCT:6794841537438703616 IDENTIFICATIVO SCT:0623000046784722260320403204ITIB RIF. CRO: NROSUPCBI 1607522                                                             </t>
  </si>
  <si>
    <t>584,90</t>
  </si>
  <si>
    <t xml:space="preserve">BONIFICO ESTEROOP.ESTERO 26/09/2018 NUM.11013 BONIFICO DALL ESTERO RIF. 00959BIM25085 ORD. DEUTSCHE BANK AG CAUS. DA:BIT AITRR RTN 00959BIM25085 DD 20 /08/2018 EUR 656,90 LESS CHA RGES IN CORRECT BENE S BANK NAME/ACCOUNT DI. EUR 599,90 C OMM.INT EUR 3,50 SPESE EUR 11,50                                                                  </t>
  </si>
  <si>
    <t>24/09/2018</t>
  </si>
  <si>
    <t xml:space="preserve">COMMISSIONI/SPESECOMMISSIONI SU BONIFICO N. 119431787                                                                       </t>
  </si>
  <si>
    <t>3.364,22</t>
  </si>
  <si>
    <t xml:space="preserve">DISPOSIZIONE DI PAGAMENTOID10623000046822666260320403204ITIB   5190331537439214524                                                  RI1SALDO FT 411805865906-4118066        57900                                                              B1NJ7 ASSOCIAZIONE DELLA CR000000119431787 GRUPPO HERA V/ORDINE E CONTO DESCR.OPERAZIONE SCT:SALDO FT 411805865906-4118066 57900&lt;*&gt; RIFERIMENTO SCT:5190331537439214524 IDENTIFICATIVO SCT:0623000046822666260320403204ITIB RIF. CRO: NROSUPCBI 1607623                                                                          </t>
  </si>
  <si>
    <t xml:space="preserve">COMMISSIONI/SPESECOMMISSIONI SU BONIFICO N. 119431669                                                                       </t>
  </si>
  <si>
    <t>135,63</t>
  </si>
  <si>
    <t xml:space="preserve">DISPOSIZIONE DI PAGAMENTOID10623000046822567260320403204ITIB   3164591537361443458                                                  RI1DI FRONZO ANTONIO - AGOSTO 20        18                                                                 B1NJ7 ASSOCIAZIONE DELLA CR000000119431669 ALLEATA PREVIDENZA V/ORDINE E CONTO DESCR.OPERAZIONE SCT:DI FRONZO ANTONIO - AGOSTO 20 18&lt;*&gt; RIFERIMENTO SCT:3164591537361443458 IDENTIFICATIVO SCT:0623000046822567260320403204ITIB RIF. CRO: NROSUPCBI 1602347                                                                      </t>
  </si>
  <si>
    <t>263,51</t>
  </si>
  <si>
    <t xml:space="preserve">GIROCONTO/BONIFICOID15034902071058264483264032640IT     VANTAGGT0503421/09/2018T094803                                       RI1RIMBORSI PREMI POLIZZA RCA: 1 SEMESTRE 2017 E IMMATRICOLAZIONI 1 SEMESTRE 2017                          YY2                                                  IT03U0503432640000000000375                           YYY                        CROCE ROSSA ITALIANA COMITATO                                                   ORD:CROCE ROSSA ITALIANA COMITATO DT.ORD:000000 DESCR.OPERAZIONE SCT:RIMBORSI PREMI POLIZZA RCA: 1 SEMESTR </t>
  </si>
  <si>
    <t>28,76</t>
  </si>
  <si>
    <t xml:space="preserve">GIROCONTO/BONIFICOID10885100161195709487218172180IT     ND                                                                   RI1IMMATRICOLAZIONI 1 SEMESTRE 2017                                                                        YY2                                                  IT25E0885172181000000202112                           YYY                        CROCE ROSSA ITALIANA COMITATO LO CAL  DI                                        ORD:CROCE ROSSA ITALIANA COMITATO LO CAL DI DT.ORD:000000 DESCR.OPERAZIONE SCT:IMMATRICOLAZIONI 1 SEMESTRE </t>
  </si>
  <si>
    <t>25/09/2018</t>
  </si>
  <si>
    <t>1.288,33</t>
  </si>
  <si>
    <t>GIROCONTO/BONIFICOID17265020670518267482300023000IT     ND                                                                   RI1PREMI ASSICURATIVI E IMMATRICOLAZIONI 2016-2017                                                         YY2                                                  IT74T0521623000000000086303                           YYY                        CROCE ROSSA ITALIANA COMITATO LOCALE DI V                                       ORD:CROCE ROSSA ITALIANA COMITATO LOCALE DI VDT.ORD:000000 DESCR.OPERAZIONE SCT:PREMI ASSICURATIVI E IMMATR</t>
  </si>
  <si>
    <t>6.607,00</t>
  </si>
  <si>
    <t xml:space="preserve">VOSTRA DISPOSIZIONE EMOLUMENTIB1NJ7 ASSOCIAZIONE DELLA CR000000119748336 BENEF. DIVERSI V/ORDINE E CONTO RIF. CRO: NROSUPCBI 2018092514041410038148                                                                                                 </t>
  </si>
  <si>
    <t xml:space="preserve">COMMISSIONI/SPESECOMMISSIONI SU BONIFICO N. 119748489                                                                       </t>
  </si>
  <si>
    <t>8.232,00</t>
  </si>
  <si>
    <t xml:space="preserve">VOSTRA DISPOSIZIONE EMOLUMENTIB1NJ7 ASSOCIAZIONE DELLA CR000000119748489 BENEF. DIVERSI V/ORDINE E CONTO RIF. CRO: NROSUPCBI 1631810     </t>
  </si>
  <si>
    <t>3.952,00</t>
  </si>
  <si>
    <t xml:space="preserve">VOSTRA DISPOSIZIONE EMOLUMENTIB1NJ7 ASSOCIAZIONE DELLA CR000000119748485 BENEF. DIVERSI V/ORDINE E CONTO DESCR.OPERAZIONE SCT:STIPENDIO SETTEMBRE 2018&lt;*&gt; RIFERIMENTO SCT:6611731537883630248 IDENTIFICATIVO SCT:0623000046970356390320403204ITIB RIF. CRO: NROSUPCBI 1631719                                                                                  </t>
  </si>
  <si>
    <t xml:space="preserve">COMMISSIONI/SPESECOMMISSIONI SU BONIFICO N. 119748483                                                                       </t>
  </si>
  <si>
    <t>5.755,00</t>
  </si>
  <si>
    <t xml:space="preserve">VOSTRA DISPOSIZIONE EMOLUMENTIB1NJ7 ASSOCIAZIONE DELLA CR000000119748483 BENEF. DIVERSI V/ORDINE E CONTO DESCR.OPERAZIONE SCT:STIPENDIO SETTEMBRE 2018&lt;*&gt; RIFERIMENTO SCT:9125431537883466651 IDENTIFICATIVO SCT: RIF. CRO: NROSUPCBI 1631719       </t>
  </si>
  <si>
    <t>35,20</t>
  </si>
  <si>
    <t xml:space="preserve">COMMISSIONI/SPESECOMMISSIONI SU BONIFICO N. 119747983                                                                       </t>
  </si>
  <si>
    <t>669.046,86</t>
  </si>
  <si>
    <t xml:space="preserve">VOSTRA DISPOSIZIONE EMOLUMENTIB1NJ7 ASSOCIAZIONE DELLA CR000000119747983 BENEF. DIVERSI V/ORDINE E CONTO RIF. CRO: NROSUPCBI 2018092514041410038148                                                                                                 </t>
  </si>
  <si>
    <t>27/09/2018</t>
  </si>
  <si>
    <t>GIROCONTO/BONIFICOID17269012010018269483262032620IT     ND                                                                   RI1FRANCHIGIA 2 SEM 2017                                                                                   YY2                                                  IT87D0521632620000000007243                           YYY                        CROCE ROSSA ITALIANA - COMITATO LOCA E DI                                       ORD:CROCE ROSSA ITALIANA - COMITATO LOCA E DIDT.ORD:000000 DESCR.OPERAZIONE SCT:FRANCHIGIA 2 SEM 2017&lt;*&gt; ID</t>
  </si>
  <si>
    <t>161,29</t>
  </si>
  <si>
    <t>GIROCONTO/BONIFICOID10860700000775669487917079170IT     08607000000000775669                                                 RI1IMMATRICOLAZIONI SECONDO SEMESTRE 2016 COMITATO DI CISTERNINO                                           YY2                                                  IT29I0860779170001000724058                           YYY                        CROCE ROSSA ITALIANA COMITATO LOCALE DI C                                       ORD:CROCE ROSSA ITALIANA COMITATO LOCALE DI CDT.ORD:000000 DESCR.OPERAZIONE SCT:IMMATRICOLAZIONI SECONDO SE</t>
  </si>
  <si>
    <t>183,20</t>
  </si>
  <si>
    <t xml:space="preserve">GIROCONTO/BONIFICOID10311138482326912483738137380IT     6380715999563293541012                                               RI1RIMBORSI PREMI POLIZZA RCA 2 SEM. 2016 1 SEM. E SEM. 2017IMMATRICOLAZIOMNE 2 SEM .2016--1 SEM- 2017 CRI RI2LORETO                                                                                                  YY2                                                  IT14T0311137381000000015579                           YYY                        CROCE ROSSA ITALIANA COMITATO LOCALE DI L                                       </t>
  </si>
  <si>
    <t>203,80</t>
  </si>
  <si>
    <t xml:space="preserve">GIROCONTO/BONIFICOID10603070950326907480010007003IT     RESTITUZIONE.FONDI.NON.UTILIZZATI                                    RI1RESTITUZIONE FONDI ECCEDENTI NON SPESI 98O CORSO DIU                                                    YY2                                                  IT93B0603010726000046596933                           YYY                        CROCE ROSSA ITALIANA COMITATO                                                   ORD:CROCE ROSSA ITALIANA COMITATO DT.ORD:000000 DESCR.OPERAZIONE SCT:RESTITUZIONE FONDI ECCEDENTI NON SPES </t>
  </si>
  <si>
    <t>28/09/2018</t>
  </si>
  <si>
    <t xml:space="preserve">COMMISSIONI/SPESECOMMISSIONI SU BONIFICO N. 119907528                                                                       </t>
  </si>
  <si>
    <t>180,40</t>
  </si>
  <si>
    <t xml:space="preserve">DISPOSIZIONE DI PAGAMENTOID10623000047030643260320403204ITIB   3567251537000000404                                                  RI1RIMBORSO SPESE PROT. 33734-33        737-33738-33740                                                    B1NJ7 ASSOCIAZIONE DELLA CR000000119907528 VALASTRO ROSARIO MARIA GIANLUCA V/ORDINE E CONTO DESCR.OPERAZIONE SCT:RIMBORSO SPESE PROT. 33734-33 737-33738-33740&lt;*&gt; RIFERIMENTO SCT:3567251537000000404 IDENTIFICATIVO SCT:0623000047030643260320403204ITIB RIF. CRO: NROSUPCBI 1580656                                            </t>
  </si>
  <si>
    <t xml:space="preserve">COMMISSIONI/SPESECOMMISSIONI SU BONIFICO N. 119907563                                                                       </t>
  </si>
  <si>
    <t>136,00</t>
  </si>
  <si>
    <t xml:space="preserve">DISPOSIZIONE DI PAGAMENTOID10623000047030672260320403204ITIB   9039721537790340055                                                  RI1SALDO RIMBORSO PER MISSIONE P        RATO DEL 20/09/2018                                                B1NJ7 ASSOCIAZIONE DELLA CR000000119907563 ROCCA FRANCESCO V/ORDINE E CONTO DESCR.OPERAZIONE SCT:SALDO RIMBORSO PER MISSIONE P RATO DEL 20/09/2018&lt;*&gt; RIFERIMENTO SCT:9039721537790340055 IDENTIFICATIVO SCT:0623000047030672260320403204ITIB RIF. CRO: NROSUPCBI 1622862                                                        </t>
  </si>
  <si>
    <t xml:space="preserve">COMMISSIONI/SPESECOMMISSIONI SU BONIFICO N. 119907603                                                                       </t>
  </si>
  <si>
    <t>1.652,91</t>
  </si>
  <si>
    <t xml:space="preserve">DISPOSIZIONE DI PAGAMENTOID10623000047030704ZL0320403204ITIB   1601911537891900961                                                  RI1INVOICE N. 2018/2780 S-2071 M        C4 PARTECIPATION FEES C. TODISCO                                   B1NJ7 ASSOCIAZIONE DELLA CR000000119907603 EUROACAD GMBH V/ORDINE E CONTO DESCR.OPERAZIONE SCT:INVOICE N. 2018/2780 S-2071 M C4 PARTECIPATION FEES C. TODISCO&lt;*&gt; RIFERIMENTO SCT:1601911537891900961 IDENTIFICATIVO SCT:0623000047030704ZL0320403204ITIB RIF. CRO: NROSUPCBI 1633477                                             </t>
  </si>
  <si>
    <t>486,16</t>
  </si>
  <si>
    <t xml:space="preserve">GIROCONTO/BONIFICOID1VTP18270T0069453481130056350IT     ND                                                                   RI1PAGAMENTO IMMATRICOLAZIONI 2 SEM 2016-1 SEM 2017 COMITATO MEDE E VALLE LOMELLINA                        YY2                                                  IT52W0569611300000030350X20                           YYY                        CROCE ROSSA ITALIANA COMITATO LOC DI MEDE                                       ORD:CROCE ROSSA ITALIANA COMITATO LOC DI MEDEDT.ORD:000000 DESCR.OPERAZIONE SCT:PAGAMENTO IMMATRICOLAZIONI </t>
  </si>
  <si>
    <t>1.309,54</t>
  </si>
  <si>
    <t xml:space="preserve">GIROCONTO/BONIFICOID10335900434298800480160031060IT     ND                                                                   RI1RIMBORSI PREMI POLIZZE RCA 2. SEM 2016, 1 SEM 2017, 2 SEM 2017, IMM 2 SEM 2016 E 1 SEM 2017             YY2                                                  IT05F0335901600100000115381                           YYY                        CROCE ROSSA ITALIANA COMITATO                                                   ORD:CROCE ROSSA ITALIANA COMITATO DT.ORD:000000 DESCR.OPERAZIONE SCT:RIMBORSI PREMI POLIZZE RCA 2. SEM 201 </t>
  </si>
  <si>
    <t>01/10/2018</t>
  </si>
  <si>
    <t>30/09/2018</t>
  </si>
  <si>
    <t>25,21</t>
  </si>
  <si>
    <t xml:space="preserve">COMMISSIONI/SPESEBOLLO E/C ART.13 C.2BIS TARIFFA DA 01.07.2018 A 30.09.2018                                                 </t>
  </si>
  <si>
    <t>05/10/2018</t>
  </si>
  <si>
    <t>135,00</t>
  </si>
  <si>
    <t xml:space="preserve">COMMISSIONI/SPESEFATTURA POS N. 69618 (TERZO TRIMESTRE 2018)                                                                </t>
  </si>
  <si>
    <t xml:space="preserve">COMMISSIONI/SPESECOMMISSIONI SU BONIFICO N. 120124394                                                                       </t>
  </si>
  <si>
    <t>23.360,00</t>
  </si>
  <si>
    <t xml:space="preserve">DISPOSIZIONE DI PAGAMENTOB1NJ7 ASSOCIAZIONE DELLA CR000000120124394 BENEF. DIVERSI V/ORDINE E CONTO RIF. CRO: NROSUPCBI 1651525     </t>
  </si>
  <si>
    <t>02/10/2018</t>
  </si>
  <si>
    <t>900,89</t>
  </si>
  <si>
    <t>GIROCONTO/BONIFICOID10306929123080811482240122401IT     VV0005950100215381418085450.2363947                                  RI1IMMATRICOLAZIONI MEZZI 2 SEM. 2016 E 1 SEM. 2017                                                        YY2                                                  IT78N0306922401100000004106                           YYY                        CRI COMITATO PROVINCIALE DI VERBANI                                             ORD:CRI COMITATO PROVINCIALE DI VERBANI DT.ORD:000000 DESCR.OPERAZIONE SCT:IMMATRICOLAZIONI MEZZI 2 SEM. 20</t>
  </si>
  <si>
    <t>800,00</t>
  </si>
  <si>
    <t>GIROCONTO/BONIFICOID10832702902196612480324003200IT     ND                                                                   RI1RESTITUZIONE COSTI SOSTENUTI - CDC 0299                                                                 YY2                                                  IT36N0832703240000000010005                           YYY                        ASSOCIAZIONE DELLA CROCE ROSSA                                                  ORD:ASSOCIAZIONE DELLA CROCE ROSSA DT.ORD:000000 DESCR.OPERAZIONE SCT:RESTITUZIONE COSTI SOSTENUTI - CDC 02</t>
  </si>
  <si>
    <t>03/10/2018</t>
  </si>
  <si>
    <t xml:space="preserve">PRELIEVO NOSTRO SPORTELLO AUTOM.PREL. CON CARTA 09283005 DEL 03/10/18 ORE 15.52 CR DIT AGRICOLE CARIPARMA -SPORT. 7614 AG. DI ROMA 4       </t>
  </si>
  <si>
    <t xml:space="preserve">PRELIEVO NOSTRO SPORTELLO AUTOM.PREL. CON CARTA 09283016 DEL 03/10/18 ORE 15.54 CR DIT AGRICOLE CARIPARMA -SPORT. 7614 AG. DI ROMA 4       </t>
  </si>
  <si>
    <t>22.881,16</t>
  </si>
  <si>
    <t>GIROCONTO/BONIFICOID1CUMC827550027170                   ND                                                                   RI1SALARIES AUGUST 2018 - RFL TEAM                                                                         YY2                                                  FR5830002004190000008982B58                           YYY                        COMITE INTERNATIONAL DE LA CROIX ROU E                                          ORD:COMITE INTERNATIONAL DE LA CROIX ROU E DT.ORD:000000 DESCR.OPERAZIONE SCT:SALARIES AUGUST 2018 - RFL TE</t>
  </si>
  <si>
    <t>369,42</t>
  </si>
  <si>
    <t>GIROCONTO/BONIFICOID10000028344632405484450044500IT     ND                                                                   RI1RIMB PREMI RCA 2/16-1/17-2/17 PROT 28214U CRI GATT                                                      YY2                                                  IT98G0609044500000001000046                           YYY                        C.R.I. COMITATO LOCALE DI GATTINARA                                             ORD:C.R.I. COMITATO LOCALE DI GATTINARA DT.ORD:000000 DESCR.OPERAZIONE SCT:RIMB PREMI RCA 2/16-1/17-2/17 PR</t>
  </si>
  <si>
    <t>GIROCONTO/BONIFICOID10623000047274331260320403204ITIB   7409671538476757423                                                  RI1REGIONALE VALLE D AOSTA FRANCHIGIA RCA 01/07/2016 - 31/12/2017                                          YY2                                                  IT45J0623003204000030689982                           YYY02102018                ASSOCIAZIONE DELLA CROCE ROSSA ITALI NA                                         ORD:ASSOCIAZIONE DELLA CROCE ROSSA ITALI NA DT.ORD:021018 DESCR.OPERAZIONE SCT:REGIONALE VALLE D AOSTA FRAN</t>
  </si>
  <si>
    <t>04/10/2018</t>
  </si>
  <si>
    <t>2.367,66</t>
  </si>
  <si>
    <t>28</t>
  </si>
  <si>
    <t>COMPRAV. DIVISE/ BANCONOTE ESTERE</t>
  </si>
  <si>
    <t xml:space="preserve">COMMISSIONI/SPESECOMMISSIONI SU BONIFICO N. 120620416                                                                       </t>
  </si>
  <si>
    <t>9.991,80</t>
  </si>
  <si>
    <t xml:space="preserve">DISPOSIZIONE DI PAGAMENTOID10623000047357252260320403204ITIB   2719081529482431935                                                  RI1SALDO FATTURA 98 DEL 21/12/20        17                                                                 B1NJ7 ASSOCIAZIONE DELLA CR000000120620416 STAER SISTEMI SRL V/ORDINE E CONTO DESCR.OPERAZIONE SCT:SALDO FATTURA 98 DEL 21/12/20 17&lt;*&gt; RIFERIMENTO SCT:2719081529482431935 IDENTIFICATIVO SCT:0623000047357252260320403204ITIB RIF. CRO: NROSUPCBI 1236018                                                                       </t>
  </si>
  <si>
    <t xml:space="preserve">COMMISSIONI/SPESECOMMISSIONI SU BONIFICO N. 120621182                                                                       </t>
  </si>
  <si>
    <t>48,05</t>
  </si>
  <si>
    <t xml:space="preserve">DISPOSIZIONE DI PAGAMENTOID10623000047357864260320403204ITIB   8095181538577573895                                                  RI1V/814A/2018 PR.901/2018 CRI95        3AE-NOTIFICA PROT. 3610 DEL 07.08.18                               B1NJ7 ASSOCIAZIONE DELLA CR000000120621182 COMUNE DI SOLFERINO V/ORDINE E CONTO DESCR.OPERAZIONE SCT:V/814A/2018 PR.901/2018 CRI95 3AE-NOTIFICA PROT. 3610 DEL 07.08.18&lt;*&gt; RIFERIMENTO SCT:8095181538577573895 IDENTIFICATIVO SCT:0623000047357864260320403204ITIB RIF. CRO: NROSUPCBI 1684136                                   </t>
  </si>
  <si>
    <t xml:space="preserve">COMMISSIONI/SPESECOMMISSIONI SU BONIFICO N. 120620861                                                                       </t>
  </si>
  <si>
    <t>5.709,60</t>
  </si>
  <si>
    <t xml:space="preserve">DISPOSIZIONE DI PAGAMENTOID10623000047357604260320403204ITIB   5153731538565845535                                                  RI1SALDO FATTURA N. 44 DEL 11/05        /2017                                                              B1NJ7 ASSOCIAZIONE DELLA CR000000120620861 STAER SISTEMI SRL V/ORDINE E CONTO DESCR.OPERAZIONE SCT:SALDO FATTURA N. 44 DEL 11/05 /2017&lt;*&gt; RIFERIMENTO SCT:5153731538565845535 IDENTIFICATIVO SCT:0623000047357604260320403204ITIB RIF. CRO: NROSUPCBI 1681964                                                                    </t>
  </si>
  <si>
    <t xml:space="preserve">PRELIEVO NOSTRO SPORTELLO AUTOM.PREL. CON CARTA 02721988 DEL 04/10/18 ORE 15.28 CR DIT AGRICOLE CARIPARMA -SPORT. 7426 AG. DI ROMA 4       </t>
  </si>
  <si>
    <t xml:space="preserve">PRELIEVO NOSTRO SPORTELLO AUTOM.PREL. CON CARTA 09240187 DEL 04/10/18 ORE 13.29 CR DIT AGRICOLE CARIPARMA -SPORT. 7614 AG. DI ROMA 4       </t>
  </si>
  <si>
    <t xml:space="preserve">PRELIEVO NOSTRO SPORTELLO AUTOM.PREL. CON CARTA 09240044 DEL 04/10/18 ORE 13.31 CR DIT AGRICOLE CARIPARMA -SPORT. 7614 AG. DI ROMA 4       </t>
  </si>
  <si>
    <t>148,94</t>
  </si>
  <si>
    <t>GIROCONTO/BONIFICOID15034902642248276482100021000IT     1361846F0503403/10/2018T123352                                       RI1IMMATRICOLAZIONE CRI932AE 1 SEM. 2017                                                                   YY2                                                  IT91F0503421002000000002655                           YYY                        CROCE ROSSA ITALIANA-COMIT. LO                                                  ORD:CROCE ROSSA ITALIANA-COMIT. LO DT.ORD:000000 DESCR.OPERAZIONE SCT:IMMATRICOLAZIONE CRI932AE 1 SEM. 2017</t>
  </si>
  <si>
    <t>421,70</t>
  </si>
  <si>
    <t>GIROCONTO/BONIFICOID10335929195810510480160001600IT     FHQVZ4JEBSV9415385504917210.7020237                                  RI1IMMATRICOLAZIONE MEZZI CRI 894AE-895AE COMITATO LOCALE DI PAVIA                                         YY2                                                  IT94U0335901600100000139691                           YYY                        CROCE ROSSA ITALIANA COMITATO LOCAL                                             ORD:CROCE ROSSA ITALIANA COMITATO LOCAL DT.ORD:000000 DESCR.OPERAZIONE SCT:IMMATRICOLAZIONE MEZZI CRI 894AE</t>
  </si>
  <si>
    <t xml:space="preserve">DISPOSIZIONE DI PAGAMENTOB1NJ7 ASSOCIAZIONE DELLA CR000000120897510 BENEF. DIVERSI V/ORDINE E CONTO RIF. CRO: NROSUPCBI 1701189     </t>
  </si>
  <si>
    <t>6.256,38</t>
  </si>
  <si>
    <t>GIROCONTO/BONIFICOID1201111810042AEI-5CFD6MJ45Q6Q       181004144327-1-76                                                    RI1CRI, 3RD TRANSFER PFA-CE 146624                                                                         YY2                                                  AT932011100023456000                                  YYY                        OESTERREICHISCHES ROTES KREUZ                                                   ORD:OESTERREICHISCHES ROTES KREUZ DT.ORD:000000 DESCR.OPERAZIONE SCT:CRI, 3RD TRANSFER PFA-CE 146624&lt;*&gt; RIF</t>
  </si>
  <si>
    <t>5,00</t>
  </si>
  <si>
    <t>GIROCONTO/BONIFICOID10306907857837303484534045340IT     ND                                                                   RI1PER RILASCIO TESSERA RICONOSCIMENTO UFFICIALI C.R.I. IN CONGEDO.                                        YY2                                                  IT94Y0306945340100000000417                           YYY                        BARIANI FABIANO                                                                 ORD:BARIANI FABIANO DT.ORD:000000 DESCR.OPERAZIONE SCT:PER RILASCIO TESSERA RICONOSCIMENTO U FFICIALI C.R.I</t>
  </si>
  <si>
    <t>40.347,67</t>
  </si>
  <si>
    <t>GIROCONTO/BONIFICOID10100040788874605480322003220IT     ND                                                                   RI1/BENEF/CIG 708181529D LIQUIDAZIONE SALDO CONVENZIONE SALA SIRACUSA                                      YY2                                                  IT67Q01000032200000MANDINFO                           YYY                        SALUTE                                                                          ORD:SALUTE DT.ORD:000000 DESCR.OPERAZIONE SCT:/BENEF/CIG 708181529D LIQUIDAZIONE SA LDO CONVENZIONE SALA SI</t>
  </si>
  <si>
    <t xml:space="preserve">PRELIEVO NOSTRO SPORTELLO AUTOM.PREL. CON CARTA 02721988 DEL 05/10/18 ORE 11.34 CR DIT AGRICOLE CARIPARMA -SPORT. 8378 AG. DI ROMA 9       </t>
  </si>
  <si>
    <t>1.839,58</t>
  </si>
  <si>
    <t>1.310,11</t>
  </si>
  <si>
    <t>1.078,07</t>
  </si>
  <si>
    <t>08/10/2018</t>
  </si>
  <si>
    <t>06/10/2018</t>
  </si>
  <si>
    <t xml:space="preserve">GIROCONTO/BONIFICOID10101021909224811482703727037IT     02INTER20181006HSRT1681361180                                        RI1QUOTA ASSOCIATIVA ANNO 2018 C        APORALE INFERMIERE RUFFOLO ANTOINE-SCT ISTANTANEO         DEL 06/10RI2/2018 ORE 18:56                                                                                         YY2                                                  IT36I0101027037100000000809                           YYY                        RUFFOLO ANTOINE MAGARO EMANUELA                                                 </t>
  </si>
  <si>
    <t xml:space="preserve">COMMISSIONI/SPESECOMMISSIONI SU BONIFICO N. 120925593                                                                       </t>
  </si>
  <si>
    <t>11.529,00</t>
  </si>
  <si>
    <t xml:space="preserve">DISPOSIZIONE DI PAGAMENTOID10623000047516039260320403204ITIB   6930381538751993636                                                  RI1SALDO FT 17/2018 CIG: ZE52529        BB0                                                                B1NJ7 ASSOCIAZIONE DELLA CR000000120925593 COSMOS SRL V/ORDINE E CONTO DESCR.OPERAZIONE SCT:SALDO FT 17/2018 CIG: ZE52529 BB0&lt;*&gt; RIFERIMENTO SCT:6930381538751993636 IDENTIFICATIVO SCT:0623000047516039260320403204ITIB RIF. CRO: NROSUPCBI 1704758                                                                             </t>
  </si>
  <si>
    <t>333,64</t>
  </si>
  <si>
    <t xml:space="preserve">GIROCONTO/BONIFICOID10837400002534272483324033240IT     S2CQ9PAY051020180900311                                              RI1SALDO ASSICURAZIONI AL 05/10/2018 RIMBORSI PREMI ASSICURATIVI 1 E 2 SEMESTRE 2016 - 1 E 2 SEMESTRE 2017 RI2E RELATIVE IMMA                                                                                         YY2                                                  IT41P0837433240000006603602                           YYY                        CROCE ROSSA ITALIANA COMITATO                                                   </t>
  </si>
  <si>
    <t>09/10/2018</t>
  </si>
  <si>
    <t xml:space="preserve">COMMISSIONI/SPESECOMMISSIONI SU BONIFICO N. 121106492                                                                       </t>
  </si>
  <si>
    <t>2.103,62</t>
  </si>
  <si>
    <t xml:space="preserve">DISPOSIZIONE DI PAGAMENTOID10623000047611890260320403204ITIB   6602271539010658772                                                  RI1SALDO OFFERTA N. 2018/OFCLI/0        000682 DEL 19092018 CIG Z532534E00                                 B1NJ7 ASSOCIAZIONE DELLA CR000000121106492 EDIMAC SRL V/ORDINE E CONTO DESCR.OPERAZIONE SCT:SALDO OFFERTA N. 2018/OFCLI/0 000682 DEL 19092018 CIG Z532534E00&lt;*&gt; RIFERIMENTO SCT:6602271539010658772 IDENTIFICATIVO SCT:0623000047611890260320403204ITIB RIF. CRO: NROSUPCBI 1718149                                              </t>
  </si>
  <si>
    <t xml:space="preserve">PRELIEVO NOSTRO SPORTELLO AUTOM.PREL. CON CARTA 09240039 DEL 09/10/18 ORE 08.36 CR DIT AGRICOLE CARIPARMA -SPORT. 7614 AG. DI ROMA 4       </t>
  </si>
  <si>
    <t>10/10/2018</t>
  </si>
  <si>
    <t xml:space="preserve">COMMISSIONI/SPESECOMMISSIONI SU BONIFICO N. 121292460                                                                       </t>
  </si>
  <si>
    <t xml:space="preserve">DISPOSIZIONE DI PAGAMENTOID10623000047692818260320403204ITIB   3644201537354573647                                                  RI1SALDO FT 9-11/2018                                                                                      B1NJ7 ASSOCIAZIONE DELLA CR000000121292460 MAT-INF DI MATTEO LAURETI V/ORDINE E CONTO DESCR.OPERAZIONE SCT:SALDO FT 9-11/2018&lt;*&gt; RIFERIMENTO SCT:3644201537354573647 IDENTIFICATIVO SCT:0623000047692818260320403204ITIB RIF. CRO: NROSUPCBI 1601411                                                                             </t>
  </si>
  <si>
    <t xml:space="preserve">COMMISSIONI/SPESECOMMISSIONI SU BONIFICO N. 121294231                                                                       </t>
  </si>
  <si>
    <t>8.948,00</t>
  </si>
  <si>
    <t xml:space="preserve">DISPOSIZIONE DI PAGAMENTOID10623000047694300260320403204ITIB   5589181539089071200                                                  RI1ACCONTO 40X100 EVENTO 19-21 O        TTOBRE 2018                                                        B1NJ7 ASSOCIAZIONE DELLA CR000000121294231 HOTEL CASALE V/ORDINE E CONTO DESCR.OPERAZIONE SCT:ACCONTO 40X100 EVENTO 19-21 O TTOBRE 2018&lt;*&gt; RIFERIMENTO SCT:5589181539089071200 IDENTIFICATIVO SCT:0623000047694300260320403204ITIB RIF. CRO: NROSUPCBI 1729820                                                                   </t>
  </si>
  <si>
    <t>12.300,00</t>
  </si>
  <si>
    <t xml:space="preserve">GIROCONTO/BONIFICOID10100040790279110480322003220IT     ND                                                                   RI1/BENEF/SOMMA VINCOLATA PER L ALIQUOTA DEL DEPOSITO NAZIONALE DEGLI ANTIDOTI                             YY2                                                  IT67Q01000032200000MANDINFO                           YYY                        SALUTE                                                                          ORD:SALUTE DT.ORD:000000 DESCR.OPERAZIONE SCT:/BENEF/SOMMA VINCOLATA PER L ALIQUOTA DEL DEPOSITO NAZIONALE </t>
  </si>
  <si>
    <t>11/10/2018</t>
  </si>
  <si>
    <t xml:space="preserve">COMMISSIONI/SPESECOMMISSIONI SU BONIFICO N. 121497006                                                                       </t>
  </si>
  <si>
    <t>10.389,03</t>
  </si>
  <si>
    <t xml:space="preserve">DISPOSIZIONE DI PAGAMENTOB1NJ7 ASSOCIAZIONE DELLA CR000000121497006 BENEF. DIVERSI V/ORDINE E CONTO RIF. CRO: NROSUPCBI 1611360     </t>
  </si>
  <si>
    <t xml:space="preserve">COMMISSIONI/SPESECOMMISSIONI SU BONIFICO N. 121497013                                                                       </t>
  </si>
  <si>
    <t>7.976,00</t>
  </si>
  <si>
    <t xml:space="preserve">DISPOSIZIONE DI PAGAMENTOB1NJ7 ASSOCIAZIONE DELLA CR000000121497013 BENEF. DIVERSI V/ORDINE E CONTO RIF. CRO: NROSUPCBI 1611448     </t>
  </si>
  <si>
    <t xml:space="preserve">COMMISSIONI/SPESECOMMISSIONI SU BONIFICO N. 121497018                                                                       </t>
  </si>
  <si>
    <t>15.834,67</t>
  </si>
  <si>
    <t xml:space="preserve">DISPOSIZIONE DI PAGAMENTOB1NJ7 ASSOCIAZIONE DELLA CR000000121497018 BENEF. DIVERSI V/ORDINE E CONTO RIF. CRO: NROSUPCBI 1611498     </t>
  </si>
  <si>
    <t xml:space="preserve">COMMISSIONI/SPESECOMMISSIONI SU BONIFICO N. 121497021                                                                       </t>
  </si>
  <si>
    <t>11.715,80</t>
  </si>
  <si>
    <t xml:space="preserve">DISPOSIZIONE DI PAGAMENTOB1NJ7 ASSOCIAZIONE DELLA CR000000121497021 BENEF. DIVERSI V/ORDINE E CONTO RIF. CRO: NROSUPCBI 1611686     </t>
  </si>
  <si>
    <t xml:space="preserve">COMMISSIONI/SPESECOMMISSIONI SU BONIFICO N. 121497027                                                                       </t>
  </si>
  <si>
    <t>28.305,00</t>
  </si>
  <si>
    <t xml:space="preserve">DISPOSIZIONE DI PAGAMENTOB1NJ7 ASSOCIAZIONE DELLA CR000000121497027 BENEF. DIVERSI V/ORDINE E CONTO RIF. CRO: NROSUPCBI 1611839     </t>
  </si>
  <si>
    <t xml:space="preserve">COMMISSIONI/SPESECOMMISSIONI SU BONIFICO N. 121497043                                                                       </t>
  </si>
  <si>
    <t>444,16</t>
  </si>
  <si>
    <t xml:space="preserve">DISPOSIZIONE DI PAGAMENTOB1NJ7 ASSOCIAZIONE DELLA CR000000121497043 BENEF. DIVERSI V/ORDINE E CONTO RIF. CRO: NROSUPCBI 1614928     </t>
  </si>
  <si>
    <t xml:space="preserve">COMMISSIONI/SPESECOMMISSIONI SU BONIFICO N. 121497047                                                                       </t>
  </si>
  <si>
    <t>32,00</t>
  </si>
  <si>
    <t xml:space="preserve">DISPOSIZIONE DI PAGAMENTOB1NJ7 ASSOCIAZIONE DELLA CR000000121497047 BENEF. DIVERSI V/ORDINE E CONTO RIF. CRO: NROSUPCBI 1614983     </t>
  </si>
  <si>
    <t xml:space="preserve">COMMISSIONI/SPESECOMMISSIONI SU BONIFICO N. 121497050                                                                       </t>
  </si>
  <si>
    <t>561,76</t>
  </si>
  <si>
    <t xml:space="preserve">DISPOSIZIONE DI PAGAMENTOB1NJ7 ASSOCIAZIONE DELLA CR000000121497050 BENEF. DIVERSI V/ORDINE E CONTO RIF. CRO: NROSUPCBI 1615034     </t>
  </si>
  <si>
    <t xml:space="preserve">COMMISSIONI/SPESECOMMISSIONI SU BONIFICO N. 121497055                                                                       </t>
  </si>
  <si>
    <t>477,14</t>
  </si>
  <si>
    <t xml:space="preserve">DISPOSIZIONE DI PAGAMENTOB1NJ7 ASSOCIAZIONE DELLA CR000000121497055 BENEF. DIVERSI V/ORDINE E CONTO RIF. CRO: NROSUPCBI 1615041     </t>
  </si>
  <si>
    <t xml:space="preserve">COMMISSIONI/SPESECOMMISSIONI SU BONIFICO N. 121497069                                                                       </t>
  </si>
  <si>
    <t xml:space="preserve">DISPOSIZIONE DI PAGAMENTOID10623000047770532260320403204ITIB   7413621539005469951                                                  RI1USMAF SICILIA AGOSTO 2018 SAL        DO FT 15/2018                                                      B1NJ7 ASSOCIAZIONE DELLA CR000000121497069 MACERI ANNUNZIATA V/ORDINE E CONTO DESCR.OPERAZIONE SCT:USMAF SICILIA AGOSTO 2018 SAL DO FT 15/2018&lt;*&gt; RIFERIMENTO SCT:7413621539005469951 IDENTIFICATIVO SCT:0623000047770532260320403204ITIB RIF. CRO: NROSUPCBI 1716639                                                            </t>
  </si>
  <si>
    <t xml:space="preserve">COMMISSIONI/SPESECOMMISSIONI SU BONIFICO N. 121497071                                                                       </t>
  </si>
  <si>
    <t>1.442,00</t>
  </si>
  <si>
    <t xml:space="preserve">DISPOSIZIONE DI PAGAMENTOID10623000047770533260320403204ITIB   8502811539005949184                                                  B1NJ7 ASSOCIAZIONE DELLA CR000000121497071 PASCALI MARIA V/ORDINE E CONTO DESCR.OPERAZIONE SCT:USMAF SUD AGOSTO 2018 FT 18&lt;* &gt; RIFERIMENTO SCT:8502811539005949184 IDENTIFICATIVO SCT:0623000047770533260320403204ITIB RIF. CRO: NROSUPCBI 1716776                                                                               </t>
  </si>
  <si>
    <t xml:space="preserve">COMMISSIONI/SPESECOMMISSIONI SU BONIFICO N. 121497073                                                                       </t>
  </si>
  <si>
    <t>5.985,00</t>
  </si>
  <si>
    <t xml:space="preserve">DISPOSIZIONE DI PAGAMENTOB1NJ7 ASSOCIAZIONE DELLA CR000000121497073 BENEF. DIVERSI V/ORDINE E CONTO RIF. CRO: NROSUPCBI 1716822     </t>
  </si>
  <si>
    <t xml:space="preserve">COMMISSIONI/SPESECOMMISSIONI SU BONIFICO N. 121497309                                                                       </t>
  </si>
  <si>
    <t>69.244,00</t>
  </si>
  <si>
    <t xml:space="preserve">DISPOSIZIONE DI PAGAMENTOID10623000047770704260320403204ITIB   2278371539158370047                                                  RI1SALDO FT 7/8/12/13/18 CGI ZEE        245CF6D                                                            B1NJ7 ASSOCIAZIONE DELLA CR000000121497309 GEM S.R.L. V/ORDINE E CONTO DESCR.OPERAZIONE SCT:SALDO FT 7/8/12/13/18 CGI ZEE 245CF6D&lt;*&gt; RIFERIMENTO SCT:2278371539158370047 IDENTIFICATIVO SCT:0623000047770704260320403204ITIB RIF. CRO: NROSUPCBI 1735412                                                                         </t>
  </si>
  <si>
    <t>26.884,48</t>
  </si>
  <si>
    <t xml:space="preserve">PRELIEVO NOSTRO SPORTELLO AUTOM.PREL. CON CARTA 02721988 DEL 11/10/18 ORE 11.54 CR DIT AGRICOLE CARIPARMA -SPORT. 7614 AG. DI ROMA 4       </t>
  </si>
  <si>
    <t>GIROCONTO/BONIFICOID10863700003668458486430064160IT     ESKLG92P101020181045431                                              RI1PROCEDURA DI RIABILITAZIONE                                                                             YY2                                                  IT67K0863764301030000130607                           YYY                        T.ET. TECHNOLOGY S.R.L.                                                         ORD:T.ET. TECHNOLOGY S.R.L. DT.ORD:000000 DESCR.OPERAZIONE SCT:PROCEDURA DI RIABILITAZIONE&lt;*&gt; RIFERIMENTO S</t>
  </si>
  <si>
    <t>187,70</t>
  </si>
  <si>
    <t>GIROCONTO/BONIFICOID10311159175028307481120011200IT     ND                                                                   RI1RESTITUZIONE FONDI ECCEDENZA 100 CORSO DIU                                                              YY2                                                  IT36S0311111228000000000360                           YYY                        CROCE ROSSA ITALIANA - COMITATO LOCA E DI                                       ORD:CROCE ROSSA ITALIANA - COMITATO LOCA E DIDT.ORD:000000 DESCR.OPERAZIONE SCT:RESTITUZIONE FONDI ECCEDENZ</t>
  </si>
  <si>
    <t>12/10/2018</t>
  </si>
  <si>
    <t xml:space="preserve">COMMISSIONI/SPESECOMMISSIONI SU BONIFICO N. 121668561                                                                       </t>
  </si>
  <si>
    <t>22.340,00</t>
  </si>
  <si>
    <t xml:space="preserve">DISPOSIZIONE DI PAGAMENTOB1NJ7 ASSOCIAZIONE DELLA CR000000121668561 BENEF. DIVERSI V/ORDINE E CONTO RIF. CRO: NROSUPCBI 1744859     </t>
  </si>
  <si>
    <t xml:space="preserve">COMMISSIONI/SPESECOMMISSIONI SU BONIFICO N. 121669281                                                                       </t>
  </si>
  <si>
    <t xml:space="preserve">DISPOSIZIONE DI PAGAMENTOID10623000047852664260320403204ITIB   5589121531290784866                                                  RI1CANONE LOCAZIONE OTTOBRE 2018                                                                           B1NJ7 ASSOCIAZIONE DELLA CR000000121669281 MESSINA GUGLIELMO V/ORDINE E CONTO DESCR.OPERAZIONE SCT:CANONE LOCAZIONE OTTOBRE 2018 &lt;*&gt; RIFERIMENTO SCT:5589121531290784866 IDENTIFICATIVO SCT:0623000047852664260320403204ITIB RIF. CRO: NROSUPCBI 2018101114313344575283                                                          </t>
  </si>
  <si>
    <t xml:space="preserve">COMMISSIONI/SPESECOMMISSIONI SU BONIFICO N. 121669285                                                                       </t>
  </si>
  <si>
    <t xml:space="preserve">DISPOSIZIONE DI PAGAMENTOID10623000047852666260320403204ITIB   0871081531290681882                                                  RI1CANONE LOCAZIONE OTTOBRE 2018                                                                           B1NJ7 ASSOCIAZIONE DELLA CR000000121669285 BELUTO GIUSEPPE V/ORDINE E CONTO DESCR.OPERAZIONE SCT:CANONE LOCAZIONE OTTOBRE 2018 &lt;*&gt; RIFERIMENTO SCT:0871081531290681882 IDENTIFICATIVO SCT:0623000047852666260320403204ITIB RIF. CRO: NROSUPCBI 2018101114360026999902                                                            </t>
  </si>
  <si>
    <t xml:space="preserve">COMMISSIONI/SPESECOMMISSIONI SU BONIFICO N. 121669287                                                                       </t>
  </si>
  <si>
    <t xml:space="preserve">DISPOSIZIONE DI PAGAMENTOID10623000047852667260320403204ITIB   9887521531290174569                                                  RI1CANONE LOCAZIONE OTTOBRE 2018                                                                           B1NJ7 ASSOCIAZIONE DELLA CR000000121669287 PEDUTO DOMENICO V/ORDINE E CONTO DESCR.OPERAZIONE SCT:CANONE LOCAZIONE OTTOBRE 2018 &lt;*&gt; RIFERIMENTO SCT:9887521531290174569 IDENTIFICATIVO SCT:0623000047852667260320403204ITIB RIF. CRO: NROSUPCBI 2018101114371051698076                                                            </t>
  </si>
  <si>
    <t xml:space="preserve">COMMISSIONI/SPESECOMMISSIONI SU BONIFICO N. 121669289                                                                       </t>
  </si>
  <si>
    <t>518,93</t>
  </si>
  <si>
    <t xml:space="preserve">DISPOSIZIONE DI PAGAMENTOID10623000047852668260320403204ITIB   5942401531321098117                                                  RI1SALDO FT 140/18 DEL 04.10.201        8                                                                  B1NJ7 ASSOCIAZIONE DELLA CR000000121669289 CISEM SRL V/ORDINE E CONTO DESCR.OPERAZIONE SCT:SALDO FT 140/18 DEL 04.10.201 8&lt;*&gt; RIFERIMENTO SCT:5942401531321098117 IDENTIFICATIVO SCT:0623000047852668260320403204ITIB  RIF. CRO: NROSUPCBI 2018101114382160689529                                                                </t>
  </si>
  <si>
    <t xml:space="preserve">COMMISSIONI/SPESECOMMISSIONI SU BONIFICO N. 121670325                                                                       </t>
  </si>
  <si>
    <t>1.272,46</t>
  </si>
  <si>
    <t xml:space="preserve">DISPOSIZIONE DI PAGAMENTOID10623000047853677260320403204ITIB   1395241539264175532                                                  RI1P.IVA 13669721006 PRATICA N.         0801202-2018-00000872                                              B1NJ7 ASSOCIAZIONE DELLA CR000000121670325 SIAE V/ORDINE E CONTO DESCR.OPERAZIONE SCT:P.IVA 13669721006 PRATICA N. 0801202-2018-00000872&lt;*&gt; RIFERIMENTO SCT:1395241539264175532 IDENTIFICATIVO SCT:0623000047853677260320403204ITIB RIF. CRO: NROSUPCBI 1754141                                                                  </t>
  </si>
  <si>
    <t xml:space="preserve">COMMISSIONI/SPESECOMMISSIONI SU BONIFICO N. 121670327                                                                       </t>
  </si>
  <si>
    <t>41.674,47</t>
  </si>
  <si>
    <t xml:space="preserve">DISPOSIZIONE DI PAGAMENTOB1NJ7 ASSOCIAZIONE DELLA CR000000121670327 BENEF. DIVERSI V/ORDINE E CONTO RIF. CRO: NROSUPCBI 1754184     </t>
  </si>
  <si>
    <t xml:space="preserve">COMMISSIONI/SPESECOMMISSIONI SU BONIFICO N. 121672390                                                                       </t>
  </si>
  <si>
    <t>89,00</t>
  </si>
  <si>
    <t xml:space="preserve">DISPOSIZIONE DI PAGAMENTOID10623000047855138260320403204ITIB   6806521539273457753                                                  RI1RIMBORSO SPESE MISSIONE FIREN        ZE 02.10.2018                                                      B1NJ7 ASSOCIAZIONE DELLA CR000000121672390 ROCCA FRANCESCO V/ORDINE E CONTO DESCR.OPERAZIONE SCT:RIMBORSO SPESE MISSIONE FIREN ZE 02.10.2018&lt;*&gt; RIFERIMENTO SCT:6806521539273457753 IDENTIFICATIVO SCT:0623000047855138260320403204ITIB RIF. CRO: NROSUPCBI 1756737                                                              </t>
  </si>
  <si>
    <t>15/10/2018</t>
  </si>
  <si>
    <t xml:space="preserve">COMMISSIONI/SPESECOMMISSIONI SU BONIFICO N. 121806577                                                                       </t>
  </si>
  <si>
    <t>11.440,65</t>
  </si>
  <si>
    <t xml:space="preserve">DISPOSIZIONE DI PAGAMENTOB1NJ7 ASSOCIAZIONE DELLA CR000000121806577 BENEF. DIVERSI V/ORDINE E CONTO RIF. CRO: NROSUPCBI 1757575     </t>
  </si>
  <si>
    <t xml:space="preserve">COMMISSIONI/SPESECOMMISSIONI SU BONIFICO N. 121824873                                                                       </t>
  </si>
  <si>
    <t xml:space="preserve">DISPOSIZIONE DI PAGAMENTOID10623000047916721260320403204ITIB   7396011538830984807                                                  RI1ANTICIPO MISSIONE TEL AVIV E         BERLINO                                                            B1NJ7 ASSOCIAZIONE DELLA CR000000121824873 DAMIANI FABRIZIO V/ORDINE E CONTO DESCR.OPERAZIONE SCT:ANTICIPO MISSIONE TEL AVIV E BERLINO&lt;*&gt; RIFERIMENTO SCT:7396011538830984807 IDENTIFICATIVO SCT:0623000047916721260320403204ITIB RIF. CRO: NROSUPCBI 1707125                                                                    </t>
  </si>
  <si>
    <t xml:space="preserve">COMMISSIONI/SPESECOMMISSIONI SU BONIFICO N. 121825113                                                                       </t>
  </si>
  <si>
    <t xml:space="preserve">DISPOSIZIONE DI PAGAMENTOID10623000047916938260320403204ITIB   0125501539247424504                                                  RI1ANTICIPO MISSIONE GIAPPONE PE        R PARTECIPAZIONE CORSO BHC ERU 29/10 03/11                         B1NJ7 ASSOCIAZIONE DELLA CR000000121825113 ROBERTO MARCHETTI V/ORDINE E CONTO DESCR.OPERAZIONE SCT:ANTICIPOMISSIONE GIAPPONE PE R PARTECIPAZIONE CORSO BHC ERU 29/10 03/11&lt;*&gt; RIFERIMENTO SCT:0125501539247424504 IDENTIFICATIVO SCT:0623000047916938260320403204ITIB RIF. CRO: NROSUPCBI 1749420                                </t>
  </si>
  <si>
    <t>64.216,01</t>
  </si>
  <si>
    <t xml:space="preserve">PAG. PER UTILIZZO CARTE CREDITOSDD A : AMERICAN EXPRESS SERVICES EUROPE LTD 91008 ADDEBITO SDD NUMERO 8860555562                          </t>
  </si>
  <si>
    <t>18.919,92</t>
  </si>
  <si>
    <t xml:space="preserve">PAG. PER UTILIZZO CARTE CREDITOSDD A : NEXI S.P.A. CORSO SEMP ADDEBITO SPESE CARTA DI CREDITO ESTRATTO CONTO DEL : 30/09 /2 018 ADDEBITO SDD NUMERO 8860472974                                                                                       </t>
  </si>
  <si>
    <t>12.309,96</t>
  </si>
  <si>
    <t xml:space="preserve">PAG. PER UTILIZZO CARTE CREDITOSDD A : NEXI S.P.A. CORSO SEMP ADDEBITO SPESE CARTA DI CREDITO ESTRATTO CONTO DEL : 30/09 /2 018 ADDEBITO SDD NUMERO 8860475738                                                                                       </t>
  </si>
  <si>
    <t>17/10/2018</t>
  </si>
  <si>
    <t>12.631,72</t>
  </si>
  <si>
    <t xml:space="preserve">IMPOSTE E TASSEF24CBI CODICE SIA B1NJ7 0000013669721006 DELEGA NUMERO: 003865916000000001                                 </t>
  </si>
  <si>
    <t>2.366,46</t>
  </si>
  <si>
    <t xml:space="preserve">IMPOSTE E TASSEF24CBI CODICE SIA B1NJ7 0000013669721006 DELEGA NUMERO: 003865915000000001                                 </t>
  </si>
  <si>
    <t>16/10/2018</t>
  </si>
  <si>
    <t xml:space="preserve">COMMISSIONI/SPESECOMMISSIONI SU BONIFICO N. 122021542                                                                       </t>
  </si>
  <si>
    <t>5.317,98</t>
  </si>
  <si>
    <t xml:space="preserve">DISPOSIZIONE DI PAGAMENTOID10623000048008888260320403204ITIB   0346351535126017531                                                  RI1SALDO FATTURA N. 2795/17 - FA        TTURE N. 888/18 E 892/18 CIG. ZB622CA948                           B1NJ7 ASSOCIAZIONE DELLA CR000000122021542 SELESTA INGEGNERIA S.P.A. V/ORDINE E CONTO DESCR.OPERAZIONE SCT:SALDO FATTURA N. 2795/17 - FA TTURE N. 888/18 E 892/18 CIG. ZB622CA948&lt;*&gt; RIFERIMENTO SCT:0346351535126017531 IDENTIFICATIVO SCT:0623000048008888260320403204ITIB RIF. CRO: NROSUPCBI 1470138                         </t>
  </si>
  <si>
    <t xml:space="preserve">COMMISSIONI/SPESECOMMISSIONI SU BONIFICO N. 122021544                                                                       </t>
  </si>
  <si>
    <t xml:space="preserve">DISPOSIZIONE DI PAGAMENTOID10623000048008889260320403204ITIB   3274661537798946935                                                  RI1PRATICA 24375 - CARBONE MICHE        LE - CRBMHL68E09L219X LUGLIO-AGOSTO 2018                           B1NJ7 ASSOCIAZIONE DELLA CR000000122021544 CREDEM S.P.A. V/ORDINE E CONTO DESCR.OPERAZIONE SCT:PRATICA 24375 - CARBONE MICHE LE - CRBMHL68E09L219X LUGLIO-AGOSTO 2018&lt;*&gt; RIFERIMENTO SCT:3274661537798946935 IDENTIFICATIVO SCT:0623000048008889260320403204ITIB RIF. CRO: NROSUPCBI 1624238                                     </t>
  </si>
  <si>
    <t xml:space="preserve">COMMISSIONI/SPESECOMMISSIONI SU BONIFICO N. 122021546                                                                       </t>
  </si>
  <si>
    <t xml:space="preserve">DISPOSIZIONE DI PAGAMENTOID10623000048008890260320403204ITIB   7368651537944878575                                                  RI1CESSIONE DEL QUINTO N. 741530         DE SIMONE FABRIZIO DSMFRZ53M18H501Z                               B1NJ7 ASSOCIAZIONE DELLA CR000000122021546 FIDES S.P.A. V/ORDINE E CONTO DESCR.OPERAZIONE SCT:CESSIONE DEL QUINTO N. 741530 DE SIMONE FABRIZIO DSMFRZ53M18H501Z&lt;*&gt; RIFERIMENTO SCT:7368651537944878575 IDENTIFICATIVO SCT:0623000048008890260320403204ITIB RIF. CRO: NROSUPCBI 1634351                                           </t>
  </si>
  <si>
    <t xml:space="preserve">COMMISSIONI/SPESECOMMISSIONI SU BONIFICO N. 122021548                                                                       </t>
  </si>
  <si>
    <t>144,82</t>
  </si>
  <si>
    <t xml:space="preserve">DISPOSIZIONE DI PAGAMENTOID10623000048008891260320403204ITIB   9832361537969282010                                                  RI1BORZI MARIA ROSARIA LUGLIO 20        18                                                                 B1NJ7 ASSOCIAZIONE DELLA CR000000122021548 GENERTEL LIFE S.P.A. V/ORDINE E CONTO DESCR.OPERAZIONE SCT:BORZIMARIA ROSARIA LUGLIO 20 18&lt;*&gt; RIFERIMENTO SCT:9832361537969282010 IDENTIFICATIVO SCT:0623000048008891260320403204ITIB RIF. CRO: NROSUPCBI 1639289                                                                     </t>
  </si>
  <si>
    <t xml:space="preserve">COMMISSIONI/SPESECOMMISSIONI SU BONIFICO N. 122021550                                                                       </t>
  </si>
  <si>
    <t>215,28</t>
  </si>
  <si>
    <t xml:space="preserve">DISPOSIZIONE DI PAGAMENTOID10623000048008892260320403204ITIB   3676141537969463314                                                  RI1GIORDANO GIUSEPPE FONDO PENSI        ONE LUGLIO 2018                                                    B1NJ7 ASSOCIAZIONE DELLA CR000000122021550 GENERTEL LIFE S.P.A. V/ORDINE E CONTO DESCR.OPERAZIONE SCT:GIORDANO GIUSEPPE FONDO PENSI ONE LUGLIO 2018&lt;*&gt; RIFERIMENTO SCT:3676141537969463314 IDENTIFICATIVO SCT:0623000048008892260320403204ITIB RIF. CRO: NROSUPCBI 1639296                                                       </t>
  </si>
  <si>
    <t xml:space="preserve">COMMISSIONI/SPESECOMMISSIONI SU BONIFICO N. 122021552                                                                       </t>
  </si>
  <si>
    <t>109,62</t>
  </si>
  <si>
    <t xml:space="preserve">DISPOSIZIONE DI PAGAMENTOID10623000048008893260320403204ITIB   1593431537969529146                                                  RI1MASULLO DANIEL FONDO PENSIONE         LUGLIO 2018                                                       B1NJ7 ASSOCIAZIONE DELLA CR000000122021552 GENERTEL LIFE S.P.A. V/ORDINE E CONTO DESCR.OPERAZIONE SCT:MASULLO DANIEL FONDO PENSIONE LUGLIO 2018&lt;*&gt; RIFERIMENTO SCT:1593431537969529146 IDENTIFICATIVO SCT:0623000048008893260320403204ITIB RIF. CRO: NROSUPCBI 1639307                                                           </t>
  </si>
  <si>
    <t xml:space="preserve">COMMISSIONI/SPESECOMMISSIONI SU BONIFICO N. 122021554                                                                       </t>
  </si>
  <si>
    <t>115,73</t>
  </si>
  <si>
    <t xml:space="preserve">DISPOSIZIONE DI PAGAMENTOID10623000048008894260320403204ITIB   2297771537969628269                                                  RI1DI FRONZO ANTONIO FONDO PENSI        ONE LUGLIO 2018                                                    B1NJ7 ASSOCIAZIONE DELLA CR000000122021554 ALLEATA PREVIDENZA V/ORDINE E CONTO DESCR.OPERAZIONE SCT:DI FRONZO ANTONIO FONDO PENSI ONE LUGLIO 2018&lt;*&gt; RIFERIMENTO SCT:2297771537969628269 IDENTIFICATIVO SCT:0623000048008894260320403204ITIB RIF. CRO: NROSUPCBI 1639314                                                         </t>
  </si>
  <si>
    <t xml:space="preserve">COMMISSIONI/SPESECOMMISSIONI SU BONIFICO N. 122021556                                                                       </t>
  </si>
  <si>
    <t>254,49</t>
  </si>
  <si>
    <t xml:space="preserve">DISPOSIZIONE DI PAGAMENTOID10623000048008895260320403204ITIB   9229641537969735971                                                  RI1DE ANGELIS MARCELLO FONDO PEN        SIONE LUGLIO 2018                                                  B1NJ7 ASSOCIAZIONE DELLA CR000000122021556 FONDO PENSIONE FIDEURAM V/ORDINE E CONTO DESCR.OPERAZIONE SCT:DEANGELIS MARCELLO FONDO PEN SIONE LUGLIO 2018&lt;*&gt; RIFERIMENTO SCT:9229641537969735971 IDENTIFICATIVO SCT:0623000048008895260320403204ITIB RIF. CRO: NROSUPCBI 1639319                                                   </t>
  </si>
  <si>
    <t xml:space="preserve">COMMISSIONI/SPESECOMMISSIONI SU BONIFICO N. 122021558                                                                       </t>
  </si>
  <si>
    <t xml:space="preserve">DISPOSIZIONE DI PAGAMENTOID10623000048008896260320403204ITIB   0089631537970200431                                                  RI1CARBONE MICHELE - CRBMHL68E09        L219X SETTEMBRE 2018                                               B1NJ7 ASSOCIAZIONE DELLA CR000000122021558 CREDEM S.P.A. V/ORDINE E CONTO DESCR.OPERAZIONE SCT:CARBONE MICHELE - CRBMHL68E09 L219X SETTEMBRE 2018&lt;*&gt; RIFERIMENTO SCT:0089631537970200431 IDENTIFICATIVO SCT:0623000048008896260320403204ITIB RIF. CRO: NROSUPCBI 1639388                                                         </t>
  </si>
  <si>
    <t xml:space="preserve">COMMISSIONI/SPESECOMMISSIONI SU BONIFICO N. 122021560                                                                       </t>
  </si>
  <si>
    <t>2.171,60</t>
  </si>
  <si>
    <t xml:space="preserve">DISPOSIZIONE DI PAGAMENTOID10623000048008897260320403204ITIB   0383481537970538686                                                  RI1SALDO FATTURA 1221 CIG Z84213        C868                                                               B1NJ7 ASSOCIAZIONE DELLA CR000000122021560 SELESTA INGEGNERIA S.P.A. V/ORDINE E CONTO DESCR.OPERAZIONE SCT:SALDO FATTURA 1221 CIG Z84213 C868&lt;*&gt; RIFERIMENTO SCT:0383481537970538686 IDENTIFICATIVO SCT:0623000048008897260320403204ITIB RIF. CRO: NROSUPCBI 1639442                                                             </t>
  </si>
  <si>
    <t xml:space="preserve">COMMISSIONI/SPESECOMMISSIONI SU BONIFICO N. 122021562                                                                       </t>
  </si>
  <si>
    <t>11,49</t>
  </si>
  <si>
    <t xml:space="preserve">DISPOSIZIONE DI PAGAMENTOID10623000048008898260320403204ITIB   9429211538740612418                                                  RI1SALDO NOTA SPESE PROTOCOLLO 3        6370E                                                              B1NJ7 ASSOCIAZIONE DELLA CR000000122021562 VALASTRO ROSARIO MARIA GIANLUCA V/ORDINE E CONTO DESCR.OPERAZIONE SCT:SALDO NOTA SPESE PROTOCOLLO 3 6370E&lt;*&gt; RIFERIMENTO SCT:9429211538740612418 IDENTIFICATIVO SCT:0623000048008898260320403204ITIB RIF. CRO: NROSUPCBI 1701994                                                      </t>
  </si>
  <si>
    <t xml:space="preserve">COMMISSIONI/SPESECOMMISSIONI SU BONIFICO N. 122021564                                                                       </t>
  </si>
  <si>
    <t>367,48</t>
  </si>
  <si>
    <t xml:space="preserve">DISPOSIZIONE DI PAGAMENTOID10623000048008899260320403204ITIB   9011491538832063097                                                  RI1ATTO N. 2018-139721 PPT CARBO        NE MICHELE PROCEDURA N. TA                                         B1NJ7 ASSOCIAZIONE DELLA CR000000122021564 COMUNE S.MAURO TORINESE COATTIVO ENTRATE TRIBUTARIE V/ORDINE E CONTO DESCR.OPERAZIONE SCT:ATTO N. 2018-139721 PPT CARBO NE MICHELE PROCEDURA N. TA&lt;*&gt; RIFERIMENTO SCT:9011491538832063097 IDENTIFICATIVO SCT:0623000048008899260320403204ITIB RIF. CRO: NROSUPCBI 1707134             </t>
  </si>
  <si>
    <t xml:space="preserve">COMMISSIONI/SPESECOMMISSIONI SU BONIFICO N. 122021566                                                                       </t>
  </si>
  <si>
    <t>392,00</t>
  </si>
  <si>
    <t xml:space="preserve">DISPOSIZIONE DI PAGAMENTOID10623000048008900260320403204ITIB   9572651538832307736                                                  RI1CESSIONE QUINTO N. 43846 PASS        ALACQUA RENZO                                                      B1NJ7 ASSOCIAZIONE DELLA CR000000122021566 PRESTITALIA SPA V/ORDINE E CONTO DESCR.OPERAZIONE SCT:CESSIONE QUINTO N. 43846 PASS ALACQUA RENZO&lt;*&gt; RIFERIMENTO SCT:9572651538832307736 IDENTIFICATIVO SCT:0623000048008900260320403204ITIB RIF. CRO: NROSUPCBI 1707135                                                              </t>
  </si>
  <si>
    <t xml:space="preserve">COMMISSIONI/SPESECOMMISSIONI SU BONIFICO N. 122021568                                                                       </t>
  </si>
  <si>
    <t>330,00</t>
  </si>
  <si>
    <t xml:space="preserve">DISPOSIZIONE DI PAGAMENTOID10623000048008901260320403204ITIB   1861361538832432505                                                  RI1PRATICA N. 153068 IMPROTA CIR        O                                                                  B1NJ7 ASSOCIAZIONE DELLA CR000000122021568 BANCA DI SASSARI V/ORDINE E CONTO DESCR.OPERAZIONE SCT:PRATICA N. 153068 IMPROTA CIR O&lt;*&gt; RIFERIMENTO SCT:1861361538832432505 IDENTIFICATIVO SCT:0623000048008901260320403204ITIB RIF. CRO: NROSUPCBI 1707136                                                                         </t>
  </si>
  <si>
    <t xml:space="preserve">COMMISSIONI/SPESECOMMISSIONI SU BONIFICO N. 122021575                                                                       </t>
  </si>
  <si>
    <t>1.425,00</t>
  </si>
  <si>
    <t xml:space="preserve">DISPOSIZIONE DI PAGAMENTOB1NJ7 ASSOCIAZIONE DELLA CR000000122021575 BENEF. DIVERSI V/ORDINE E CONTO RIF. CRO: NROSUPCBI 1711306     </t>
  </si>
  <si>
    <t xml:space="preserve">COMMISSIONI/SPESECOMMISSIONI SU BONIFICO N. 122021579                                                                       </t>
  </si>
  <si>
    <t>1.558,07</t>
  </si>
  <si>
    <t xml:space="preserve">DISPOSIZIONE DI PAGAMENTOB1NJ7 ASSOCIAZIONE DELLA CR000000122021579 BENEF. DIVERSI V/ORDINE E CONTO RIF. CRO: NROSUPCBI 1711555     </t>
  </si>
  <si>
    <t xml:space="preserve">COMMISSIONI/SPESECOMMISSIONI SU BONIFICO N. 122021587                                                                       </t>
  </si>
  <si>
    <t>552,33</t>
  </si>
  <si>
    <t xml:space="preserve">DISPOSIZIONE DI PAGAMENTOB1NJ7 ASSOCIAZIONE DELLA CR000000122021587 BENEF. DIVERSI V/ORDINE E CONTO RIF. CRO: NROSUPCBI 1712590     </t>
  </si>
  <si>
    <t xml:space="preserve">COMMISSIONI/SPESECOMMISSIONI SU BONIFICO N. 122021591                                                                       </t>
  </si>
  <si>
    <t>405,77</t>
  </si>
  <si>
    <t xml:space="preserve">DISPOSIZIONE DI PAGAMENTOID10623000048008918260320403204ITIB   9966581539007941120                                                  RI1DI FRONZO ANTONIO DFRNTN74E13        G674F MAGGIO/GIUGNO/LUGLIO 2018                                    B1NJ7 ASSOCIAZIONE DELLA CR000000122021591 ALLEATA PREVIDENZA V/ORDINE E CONTO DESCR.OPERAZIONE SCT:DI FRONZO ANTONIO DFRNTN74E13 G674F MAGGIO/GIUGNO/LUGLIO 2018&lt;*&gt; RIFERIMENTO SCT:9966581539007941120 IDENTIFICATIVO SCT:0623000048008918260320403204ITIB RIF. CRO: NROSUPCBI 1717260                                         </t>
  </si>
  <si>
    <t xml:space="preserve">COMMISSIONI/SPESECOMMISSIONI SU BONIFICO N. 122021708                                                                       </t>
  </si>
  <si>
    <t>1.054,08</t>
  </si>
  <si>
    <t xml:space="preserve">DISPOSIZIONE DI PAGAMENTOID10623000048009012260320403204ITIB   3638711539358354350                                                  RI1SALDO FATTURA 0001224/18 CIG         Z84213C868                                                         B1NJ7 ASSOCIAZIONE DELLA CR000000122021708 SELESTA INGEGNERIA S.P.A. V/ORDINE E CONTO DESCR.OPERAZIONE SCT:SALDO FATTURA 0001224/18 CIG Z84213C868&lt;*&gt; RIFERIMENTO SCT:3638711539358354350 IDENTIFICATIVO SCT:0623000048009012260320403204ITIB RIF. CRO: NROSUPCBI 1766629                                                        </t>
  </si>
  <si>
    <t xml:space="preserve">COMMISSIONI/SPESECOMMISSIONI SU BONIFICO N. 122022110                                                                       </t>
  </si>
  <si>
    <t>3.344,48</t>
  </si>
  <si>
    <t xml:space="preserve">DISPOSIZIONE DI PAGAMENTOID10623000048009291260320403204ITIB   9248501539588553412                                                  RI1SALDO FT 411807564446                                                                                   B1NJ7 ASSOCIAZIONE DELLA CR000000122022110 HERA SPA V/ORDINE E CONTO DESCR.OPERAZIONE SCT:SALDO FT 411807564446&lt;*&gt; RIFERIMENTO SCT:9248501539588553412 IDENTIFICATIVO SCT:0623000048009291260320403204ITIB RIF. CRO: NROSUPCBI 1769280                                                                                           </t>
  </si>
  <si>
    <t xml:space="preserve">COMMISSIONI/SPESECOMMISSIONI SU BONIFICO N. 122024160                                                                       </t>
  </si>
  <si>
    <t>1.841,00</t>
  </si>
  <si>
    <t xml:space="preserve">DISPOSIZIONE DI PAGAMENTOID10623000048010701ZL0320403204ITIB   8549771539619527505                                                  RI1SALDO FATTURA 18-10-04-CRI                                                                              B1NJ7 ASSOCIAZIONE DELLA CR000000122024160 RELIEF APPLICATIONS V/ORDINE E CONTO DESCR.OPERAZIONE SCT:SALDO FATTURA 18-10-04-CRI&lt;*&gt; RIFERIMENTO SCT:8549771539619527505 IDENTIFICATIVO SCT:0623000048010701ZL0320403204ITIB RIF. CRO: NROSUPCBI 1778459                                                                           </t>
  </si>
  <si>
    <t>235,02</t>
  </si>
  <si>
    <t>GIROCONTO/BONIFICOID10837400002548748483324033240IT     CZT1BRQC121020181436001                                              RI1IMMATRICOLAZIONI I SEMESTRE 2017                                                                        YY2                                                  IT41P0837433240000006603602                           YYY                        CROCE ROSSA ITALIANA COMITATO                                                   ORD:CROCE ROSSA ITALIANA COMITATO DT.ORD:000000 DESCR.OPERAZIONE SCT:IMMATRICOLAZIONI I SEMESTRE 2017&lt;*&gt; RI</t>
  </si>
  <si>
    <t>62.271,22</t>
  </si>
  <si>
    <t xml:space="preserve">IMPOSTE E TASSEF24CBI CODICE SIA B1NJ7 0000013669721006 DELEGA NUMERO: 003868175000000001                                 </t>
  </si>
  <si>
    <t>345.291,93</t>
  </si>
  <si>
    <t xml:space="preserve">IMPOSTE E TASSEF24CBI CODICE SIA B1NJ7 0000013669721006 DELEGA NUMERO: 003865918000000001                                 </t>
  </si>
  <si>
    <t>7.048,54</t>
  </si>
  <si>
    <t xml:space="preserve">IMPOSTE E TASSEF24CBI CODICE SIA B1NJ7 0000013669721006 DELEGA NUMERO: 003865918000000002                                 </t>
  </si>
  <si>
    <t>205.291,17</t>
  </si>
  <si>
    <t xml:space="preserve">IMPOSTE E TASSEF24CBI CODICE SIA B1NJ7 0000013669721006 DELEGA NUMERO: 003865918000000003                                 </t>
  </si>
  <si>
    <t>156,89</t>
  </si>
  <si>
    <t xml:space="preserve">IMPOSTE E TASSEF24CBI CODICE SIA B1NJ7 0000013669721006 DELEGA NUMERO: 003865918000000004                                 </t>
  </si>
  <si>
    <t>331,46</t>
  </si>
  <si>
    <t xml:space="preserve">IMPOSTE E TASSEF24CBI CODICE SIA B1NJ7 0000013669721006 DELEGA NUMERO: 003865918000000005                                 </t>
  </si>
  <si>
    <t>321,76</t>
  </si>
  <si>
    <t xml:space="preserve">IMPOSTE E TASSEF24CBI CODICE SIA B1NJ7 0000013669721006 DELEGA NUMERO: 003865918000000006                                 </t>
  </si>
  <si>
    <t>522,15</t>
  </si>
  <si>
    <t xml:space="preserve">IMPOSTE E TASSEF24CBI CODICE SIA B1NJ7 0000013669721006 DELEGA NUMERO: 003865918000000007                                 </t>
  </si>
  <si>
    <t>718,49</t>
  </si>
  <si>
    <t xml:space="preserve">IMPOSTE E TASSEF24CBI CODICE SIA B1NJ7 0000013669721006 DELEGA NUMERO: 003865918000000008                                 </t>
  </si>
  <si>
    <t>966,48</t>
  </si>
  <si>
    <t xml:space="preserve">IMPOSTE E TASSEF24CBI CODICE SIA B1NJ7 0000013669721006 DELEGA NUMERO: 003865918000000009                                 </t>
  </si>
  <si>
    <t>2.577,27</t>
  </si>
  <si>
    <t xml:space="preserve">IMPOSTE E TASSEF24CBI CODICE SIA B1NJ7 0000013669721006 DELEGA NUMERO: 003865918000000010                                 </t>
  </si>
  <si>
    <t>3.936,17</t>
  </si>
  <si>
    <t xml:space="preserve">IMPOSTE E TASSEF24CBI CODICE SIA B1NJ7 0000013669721006 DELEGA NUMERO: 003865918000000011                                 </t>
  </si>
  <si>
    <t>55,39</t>
  </si>
  <si>
    <t xml:space="preserve">IMPOSTE E TASSEF24CBI CODICE SIA B1NJ7 0000013669721006 DELEGA NUMERO: 003865918000000012                                 </t>
  </si>
  <si>
    <t>31,18</t>
  </si>
  <si>
    <t xml:space="preserve">IMPOSTE E TASSEF24CBI CODICE SIA B1NJ7 0000013669721006 DELEGA NUMERO: 003865918000000013                                 </t>
  </si>
  <si>
    <t xml:space="preserve">IMPOSTE E TASSEF24CBI CODICE SIA B1NJ7 0000013669721006 DELEGA NUMERO: 003865918000000014                                 </t>
  </si>
  <si>
    <t>58,84</t>
  </si>
  <si>
    <t xml:space="preserve">IMPOSTE E TASSEF24CBI CODICE SIA B1NJ7 0000013669721006 DELEGA NUMERO: 003865918000000015                                 </t>
  </si>
  <si>
    <t>20,64</t>
  </si>
  <si>
    <t xml:space="preserve">IMPOSTE E TASSEF24CBI CODICE SIA B1NJ7 0000013669721006 DELEGA NUMERO: 003865918000000016                                 </t>
  </si>
  <si>
    <t>129,07</t>
  </si>
  <si>
    <t xml:space="preserve">IMPOSTE E TASSEF24CBI CODICE SIA B1NJ7 0000013669721006 DELEGA NUMERO: 003865918000000018                                 </t>
  </si>
  <si>
    <t xml:space="preserve">IMPOSTE E TASSEF24CBI CODICE SIA B1NJ7 0000013669721006 DELEGA NUMERO: 003865918000000019                                 </t>
  </si>
  <si>
    <t>39,58</t>
  </si>
  <si>
    <t xml:space="preserve">IMPOSTE E TASSEF24CBI CODICE SIA B1NJ7 0000013669721006 DELEGA NUMERO: 003865918000000021                                 </t>
  </si>
  <si>
    <t>47,77</t>
  </si>
  <si>
    <t xml:space="preserve">IMPOSTE E TASSEF24CBI CODICE SIA B1NJ7 0000013669721006 DELEGA NUMERO: 003865918000000022                                 </t>
  </si>
  <si>
    <t>60,33</t>
  </si>
  <si>
    <t xml:space="preserve">IMPOSTE E TASSEF24CBI CODICE SIA B1NJ7 0000013669721006 DELEGA NUMERO: 003865918000000023                                 </t>
  </si>
  <si>
    <t>30,46</t>
  </si>
  <si>
    <t xml:space="preserve">IMPOSTE E TASSEF24CBI CODICE SIA B1NJ7 0000013669721006 DELEGA NUMERO: 003865918000000024                                 </t>
  </si>
  <si>
    <t>55,64</t>
  </si>
  <si>
    <t xml:space="preserve">IMPOSTE E TASSEF24CBI CODICE SIA B1NJ7 0000013669721006 DELEGA NUMERO: 003865918000000025                                 </t>
  </si>
  <si>
    <t>22,48</t>
  </si>
  <si>
    <t xml:space="preserve">IMPOSTE E TASSEF24CBI CODICE SIA B1NJ7 0000013669721006 DELEGA NUMERO: 003865918000000026                                 </t>
  </si>
  <si>
    <t>191,31</t>
  </si>
  <si>
    <t xml:space="preserve">IMPOSTE E TASSEF24CBI CODICE SIA B1NJ7 0000013669721006 DELEGA NUMERO: 003865918000000027                                 </t>
  </si>
  <si>
    <t>20,21</t>
  </si>
  <si>
    <t xml:space="preserve">IMPOSTE E TASSEF24CBI CODICE SIA B1NJ7 0000013669721006 DELEGA NUMERO: 003865918000000028                                 </t>
  </si>
  <si>
    <t xml:space="preserve">IMPOSTE E TASSEF24CBI CODICE SIA B1NJ7 0000013669721006 DELEGA NUMERO: 003865918000000029                                 </t>
  </si>
  <si>
    <t>16,50</t>
  </si>
  <si>
    <t xml:space="preserve">IMPOSTE E TASSEF24CBI CODICE SIA B1NJ7 0000013669721006 DELEGA NUMERO: 003865918000000030                                 </t>
  </si>
  <si>
    <t>865,75</t>
  </si>
  <si>
    <t xml:space="preserve">IMPOSTE E TASSEF24CBI CODICE SIA B1NJ7 0000013669721006 DELEGA NUMERO: 003865918000000031                                 </t>
  </si>
  <si>
    <t>956,92</t>
  </si>
  <si>
    <t xml:space="preserve">IMPOSTE E TASSEF24CBI CODICE SIA B1NJ7 0000013669721006 DELEGA NUMERO: 003865918000000032                                 </t>
  </si>
  <si>
    <t>255,90</t>
  </si>
  <si>
    <t xml:space="preserve">IMPOSTE E TASSEF24CBI CODICE SIA B1NJ7 0000013669721006 DELEGA NUMERO: 003865918000000033                                 </t>
  </si>
  <si>
    <t xml:space="preserve">IMPOSTE E TASSEF24CBI CODICE SIA B1NJ7 0000013669721006 DELEGA NUMERO: 003865918000000034                                 </t>
  </si>
  <si>
    <t xml:space="preserve">IMPOSTE E TASSEF24CBI CODICE SIA B1NJ7 0000013669721006 DELEGA NUMERO: 003865918000000035                                 </t>
  </si>
  <si>
    <t xml:space="preserve">IMPOSTE E TASSEF24CBI CODICE SIA B1NJ7 0000013669721006 DELEGA NUMERO: 003865918000000036                                 </t>
  </si>
  <si>
    <t>167,85</t>
  </si>
  <si>
    <t xml:space="preserve">IMPOSTE E TASSEF24CBI CODICE SIA B1NJ7 0000013669721006 DELEGA NUMERO: 003865918000000037                                 </t>
  </si>
  <si>
    <t>118,80</t>
  </si>
  <si>
    <t xml:space="preserve">IMPOSTE E TASSEF24CBI CODICE SIA B1NJ7 0000013669721006 DELEGA NUMERO: 003865918000000020                                 </t>
  </si>
  <si>
    <t>38,99</t>
  </si>
  <si>
    <t xml:space="preserve">IMPOSTE E TASSEF24CBI CODICE SIA B1NJ7 0000013669721006 DELEGA NUMERO: 003865918000000038                                 </t>
  </si>
  <si>
    <t xml:space="preserve">IMPOSTE E TASSEF24CBI CODICE SIA B1NJ7 0000013669721006 DELEGA NUMERO: 003865918000000039                                 </t>
  </si>
  <si>
    <t>17,91</t>
  </si>
  <si>
    <t xml:space="preserve">IMPOSTE E TASSEF24CBI CODICE SIA B1NJ7 0000013669721006 DELEGA NUMERO: 003865918000000017                                 </t>
  </si>
  <si>
    <t xml:space="preserve">COMMISSIONI/SPESECOMMISSIONI SU BONIFICO N. 122161688                                                                       </t>
  </si>
  <si>
    <t>1.830,00</t>
  </si>
  <si>
    <t xml:space="preserve">DISPOSIZIONE DI PAGAMENTOID10623000048064805260320403204ITIB   2137261539699267221                                                  B1NJ7 ASSOCIAZIONE DELLA CR000000122161688 ALERE S.R.L. V/ORDINE E CONTO DESCR.OPERAZIONE SCT:SALDO FT 2016203994-5-6-7-8&lt;* &gt; RIFERIMENTO SCT:2137261539699267221 IDENTIFICATIVO SCT:0623000048064805260320403204ITIB  RIF. CRO: NROSUPCBI 1786520                                                                               </t>
  </si>
  <si>
    <t>1.243,16</t>
  </si>
  <si>
    <t xml:space="preserve">GIROCONTO/BONIFICOID10708000002193993481690016900IT     FOXWUBHD161020181130041                                              RI1RIMBORSI PREMI POLIZZA RCA: 2 TRIM.2016 - 1 TRIM.2017 - 2 TRIM.2017 - IMMATRICOLAZ. 2 SEMESTRE 2016 E IMRI2MATRICOLAZ. 1 S                                                                                         YY2                                                  IT27I0708016900000000009931                           YYY                        CROCE ROSSA ITALIANA - COMITATO DI C TANI                                       </t>
  </si>
  <si>
    <t>18/10/2018</t>
  </si>
  <si>
    <t xml:space="preserve">COMMISSIONI/SPESECOMMISSIONI SU BONIFICO N. 122229668                                                                       </t>
  </si>
  <si>
    <t>13.456,00</t>
  </si>
  <si>
    <t xml:space="preserve">DISPOSIZIONE DI PAGAMENTOB1NJ7 ASSOCIAZIONE DELLA CR000000122229668 BENEF. DIVERSI V/ORDINE E CONTO RIF. CRO: NROSUPCBI 1786061     </t>
  </si>
  <si>
    <t xml:space="preserve">COMMISSIONI/SPESECOMMISSIONI SU BONIFICO N. 122279540                                                                       </t>
  </si>
  <si>
    <t>410,00</t>
  </si>
  <si>
    <t xml:space="preserve">DISPOSIZIONE DI PAGAMENTOID10623000048112453ZL0320403204ITIB   2467831539795080646                                                  RI1CARLA MARGHERITA ORIZONDO FUL        L CONFERENCE SINGLE ADMISSION                                      B1NJ7 ASSOCIAZIONE DELLA CR000000122279540 FREIWILLINGEN ZENTRUM AUGSBURG GGMBH V/ORDINE E CONTO DESCR.OPERAZIONE SCT:CARLA MARGHERITA ORIZONDO FUL L CONFERENCE SINGLE ADMISSION&lt;*&gt; RIFERIMENTO SCT:2467831539795080646 IDENTIFICATIVO SCT:0623000048112453ZL0320403204ITIB RIF. CRO: NROSUPCBI 1795357                         </t>
  </si>
  <si>
    <t xml:space="preserve">COMMISSIONI/SPESECOMMISSIONI SU BONIFICO N. 122279620                                                                       </t>
  </si>
  <si>
    <t>4.350,00</t>
  </si>
  <si>
    <t xml:space="preserve">DISPOSIZIONE DI PAGAMENTOID10623000048112503260320403204ITIB   4837191539796014885                                                  RI1SALDO PER ACQUISTO KIT CALCIO         E ACCESSORI PER BRESSO CIG Z752558121                             B1NJ7 ASSOCIAZIONE DELLA CR000000122279620 IACOSPORT SRL V/ORDINE E CONTO DESCR.OPERAZIONE SCT:SALDO PER ACQUISTO KIT CALCIO E ACCESSORI PER BRESSO CIG Z752558121&lt;*&gt; RIFERIMENTO SCT:4837191539796014885 IDENTIFICATIVO SCT:0623000048112503260320403204ITIB RIF. CRO: NROSUPCBI 1795424                                        </t>
  </si>
  <si>
    <t>81.823,68</t>
  </si>
  <si>
    <t xml:space="preserve">GIROCONTO/BONIFICOYYY                        SALUTE                                                                          ORD:SALUTE DT.ORD:000000                                                                                   </t>
  </si>
  <si>
    <t>19/10/2018</t>
  </si>
  <si>
    <t xml:space="preserve">COMMISSIONI/SPESECOMMISSIONI SU BONIFICO N. 122379485                                                                       </t>
  </si>
  <si>
    <t>481,82</t>
  </si>
  <si>
    <t xml:space="preserve">DISPOSIZIONE DI PAGAMENTOID10623000048159347260320403204ITIB   6832171539862948332                                                  RI1SALDO RIMBORSI DEL 16 OTTOBRE         2018                                                              B1NJ7 ASSOCIAZIONE DELLA CR000000122379485 ROCCA FRANCESCO V/ORDINE E CONTO DESCR.OPERAZIONE SCT:SALDO RIMBORSI DEL 16 OTTOBRE 2018&lt;*&gt; RIFERIMENTO SCT:6832171539862948332 IDENTIFICATIVO SCT:0623000048159347260320403204ITIB RIF. CRO: NROSUPCBI 1800278                                                                       </t>
  </si>
  <si>
    <t xml:space="preserve">COMMISSIONI/SPESECOMMISSIONI SU BONIFICO N. 122379489                                                                       </t>
  </si>
  <si>
    <t>319,40</t>
  </si>
  <si>
    <t xml:space="preserve">DISPOSIZIONE DI PAGAMENTOID10623000048159349260320403204ITIB   8843251539863304090                                                  RI1SALDO RIMBORSI SPESE DEL 3 OT        TOBRE 2018                                                         B1NJ7 ASSOCIAZIONE DELLA CR000000122379489 BELLOCCHI GABRIELE V/ORDINE E CONTO DESCR.OPERAZIONE SCT:SALDO RIMBORSI SPESE DEL 3 OT TOBRE 2018&lt;*&gt; RIFERIMENTO SCT:8843251539863304090 IDENTIFICATIVO SCT:0623000048159349260320403204ITIB RIF. CRO: NROSUPCBI 1800305                                                              </t>
  </si>
  <si>
    <t xml:space="preserve">COMMISSIONI/SPESECOMMISSIONI SU BONIFICO N. 122379491                                                                       </t>
  </si>
  <si>
    <t>804,20</t>
  </si>
  <si>
    <t xml:space="preserve">DISPOSIZIONE DI PAGAMENTOID10623000048159350260320403204ITIB   5100631539863507655                                                  RI1SALDO STANZE E AULA EVENTO 27         E 28 OTTOBRE 2018 CROCE ROSSA ITALIANA                            B1NJ7 ASSOCIAZIONE DELLA CR000000122379491 CEFPAS V/ORDINE E CONTO DESCR.OPERAZIONE SCT:SALDO STANZE E AULAEVENTO 27 E 28 OTTOBRE 2018 CROCE ROSSA ITALIANA&lt;*&gt; RIFERIMENTO SCT:5100631539863507655 IDENTIFICATIVO SCT:0623000048159350260320403204ITIB RIF. CRO: NROSUPCBI 1800316                                               </t>
  </si>
  <si>
    <t xml:space="preserve">COMMISSIONI/SPESECOMMISSIONI SU BONIFICO N. 122381393                                                                       </t>
  </si>
  <si>
    <t>12.942,90</t>
  </si>
  <si>
    <t xml:space="preserve">DISPOSIZIONE DI PAGAMENTOID10623000048160590260320403204ITIB   9883811539883041370                                                  RI1SALDO FT 2661-2623/2018 CIG Z        224238FD47                                                         B1NJ7 ASSOCIAZIONE DELLA CR000000122381393 IDRO TERMO S.R.L. V/ORDINE E CONTO DESCR.OPERAZIONE SCT:SALDO FT2661-2623/2018 CIG Z 224238FD47&lt;*&gt; RIFERIMENTO SCT:9883811539883041370 IDENTIFICATIVO SCT:0623000048160590260320403204ITIB RIF. CRO: NROSUPCBI 1802969                                                                </t>
  </si>
  <si>
    <t>0,85</t>
  </si>
  <si>
    <t xml:space="preserve">DISPOSIZIONE DI PAGAMENTOID10623017717729206480008600086IT     ND                                                                   RI1RECUPERO SPESE PER NUM. 1 E/C         INVIATI DAL 30/06/2018                                            ASSOCIAZIONE DELLA CROCE R 000000122432990 COORD. DESTIN. 06230/03204/000030711810 ASSOCIAZIONE DELLA CROCEROSSA ITAL V/ORDINE E CONTO DESCR.OPERAZIONE SCT:RECUPERO SPESE PER NUM. 1 E/C INVIATI DAL 30/06/2018&lt;*&gt; IDENTIFICATIVO SCT:0623017717729206480008600086IT                                                            </t>
  </si>
  <si>
    <t>23/10/2018</t>
  </si>
  <si>
    <t>28.061,16</t>
  </si>
  <si>
    <t xml:space="preserve">IMPOSTE E TASSEF24CBI CODICE SIA B1NJ7 0000013669721006 DELEGA NUMERO: 003869948000000001                                 </t>
  </si>
  <si>
    <t>69.572,31</t>
  </si>
  <si>
    <t xml:space="preserve">IMPOSTE E TASSEF24CBI CODICE SIA B1NJ7 0000013669721006 DELEGA NUMERO: 003869949000000001                                 </t>
  </si>
  <si>
    <t>64,49</t>
  </si>
  <si>
    <t xml:space="preserve">IMPOSTE E TASSEF24CBI CODICE SIA B1NJ7 0000013669721006 DELEGA NUMERO: 003869947000000001                                 </t>
  </si>
  <si>
    <t>22/10/2018</t>
  </si>
  <si>
    <t xml:space="preserve">COMMISSIONI/SPESECOMMISSIONI SU BONIFICO N. 122427111                                                                       </t>
  </si>
  <si>
    <t>294,69</t>
  </si>
  <si>
    <t xml:space="preserve">DISPOSIZIONE DI PAGAMENTOID10623000048172469260320403204ITIB   7814231539863153066                                                  RI1RIMBORSO PER COSTI ANTICIPATI         PER MALFUNZIONAMENTO CARTA TRAVEL                                 B1NJ7 ASSOCIAZIONE DELLA CR000000122427111 DIEGO CARANGIO V/ORDINE E CONTO DESCR.OPERAZIONE SCT:RIMBORSO PER COSTI ANTICIPATI PER MALFUNZIONAMENTO CARTA TRAVEL&lt;*&gt; RIFERIMENTO SCT:7814231539863153066 IDENTIFICATIVO SCT:0623000048172469260320403204ITIB RIF. CRO: NROSUPCBI 1800301                                           </t>
  </si>
  <si>
    <t xml:space="preserve">COMMISSIONI/SPESECOMMISSIONI SU BONIFICO N. 122427129                                                                       </t>
  </si>
  <si>
    <t xml:space="preserve">DISPOSIZIONE DI PAGAMENTOID10623000048172483260320403204ITIB   5206221539870861929                                                  RI1PHILANTHROPY DAY MARINA FACCI        OLI                                                                B1NJ7 ASSOCIAZIONE DELLA CR000000122427129 FONDAZIONE LANG ITALIA P.I. V/ORDINE E CONTO DESCR.OPERAZIONE SCT:PHILANTHROPY DAY MARINA FACCI OLI&lt;*&gt; RIFERIMENTO SCT:5206221539870861929 IDENTIFICATIVO SCT:0623000048172483260320403204ITIB RIF. CRO: NROSUPCBI 1801385                                                            </t>
  </si>
  <si>
    <t>7.184,94</t>
  </si>
  <si>
    <t xml:space="preserve">DISPOSIZIONE DI PAGAMENTOID1ND                                 1345701539883573752                                                  RI1RIMBORSO CORSO IMPACT                                                                                   B1NJ7 ASSOCIAZIONE DELLA CR000000122427227 GIRO A CONTO 999/0306900/83 ASSOCIAZIONE DELLA CROCE ROSSA ITALIANA - SR REGIONALE TOS V/ORDINE E CONTO DESCR.OPERAZIONE SCT:RIMBORSO CORSO IMPACT&lt;*&gt; RIFERIMENTO SCT:1345701539883573752 IDENTIFICATIVO SCT: RIF. CRO: NROSUPCBI 1802979                                             </t>
  </si>
  <si>
    <t xml:space="preserve">COMMISSIONI/SPESECOMMISSIONI SU BONIFICO N. 122466833                                                                       </t>
  </si>
  <si>
    <t>3.862,00</t>
  </si>
  <si>
    <t xml:space="preserve">DISPOSIZIONE DI PAGAMENTOB1NJ7 ASSOCIAZIONE DELLA CR000000122466833 BENEF. DIVERSI V/ORDINE E CONTO RIF. CRO: NROSUPCBI 1806603     </t>
  </si>
  <si>
    <t xml:space="preserve">COMMISSIONI/SPESECOMMISSIONI SU BONIFICO N. 122474433                                                                       </t>
  </si>
  <si>
    <t>6.217,80</t>
  </si>
  <si>
    <t xml:space="preserve">DISPOSIZIONE DI PAGAMENTOID10623000048199351260320403204ITIB   1153061539949726573                                                  RI1SALDO PROFORMA 96/2018                                                                                  B1NJ7 ASSOCIAZIONE DELLA CR000000122474433 STUDIO CARMINE PALLINO V/ORDINE E CONTO DESCR.OPERAZIONE SCT:SALDO PROFORMA 96/2018&lt;*&gt; RIFERIMENTO SCT:1153061539949726573 IDENTIFICATIVO SCT:0623000048199351260320403204ITIB RIF. CRO: NROSUPCBI 1807694                                                                            </t>
  </si>
  <si>
    <t xml:space="preserve">COMMISSIONI/SPESECOMMISSIONI SU BONIFICO N. 122485938                                                                       </t>
  </si>
  <si>
    <t>559,98</t>
  </si>
  <si>
    <t xml:space="preserve">DISPOSIZIONE DI PAGAMENTOID10623000048207580260320403204ITIB   3101821539952399753                                                  RI1SALDO ORDINE 10 BLOCCHETTI AU        TOLAVAGGIO ALFA 166 CRI A638C CIG Z9B25672C3                       B1NJ7 ASSOCIAZIONE DELLA CR000000122485938 SILVA ASSISTAUTO SRL V/ORDINE E CONTO DESCR.OPERAZIONE SCT:SALDOORDINE 10 BLOCCHETTI AU TOLAVAGGIO ALFA 166 CRI A638C CIG Z9B25672C3&lt;*&gt; RIFERIMENTO SCT:3101821539952399753 IDENTIFICATIVO SCT:0623000048207580260320403204ITIB RIF. CRO: NROSUPCBI 1808062                           </t>
  </si>
  <si>
    <t>24/10/2018</t>
  </si>
  <si>
    <t>363,26</t>
  </si>
  <si>
    <t xml:space="preserve">0959BIM43042  BEN. 1/HOTEL CRISTALZZ3/4 RUE PRADIER 3/CH/GENEVA  CAUS. P               OFORMA BASTIANETTO-FUSACCHIA  DI. CHF 410,00 COMM.INT OP.ESTERO 22/10/2018 NUM.12517 DISPOSIZIONE DI BONIFICO RIF. 00959BIM43042 BEN. 1/HOTEL CRISTAL 2/4 RUE PRADIER 3/CH/GENEVA CAUS. PROFORMA BASTIANETTO-FUSACCHIA DI. CHF 410,00 COMM.INT EUR 3,50 COME DA DISTINTA BANK LINK B1NJ7 062 190380 DEL 2018/10/22 SPESE EUR 1,00 CAMBIO APPL. 1,1 42815                               </t>
  </si>
  <si>
    <t xml:space="preserve">COMMISSIONI/SPESECOMMISSIONI SU BONIFICO N. 122551233                                                                       </t>
  </si>
  <si>
    <t xml:space="preserve">DISPOSIZIONE DI PAGAMENTOID10623000048230760260320403204ITIB   0888521539946470909                                                  RI1SALDO FT 94/2018                                                                                        B1NJ7 ASSOCIAZIONE DELLA CR000000122551233 KOINETICA SRL V/ORDINE E CONTO DESCR.OPERAZIONE SCT:SALDO FT 94/2018&lt;*&gt; RIFERIMENTO SCT:0888521539946470909 IDENTIFICATIVO SCT:0623000048230760260320403204ITIB RIF. CRO: NROSUPCBI 1807325                                                                                           </t>
  </si>
  <si>
    <t xml:space="preserve">COMMISSIONI/SPESECOMMISSIONI SU BONIFICO N. 122551876                                                                       </t>
  </si>
  <si>
    <t>11.965,44</t>
  </si>
  <si>
    <t xml:space="preserve">DISPOSIZIONE DI PAGAMENTOID10623000048231187260320403204ITIB   1054161540025997837                                                  RI1SALDO RIMBORSO COMITATO PROVI        NCIA GRANDA PROT. 14024/U                                          B1NJ7 ASSOCIAZIONE DELLA CR000000122551876 CROCE ROSSA ITALIANA COMITATO PROVINCIA GRANDA V/ORDINE E CONTO  DESCR.OPERAZIONE SCT:SALDO RIMBORSO COMITATO PROVI NCIA GRANDA PROT. 14024/U&lt;*&gt; RIFERIMENTO SCT:1054161540025997837 IDENTIFICATIVO SCT:0623000048231187260320403204ITIB RIF. CRO: NROSUPCBI 1810770                  </t>
  </si>
  <si>
    <t xml:space="preserve">DISPOSIZIONE DI PAGAMENTOID1ND                                 4533051540026896521                                                  RI1FONDI EMERGENZA INDONESIA                                                                               B1NJ7 ASSOCIAZIONE DELLA CR000000122551898 ANGELO ADDIS V/ORDINE E CONTO DESCR.OPERAZIONE SCT:FONDI EMERGENZA INDONESIA&lt;*&gt; RIFERIMENTO SCT:4533051540026896521 IDENTIFICATIVO SCT: RIF. CRO: NROSUPCBI 1810771        </t>
  </si>
  <si>
    <t xml:space="preserve">COMMISSIONI/SPESECOMMISSIONI SU BONIFICO N. 122551997                                                                       </t>
  </si>
  <si>
    <t>13.951,98</t>
  </si>
  <si>
    <t xml:space="preserve">DISPOSIZIONE DI PAGAMENTOID10623000048231255260320403204ITIB   6728621540029789377                                                  RI1SALDO FT 500-843-964 CIG  CIG         Z2823952AD                                                        B1NJ7 ASSOCIAZIONE DELLA CR000000122551997 TIPOGRAFIA FACCIOTTI SRL V/ORDINE E CONTO DESCR.OPERAZIONE SCT:SALDO FT 500-843-964 CIG CIG Z2823952AD&lt;*&gt; RIFERIMENTO SCT:6728621540029789377 IDENTIFICATIVO SCT:0623000048231255260320403204ITIB RIF. CRO: NROSUPCBI 1810780                                                         </t>
  </si>
  <si>
    <t xml:space="preserve">COMMISSIONI/SPESECOMMISSIONI SU BONIFICO N. 122552096                                                                       </t>
  </si>
  <si>
    <t>1.969,52</t>
  </si>
  <si>
    <t xml:space="preserve">DISPOSIZIONE DI PAGAMENTOID10623000048231308260320403204ITIB   0391391540033868751                                                  RI1SALDO FATTURA N. 4705 CIG. Z8        624B89A1                                                           B1NJ7 ASSOCIAZIONE DELLA CR000000122552096 STAR SPA V/ORDINE E CONTO DESCR.OPERAZIONE SCT:SALDO FATTURA N. 4705 CIG. Z8 624B89A1&lt;*&gt; RIFERIMENTO SCT:0391391540033868751 IDENTIFICATIVO SCT:0623000048231308260320403204ITIB RIF. CRO: NROSUPCBI 1810797                                                                          </t>
  </si>
  <si>
    <t>223,85</t>
  </si>
  <si>
    <t>GIROCONTO/BONIFICOID1182950100033801-481301013000IT053872347618557060113854895                                               RI1RESTITUZIONE SPESE ATTIVITA  DIU                                                                        YY2                                                  IT29H0538713010000000011122                           YYY                        CROCE ROSSA ITALIANA COMITATO DI FER ARA                                        ORD:CROCE ROSSA ITALIANA COMITATO DI FER ARA DT.ORD:000000 DESCR.OPERAZIONE SCT:RESTITUZIONE SPESE ATTIVITA</t>
  </si>
  <si>
    <t>GIROCONTO/BONIFICOID1PAESINTESA1858840203639330         ND                                                                   RI1ROSSETTI ANDREA SEDE 24500 RIF 514718362BA2018-07-02 IND DI TEMPORANEA INAIL INVIERA  DETTAGLIO         YY2                                                  IT46Y0306912796100000046023                           YYY                        I.N.A.I.L.                                                                      ORD:I.N.A.I.L. DT.ORD:000000 DESCR.OPERAZIONE SCT:ROSSETTI ANDREA SEDE 24500 RIF 514718 362BA2018-07-02 IND</t>
  </si>
  <si>
    <t>519,58</t>
  </si>
  <si>
    <t>GIROCONTO/BONIFICOID10843000984164710485106051060IT     ND                                                                   RI1RCA 2. SEM   IMMATR. 2017                                                                               YY2                                                  IT87D0843051060000000962669                           YYY                        CROCE ROSSA ITALIANA COMITATO                                                   ORD:CROCE ROSSA ITALIANA COMITATO DT.ORD:000000 DESCR.OPERAZIONE SCT:RCA 2. SEM IMMATR. 2017&lt;*&gt; IDENTIFICAT</t>
  </si>
  <si>
    <t>GIROCONTO/BONIFICOID10843000984164811485106051060IT     ND                                                                   RI1RCA 1. SEM 2017                                                                                         YY2                                                  IT87D0843051060000000962669                           YYY                        CROCE ROSSA ITALIANA COMITATO                                                   ORD:CROCE ROSSA ITALIANA COMITATO DT.ORD:000000 DESCR.OPERAZIONE SCT:RCA 1. SEM 2017&lt;*&gt; IDENTIFICATIVO SCT:</t>
  </si>
  <si>
    <t>15,49</t>
  </si>
  <si>
    <t>GIROCONTO/BONIFICOID10335925813552612480160001600IT     ND                                                                   RI1ACCREDITO SALDO DI ESTINZIONE 05000/1000/00100298                                                       YY2                                                  IT20A0335901600100000100298                           YYY                        CIRCOLO RICREATIVO CULTURALE SPORTIV  .G                                        ORD:CIRCOLO RICREATIVO CULTURALE SPORTIV .G DT.ORD:000000 DESCR.OPERAZIONE SCT:ACCREDITO SALDO DI ESTINZION</t>
  </si>
  <si>
    <t>25/10/2018</t>
  </si>
  <si>
    <t>35,30</t>
  </si>
  <si>
    <t xml:space="preserve">COMMISSIONI/SPESECOMMISSIONI SU BONIFICO N. 122829275                                                                       </t>
  </si>
  <si>
    <t>713.754,46</t>
  </si>
  <si>
    <t xml:space="preserve">VOSTRA DISPOSIZIONE EMOLUMENTIB1NJ7 ASSOCIAZIONE DELLA CR000000122829275 BENEF. DIVERSI V/ORDINE E CONTO RIF. CRO: NROSUPCBI 2018102411360084127758                                                                                                 </t>
  </si>
  <si>
    <t>6.504,00</t>
  </si>
  <si>
    <t xml:space="preserve">VOSTRA DISPOSIZIONE EMOLUMENTIB1NJ7 ASSOCIAZIONE DELLA CR000000122829629 BENEF. DIVERSI V/ORDINE E CONTO RIF. CRO: NROSUPCBI 2018102411360084127758                                                                                                 </t>
  </si>
  <si>
    <t xml:space="preserve">COMMISSIONI/SPESECOMMISSIONI SU BONIFICO N. 122829691                                                                       </t>
  </si>
  <si>
    <t>6.005,00</t>
  </si>
  <si>
    <t xml:space="preserve">VOSTRA DISPOSIZIONE EMOLUMENTIB1NJ7 ASSOCIAZIONE DELLA CR000000122829691 BENEF. DIVERSI V/ORDINE E CONTO DESCR.OPERAZIONE SCT:OTTOBRE 2018&lt;*&gt; RIFERIMENTO SCT:8255661540375113931 IDENTIFICATIVO SCT: RIF. CRO: NROSUPCBI 1828118                   </t>
  </si>
  <si>
    <t>3.600,00</t>
  </si>
  <si>
    <t xml:space="preserve">VOSTRA DISPOSIZIONE EMOLUMENTIB1NJ7 ASSOCIAZIONE DELLA CR000000122829693 BENEF. DIVERSI V/ORDINE E CONTO DESCR.OPERAZIONE SCT:OTTOBRE 2018&lt;*&gt; RIFERIMENTO SCT:7964451540375171433 IDENTIFICATIVO SCT:0623000048346121390320403204ITIB RIF. CRO: NROSUPCBI 1828118                                                                                              </t>
  </si>
  <si>
    <t xml:space="preserve">COMMISSIONI/SPESECOMMISSIONI SU BONIFICO N. 122829703                                                                       </t>
  </si>
  <si>
    <t>1.685,00</t>
  </si>
  <si>
    <t xml:space="preserve">VOSTRA DISPOSIZIONE EMOLUMENTIB1NJ7 ASSOCIAZIONE DELLA CR000000122829703 BENEF. DIVERSI V/ORDINE E CONTO DESCR.OPERAZIONE SCT:OTTOBRE 2018&lt;*&gt; RIFERIMENTO SCT:7695771540375198904 IDENTIFICATIVO SCT:0623000048346126390320403204ITIB RIF. CRO: NROSUPCBI 1828126                                                                                              </t>
  </si>
  <si>
    <t xml:space="preserve">COMMISSIONI/SPESECOMMISSIONI SU BONIFICO N. 122829705                                                                       </t>
  </si>
  <si>
    <t>1.565,00</t>
  </si>
  <si>
    <t xml:space="preserve">VOSTRA DISPOSIZIONE EMOLUMENTIB1NJ7 ASSOCIAZIONE DELLA CR000000122829705 BENEF. DIVERSI V/ORDINE E CONTO DESCR.OPERAZIONE SCT:OTTOBRE 2018&lt;*&gt; RIFERIMENTO SCT:5035011540375233739 IDENTIFICATIVO SCT:0623000048346127ZL0320403204ITIB RIF. CRO: NROSUPCBI 1828131                                                                                              </t>
  </si>
  <si>
    <t xml:space="preserve">COMMISSIONI/SPESECOMMISSIONI SU BONIFICO N. 122847159                                                                       </t>
  </si>
  <si>
    <t>8.701,10</t>
  </si>
  <si>
    <t xml:space="preserve">DISPOSIZIONE DI PAGAMENTOID10623000048358992260320403204ITIB   7789871538831813980                                                  RI1SALDO ESTRATTI CONTO N. 164-1        71-183-188-304                                                     B1NJ7 ASSOCIAZIONE DELLA CR000000122847159 ESPRESSAMENTE VIAGGI E TURISMO SRL V/ORDINE E CONTO DESCR.OPERAZIONE SCT:SALDO ESTRATTI CONTO N. 164-1 71-183-188-304&lt;*&gt; RIFERIMENTO SCT:7789871538831813980 IDENTIFICATIVOSCT:0623000048358992260320403204ITIB RIF. CRO: NROSUPCBI 1707133                                           </t>
  </si>
  <si>
    <t xml:space="preserve">COMMISSIONI/SPESECOMMISSIONI SU BONIFICO N. 122847310                                                                       </t>
  </si>
  <si>
    <t>153,00</t>
  </si>
  <si>
    <t xml:space="preserve">DISPOSIZIONE DI PAGAMENTOID10623000048359116260320403204ITIB   1300091540206695058                                                  RI1SALDO ORDINE N. ECO0012485                                                                              B1NJ7 ASSOCIAZIONE DELLA CR000000122847310 GIUFFRE EDITORE SPA V/ORDINE E CONTO DESCR.OPERAZIONE SCT:SALDO ORDINE N. ECO0012485&lt;*&gt; RIFERIMENTO SCT:1300091540206695058 IDENTIFICATIVO SCT:0623000048359116260320403204ITIB RIF. CRO: NROSUPCBI 1815078                                                                           </t>
  </si>
  <si>
    <t xml:space="preserve">COMMISSIONI/SPESECOMMISSIONI SU BONIFICO N. 122847312                                                                       </t>
  </si>
  <si>
    <t>DISPOSIZIONE DI PAGAMENTOID10623000048359117260320403204ITIB   9742601540206902913                                                  RI1ANTICIPO MISSIONE BOSNIA PER         TRASPORTO DONAZIONE CUCINA KARCHER E CUCINELLI PRO        T.001733 RI225/09/2018                                                                                              B1NJ7 ASSOCIAZIONE DELLA CR000000122847312 MERCURI MASSIMILIANO V/ORDINE E CONTO DESCR.OPERAZIONE SCT:ANTICIPO MISSIONE BOSNIA PER TRASPORTO DONAZIONE CUCINA KARCHER E CUCINELLI PRO T.001733 25/09/2018&lt;*&gt; RIFERIMEN</t>
  </si>
  <si>
    <t xml:space="preserve">COMMISSIONI/SPESECOMMISSIONI SU BONIFICO N. 122847314                                                                       </t>
  </si>
  <si>
    <t>60,90</t>
  </si>
  <si>
    <t xml:space="preserve">DISPOSIZIONE DI PAGAMENTOID10623000048359118260320403204ITIB   2807581540210337277                                                  RI1INTEGRAZIONE PER SALDO BONIFI        CO DEL 18/10/2018                                                  B1NJ7 ASSOCIAZIONE DELLA CR000000122847314 CEFPAS V/ORDINE E CONTO DESCR.OPERAZIONE SCT:INTEGRAZIONE PER SALDO BONIFI CO DEL 18/10/2018&lt;*&gt; RIFERIMENTO SCT:2807581540210337277 IDENTIFICATIVO SCT:0623000048359118260320403204ITIB RIF. CRO: NROSUPCBI 1815455                                                                   </t>
  </si>
  <si>
    <t xml:space="preserve">COMMISSIONI/SPESECOMMISSIONI SU BONIFICO N. 122847990                                                                       </t>
  </si>
  <si>
    <t xml:space="preserve">DISPOSIZIONE DI PAGAMENTOID10623000048359683260320403204ITIB   1105421540365381776                                                  RI1I TRANCHE FINANZIAMENTO LAVOR        I DI RISTRUTTURAZIONE                                              B1NJ7 ASSOCIAZIONE DELLA CR000000122847990 CROCE ROSSA ITALIANA - COMITATO DI RICCIONE V/ORDINE E CONTO DESCR.OPERAZIONE SCT:I TRANCHE FINANZIAMENTO LAVOR I DI RISTRUTTURAZIONE&lt;*&gt; RIFERIMENTO SCT:1105421540365381776 IDENTIFICATIVO SCT:0623000048359683260320403204ITIB RIF. CRO: NROSUPCBI 1825874                          </t>
  </si>
  <si>
    <t xml:space="preserve">COMMISSIONI/SPESECOMMISSIONI SU BONIFICO N. 122848238                                                                       </t>
  </si>
  <si>
    <t>793,53</t>
  </si>
  <si>
    <t xml:space="preserve">DISPOSIZIONE DI PAGAMENTOID10623000048359911260320403204ITIB   7654771540372155386                                                  RI1SALDO FT 055-035084 CIG Z2C23        DDBA6                                                              B1NJ7 ASSOCIAZIONE DELLA CR000000122848238 LEROY MERLIN ITALIA - TORINO V/ORDINE E CONTO DESCR.OPERAZIONE SCT:SALDO FT 055-035084 CIG Z2C23 DDBA6&lt;*&gt; RIFERIMENTO SCT:7654771540372155386 IDENTIFICATIVO SCT:0623000048359911260320403204ITIB RIF. CRO: NROSUPCBI 1827407                                                         </t>
  </si>
  <si>
    <t xml:space="preserve">COMMISSIONI/SPESECOMMISSIONI SU BONIFICO N. 122847212                                                                       </t>
  </si>
  <si>
    <t>2.788,97</t>
  </si>
  <si>
    <t xml:space="preserve">DISPOSIZIONE DI PAGAMENTOB1NJ7 ASSOCIAZIONE DELLA CR000000122847212 BENEF. DIVERSI V/ORDINE E CONTO RIF. CRO: NROSUPCBI 1787726     </t>
  </si>
  <si>
    <t>389,11</t>
  </si>
  <si>
    <t>GIROCONTO/BONIFICOID11101182970094415                   ND                                                                   RI1RIMBORSI PREMI RCA IMMATR 2/2016 CRI SETTIMO VITTONE                                                    YY2                                                  IT96V0200831040000103008620                           YYY                        CROCE ROSSA ITALIANA COMITATO LOCALE DI                                         ORD:CROCE ROSSA ITALIANA COMITATO LOCALE DI DT.ORD:000000 DESCR.OPERAZIONE SCT:RIMBORSI PREMI RCA IMMATR 2/</t>
  </si>
  <si>
    <t>GIROCONTO/BONIFICOID11101182970147505                   ND                                                                   RI1RIMB PREMI POLIZZA RCA 2/2016 CRI STRAMBINO                                                             YY2                                                  IT51E0200831050000103016727                           YYY                        CROCE ROSSA ITALIANA COMITATO LOCALE DI                                         ORD:CROCE ROSSA ITALIANA COMITATO LOCALE DI DT.ORD:000000 DESCR.OPERAZIONE SCT:RIMB PREMI POLIZZA RCA 2/201</t>
  </si>
  <si>
    <t>GIROCONTO/BONIFICOID10000028199789207483390033900IT     ND                                                                   RI1DONAZIONE                                                                                               YY2                                                  IT67R0344033900000000868900                           YYY                        PIZZAGALLI ANTONIO                                                              ORD:PIZZAGALLI ANTONIO DT.ORD:000000 DESCR.OPERAZIONE SCT:DONAZIONE&lt;*&gt; IDENTIFICATIVO SCT:00000281997892074</t>
  </si>
  <si>
    <t>26/10/2018</t>
  </si>
  <si>
    <t xml:space="preserve">DISPOSIZIONE DI PAGAMENTOID1ND                                 7367071540453140385                                                  B1NJ7 ASSOCIAZIONE DELLA CR000000122963556 GIRO A CONTO 999/0306339/07 SALA OPERATIVA NAZIONALE V/ORDINE E CONTO DESCR.OPERAZIONE SCT:CONTRIBUTO FUNZIONAMENTO SON&lt; *&gt; RIFERIMENTO SCT:7367071540453140385 IDENTIFICATIVO SCT: RIF. CRO: NROSUPCBI 1832940                                                                       </t>
  </si>
  <si>
    <t xml:space="preserve">COMMISSIONI/SPESECOMMISSIONI SU BONIFICO N. 122963577                                                                       </t>
  </si>
  <si>
    <t>45.452,02</t>
  </si>
  <si>
    <t xml:space="preserve">DISPOSIZIONE DI PAGAMENTOB1NJ7 ASSOCIAZIONE DELLA CR000000122963577 BENEF. DIVERSI V/ORDINE E CONTO RIF. CRO: NROSUPCBI 1833609     </t>
  </si>
  <si>
    <t xml:space="preserve">COMMISSIONI/SPESECOMMISSIONI SU BONIFICO N. 122963798                                                                       </t>
  </si>
  <si>
    <t>564,00</t>
  </si>
  <si>
    <t xml:space="preserve">DISPOSIZIONE DI PAGAMENTOID10623000048420549ZL0320403204ITIB   9984421540474037320                                                  RI1INVOICE N. 490 PARTECIPATION         FEE RABBIA MAURIZIO                                                B1NJ7 ASSOCIAZIONE DELLA CR000000122963798 RDECI KRIZ SLOVENIJE V/ORDINE E CONTO DESCR.OPERAZIONE SCT:INVOICE N. 490 PARTECIPATION FEE RABBIA MAURIZIO&lt;*&gt; RIFERIMENTO SCT:9984421540474037320 IDENTIFICATIVO SCT:0623000048420549ZL0320403204ITIB RIF. CRO: NROSUPCBI 1836969                                                    </t>
  </si>
  <si>
    <t>29/10/2018</t>
  </si>
  <si>
    <t xml:space="preserve">COMMISSIONI/SPESECOMMISSIONI SU BONIFICO N. 123115426                                                                       </t>
  </si>
  <si>
    <t xml:space="preserve">DISPOSIZIONE DI PAGAMENTOID10623000048468621260320403204ITIB   6813511540549356966                                                  RI1-QUOTA DI ADESIONE ANNO 2017-        2018                                                               B1NJ7 ASSOCIAZIONE DELLA CR000000123115426 AUTOMOBILE CLUB D ITALIA V/ORDINE E CONTO DESCR.OPERAZIONE SCT:-QUOTA DI ADESIONE ANNO 2017- 2018&lt;*&gt; RIFERIMENTO SCT:6813511540549356966 IDENTIFICATIVO SCT:0623000048468621260320403204ITIB RIF. CRO: NROSUPCBI 1842312                                                              </t>
  </si>
  <si>
    <t>209,49</t>
  </si>
  <si>
    <t xml:space="preserve">STORNO MOVIMENTIORD:POSTE VITA SPA - VERSAMENTI TFR DT.ORD:000000 DESCR.OPERAZIONE SCT:STORNO PER MS02 NOT SPECIFIED REASON CUSTOMER GEN-MASCIARELLI MARINA MSCMRN81P64G878H 7/2018&lt;*&gt; RIFERIMENTO SCT:5447651538992489932 IDENTIFICATIVO SCT:0623000048008917260320403204ITIB IBAN:IT33V0760103200000081761074 DA: 07601                        </t>
  </si>
  <si>
    <t>136,02</t>
  </si>
  <si>
    <t xml:space="preserve">STORNO MOVIMENTIORD:POSTA VITA SPA DT.ORD:000000 DESCR.OPERAZIONE SCT:STORNO PER MS02 NOT SPECIFIED REASON CUSTOMER GEN-BEVILACQUA GIUSEPPE BVLGPP75C22D423A 9/2018&lt;* &gt; RIFERIMENTO SCT:0207921538990897716 IDENTIFICATIVO SCT:0623000048008914260320403204ITIB IBAN:IT33V0760103200000081761074 DA: 07601                                       </t>
  </si>
  <si>
    <t>130,24</t>
  </si>
  <si>
    <t xml:space="preserve">STORNO MOVIMENTIORD:POSTE VITA SPA - VERSAMENTI TFR DT.ORD:000000 DESCR.OPERAZIONE SCT:STORNO PER MS02 NOT SPECIFIED REASON CUSTOMER GEN-BEVILACQUA GIUSEPPE BVLGPP75C22D423A 7/2018&lt;* &gt; RIFERIMENTO SCT:3448861538992413773 IDENTIFICATIVO SCT:0623000048008916260320403204ITIB IBAN:IT33V0760103200000081761074 DA: 07601                      </t>
  </si>
  <si>
    <t>212,60</t>
  </si>
  <si>
    <t xml:space="preserve">STORNO MOVIMENTIORD:POSTE VITA SPA - VERSAMENTI TFR DT.ORD:000000 DESCR.OPERAZIONE SCT:STORNO PER MS02 NOT SPECIFIED REASON CUSTOMER GEN-MASCIARELLI MARINA MSCMRN81P64G878H 9/2018&lt;*&gt; RIFERIMENTO SCT:0353341538992327084 IDENTIFICATIVO SCT:0623000048008915260320403204ITIB IBAN:IT33V0760103200000081761074 DA: 07601                        </t>
  </si>
  <si>
    <t>30/10/2018</t>
  </si>
  <si>
    <t>327,51</t>
  </si>
  <si>
    <t xml:space="preserve">IMPOSTE E TASSEF24CBI CODICE SIA B1NJ7 0000013669721006 DELEGA NUMERO: 003872807000000001                                 </t>
  </si>
  <si>
    <t xml:space="preserve">GIROCONTO/BONIFICOID10843000985019908485106051060IT     ND                                                                   RI1COMITATO DI CANTU FRANCHIGIA RCA 30 11 17 - 30 04 18                                                    YY2                                                  IT87D0843051060000000962669                           YYY                        CROCE ROSSA ITALIANA COMITATO                                                   ORD:CROCE ROSSA ITALIANA COMITATO DT.ORD:000000 DESCR.OPERAZIONE SCT:COMITATO DI CANTU FRANCHIGIA RCA 30 1 </t>
  </si>
  <si>
    <t>99,24</t>
  </si>
  <si>
    <t xml:space="preserve">GIROCONTO/BONIFICOID11101183000019937                   ND                                                                   RI1IMMATRICOLAZIONI 2 SEMESTRE 2016                                                                        YY2                                                  IT09C0200830250000103015047                           YYY                        CROCE ROSSA ITALIANA COMITATO LOCALE DI                                         ORD:CROCE ROSSA ITALIANA COMITATO LOCALE DI DT.ORD:000000 DESCR.OPERAZIONE SCT:IMMATRICOLAZIONI 2 SEMESTRE </t>
  </si>
  <si>
    <t>305,45</t>
  </si>
  <si>
    <t>GIROCONTO/BONIFICOID10623000048546424260320403204ITIB   2180881540821602634                                                  RI1RESTITUZIONE SOMME NON UTILIZZATE PER CAMPO NAZIONALE GIOVANI CRI SETTIMO TORINESE 22-26 AGOSTO 2018    YY2                                                  IT18Q0623003204000030690487                           YYY29102018                ASSOCIAZIONE DELLA CROCE ROSSA ITALI NA                                         ORD:ASSOCIAZIONE DELLA CROCE ROSSA ITALI NA DT.ORD:291018 DESCR.OPERAZIONE SCT:RESTITUZIONE SOMME NON UTILI</t>
  </si>
  <si>
    <t>31/10/2018</t>
  </si>
  <si>
    <t xml:space="preserve">COMMISSIONI/SPESECOMMISSIONI SU BONIFICO N. 123411457                                                                       </t>
  </si>
  <si>
    <t>10.995,42</t>
  </si>
  <si>
    <t xml:space="preserve">DISPOSIZIONE DI PAGAMENTOB1NJ7 ASSOCIAZIONE DELLA CR000000123411457 BENEF. DIVERSI V/ORDINE E CONTO RIF. CRO: NROSUPCBI 1843423     </t>
  </si>
  <si>
    <t xml:space="preserve">COMMISSIONI/SPESECOMMISSIONI SU BONIFICO N. 123411462                                                                       </t>
  </si>
  <si>
    <t>996,48</t>
  </si>
  <si>
    <t xml:space="preserve">DISPOSIZIONE DI PAGAMENTOID10623000048616255260320403204ITIB   6717851540553911023                                                  RI1RIMBORSO SPESE SOLFERINO 2018                                                                           B1NJ7 ASSOCIAZIONE DELLA CR000000123411462 CROCE ROSSA ITALIANA - COMITATO DI SUSA V/ORDINE E CONTO DESCR.OPERAZIONE SCT:RIMBORSO SPESE SOLFERINO 2018 &lt;*&gt; RIFERIMENTO SCT:6717851540553911023 IDENTIFICATIVO SCT:0623000048616255260320403204ITIB RIF. CRO: NROSUPCBI 1843480                                                   </t>
  </si>
  <si>
    <t xml:space="preserve">COMMISSIONI/SPESECOMMISSIONI SU BONIFICO N. 123411504                                                                       </t>
  </si>
  <si>
    <t>1.487,00</t>
  </si>
  <si>
    <t xml:space="preserve">DISPOSIZIONE DI PAGAMENTOID10623000048616276260320403204ITIB   4082691540812746156                                                  RI1POLIZZA N. 380713727                                                                                    B1NJ7 ASSOCIAZIONE DELLA CR000000123411504 IN PIU BROKER SRL V/ORDINE E CONTO DESCR.OPERAZIONE SCT:POLIZZA N. 380713727&lt;*&gt; RIFERIMENTO SCT:4082691540812746156 IDENTIFICATIVO SCT:0623000048616276260320403204ITIB RIF. CRO: NROSUPCBI 1851573                                                                                   </t>
  </si>
  <si>
    <t xml:space="preserve">COMMISSIONI/SPESECOMMISSIONI SU BONIFICO N. 123411506                                                                       </t>
  </si>
  <si>
    <t>13.823,95</t>
  </si>
  <si>
    <t>DISPOSIZIONE DI PAGAMENTOID10623000048616277260320403204ITIB   3304931540813364229                                                  RI1FT 126-83-141-123-112-103-117        -130 CIG 750856148D-Z9E238210-Z9725418A8-750856148        D-Z352440RI21C4                                                                                                     B1NJ7 ASSOCIAZIONE DELLA CR000000123411506 VILLA MARAINI COOPERATIVA SOCIALE S.R.L. ONLUS V/ORDINE E CONTO  DESCR.OPERAZIONE SCT:FT 126-83-141-123-112-103-117 -130 CIG 750856148D-Z9E238210-Z9725418A8-750856148 D-Z3</t>
  </si>
  <si>
    <t xml:space="preserve">COMMISSIONI/SPESECOMMISSIONI SU BONIFICO N. 123411580                                                                       </t>
  </si>
  <si>
    <t>3.849,96</t>
  </si>
  <si>
    <t xml:space="preserve">DISPOSIZIONE DI PAGAMENTOB1NJ7 ASSOCIAZIONE DELLA CR000000123411580 BENEF. DIVERSI V/ORDINE E CONTO RIF. CRO: NROSUPCBI 1853526     </t>
  </si>
  <si>
    <t xml:space="preserve">COMMISSIONI/SPESECOMMISSIONI SU BONIFICO N. 123412683                                                                       </t>
  </si>
  <si>
    <t>3.589,12</t>
  </si>
  <si>
    <t xml:space="preserve">DISPOSIZIONE DI PAGAMENTOID10623000048617326260320403204ITIB   0398921540907188207                                                  RI1SALDO FT 18BR0000167321                                                                                 B1NJ7 ASSOCIAZIONE DELLA CR000000123412683 CAM SPA V/ORDINE E CONTO DESCR.OPERAZIONE SCT:SALDO FT 18BR0000167321&lt;*&gt; RIFERIMENTO SCT:0398921540907188207 IDENTIFICATIVO SCT:0623000048617326260320403204ITIB RIF. CRO: NROSUPCBI 1861479                                                                                          </t>
  </si>
  <si>
    <t>18.793,77</t>
  </si>
  <si>
    <t>GIROCONTO/BONIFICOID1CUMC830350012356                   ND                                                                   RI1FATTURA N 695/2018                                                                                      YY2                                                  FR5830002004190000008982B58                           YYY                        COMITE INTERNATIONAL DE LA CROIX ROU E                                          ORD:COMITE INTERNATIONAL DE LA CROIX ROU E DT.ORD:000000 DESCR.OPERAZIONE SCT:FATTURA N 695/2018&lt;*&gt; IDENTIF</t>
  </si>
  <si>
    <t>248,46</t>
  </si>
  <si>
    <t>GIROCONTO/BONIFICOID10000028995964501487327073270IT     ND                                                                   RI1RESTITUZIONE AVANZO FONDI PER 61 CORSO CQ VILLASOR                                                      YY2                                                  IT45B0622073270000001302327                           YYY                        CROCE ROSSA ITALIANA - COMITATO LOCA E SO                                       ORD:CROCE ROSSA ITALIANA - COMITATO LOCA E SODT.ORD:000000 DESCR.OPERAZIONE SCT:RESTITUZIONE AVANZO FONDI P</t>
  </si>
  <si>
    <t>02/11/2018</t>
  </si>
  <si>
    <t>86,50</t>
  </si>
  <si>
    <t xml:space="preserve">0959BIM45854  BEN. 1/HOTELSKO-UGOSZZ3TELJSKO 2/MRB 1-330-00 3/BA/BIHAC                 AUS. BR. 210/2018 SIDDI-MERCURI-CIRIACI  DI. EUR 82,0 OP.ESTERO 31/10/2018 NUM.13545 DISPOSIZIONE DI BONIFICO RIF. 00959BIM45854 BEN. 1/HOTELSKO-UGOSTITELJSKO 2/MRB 1 -330-00 3/BA/BIHAC CAUS. BR. 210/2018 SIDDI-MERCURI-CIRIA CI DI. EUR 82,00 COMM.INT EUR 3,50 COME DA DISTINTA BANK LINK B1NJ7062 300387 DEL 2018/10/31 SPESE EUR 1,00                                           </t>
  </si>
  <si>
    <t>01/11/2018</t>
  </si>
  <si>
    <t>GIROCONTO/BONIFICOID11101183040480967                   ND                                                                   RI1DONAZIONE IMMOBILCLASS DI ABBATE SALVATORE                                                              YY2                                                  IT82E0200805028000102702510                           YYY                        ABBATE SALVATORE,ABBATE ARGENTINA                                               ORD:ABBATE SALVATORE,ABBATE ARGENTINA DT.ORD:000000 DESCR.OPERAZIONE SCT:DONAZIONE IMMOBILCLASS DI ABBATE S</t>
  </si>
  <si>
    <t>145.072,80</t>
  </si>
  <si>
    <t>GIROCONTO/BONIFICOID10100040796351700480322003220IT     ND                                                                   RI1/BENEF/CIG 73549497EA II ACC CONV PERSONALE USMAF-SASN SICILIA                                          YY2                                                  IT67Q01000032200000MANDINFO                           YYY                        SALUTE                                                                          ORD:SALUTE DT.ORD:000000 DESCR.OPERAZIONE SCT:/BENEF/CIG 73549497EA II ACC CONV PER SONALE USMAF-SASN SICIL</t>
  </si>
  <si>
    <t>05/11/2018</t>
  </si>
  <si>
    <t xml:space="preserve">COMMISSIONI/SPESECOMMISSIONI SU BONIFICO N. 123729716                                                                       </t>
  </si>
  <si>
    <t>447,19</t>
  </si>
  <si>
    <t xml:space="preserve">DISPOSIZIONE DI PAGAMENTOID10623000048756805260320403204ITIB   4572881537354765209                                                  B1NJ7 ASSOCIAZIONE DELLA CR000000123729716 GIOFFICE DI GENTILINI PAOLA V/ORDINE E CONTO DESCR.OPERAZIONE SCT:SALDO FT 279 CIG Z6623FEE07&lt;* &gt; RIFERIMENTO SCT:4572881537354765209 IDENTIFICATIVO SCT:0623000048756805260320403204ITIB RIF. CRO: NROSUPCBI 1601468                                                                 </t>
  </si>
  <si>
    <t xml:space="preserve">COMMISSIONI/SPESECOMMISSIONI SU BONIFICO N. 123729718                                                                       </t>
  </si>
  <si>
    <t>270,64</t>
  </si>
  <si>
    <t xml:space="preserve">DISPOSIZIONE DI PAGAMENTOID10623000048756806260320403204ITIB   5857311537524532623                                                  B1NJ7 ASSOCIAZIONE DELLA CR000000123729718 IDEA UNO SRL - AUTOCENTAURO V/ORDINE E CONTO DESCR.OPERAZIONE SCT:SALDO FT 1210 VITO CRI150AD&lt;* &gt; RIFERIMENTO SCT:5857311537524532623 IDENTIFICATIVO SCT:0623000048756806260320403204ITIB RIF. CRO: NROSUPCBI 1614246                                                                 </t>
  </si>
  <si>
    <t xml:space="preserve">COMMISSIONI/SPESECOMMISSIONI SU BONIFICO N. 123729734                                                                       </t>
  </si>
  <si>
    <t>2.692,00</t>
  </si>
  <si>
    <t xml:space="preserve">DISPOSIZIONE DI PAGAMENTOID10623000048756816260320403204ITIB   9365811540981090508                                                  B1NJ7 ASSOCIAZIONE DELLA CR000000123729734 OLY HOTEL SRL V/ORDINE E CONTO DESCR.OPERAZIONE SCT:SALDO FT 1845 DEL 13.06.2018&lt; *&gt; RIFERIMENTO SCT:9365811540981090508 IDENTIFICATIVO SCT:0623000048756816260320403204ITIB RIF. CRO: NROSUPCBI 1867277                                                                              </t>
  </si>
  <si>
    <t xml:space="preserve">COMMISSIONI/SPESECOMMISSIONI SU BONIFICO N. 123729777                                                                       </t>
  </si>
  <si>
    <t>1.750,00</t>
  </si>
  <si>
    <t xml:space="preserve">DISPOSIZIONE DI PAGAMENTOID10623000048756839260320403204ITIB   6061861541145688664                                                  RI1SALDO FT 81/2018 CIG ZF1243BC        D2                                                                 B1NJ7 ASSOCIAZIONE DELLA CR000000123729777 RES AURA DI VISCHETTI E DI MARCO V/ORDINE E CONTO DESCR.OPERAZIONE SCT:SALDO FT 81/2018 CIG ZF1243BC D2&lt;*&gt; RIFERIMENTO SCT:6061861541145688664 IDENTIFICATIVO SCT:0623000048756839260320403204ITIB RIF. CRO: NROSUPCBI 1873883                                                        </t>
  </si>
  <si>
    <t xml:space="preserve">COMMISSIONI/SPESECOMMISSIONI SU BONIFICO N. 123729786                                                                       </t>
  </si>
  <si>
    <t>15.885,62</t>
  </si>
  <si>
    <t xml:space="preserve">DISPOSIZIONE DI PAGAMENTOID10623000048756845260320403204ITIB   4128111541149203335                                                  RI1SALDO FT 865/866 CIG Z9F23CC8        8D                                                                 B1NJ7 ASSOCIAZIONE DELLA CR000000123729786 ALPIMEDIA COMMUNICATION V/ORDINE E CONTO DESCR.OPERAZIONE SCT:SALDO FT 865/866 CIG Z9F23CC8 8D&lt;*&gt; RIFERIMENTO SCT:4128111541149203335 IDENTIFICATIVO SCT:0623000048756845260320403204ITIB RIF. CRO: NROSUPCBI 1874315                                                                 </t>
  </si>
  <si>
    <t xml:space="preserve">COMMISSIONI/SPESECOMMISSIONI SU BONIFICO N. 123729987                                                                       </t>
  </si>
  <si>
    <t>1.075,00</t>
  </si>
  <si>
    <t xml:space="preserve">DISPOSIZIONE DI PAGAMENTOID10623000048757001260320403204ITIB   6517211541163109823                                                  RI1SALDO FT 1009                                                                                           B1NJ7 ASSOCIAZIONE DELLA CR000000123729987 TRATTORIA ALBERGO S. MARIA DI ZANOTTI BRUNO E TORAZZINA MA V/ORDINE E CONTO DESCR.OPERAZIONE SCT:SALDO FT 1009&lt;*&gt; RIFERIMENTO SCT:6517211541163109823 IDENTIFICATIVO SCT:0623000048757001260320403204ITIB RIF. CRO: NROSUPCBI 1876393                                                 </t>
  </si>
  <si>
    <t xml:space="preserve">COMMISSIONI/SPESECOMMISSIONI SU BONIFICO N. 123730498                                                                       </t>
  </si>
  <si>
    <t xml:space="preserve">DISPOSIZIONE DI PAGAMENTOID10623000048757364260320403204ITIB   0690861541165959698                                                  RI1375243052591016 PIER PAOLO RI        CCI ASSOCIAZIONE DELLA CROCE ROSSA ITALIANA                        B1NJ7 ASSOCIAZIONE DELLA CR000000123730498 AMERICAN EXPRESS SERVICES EUROPE LTD V/ORDINE E CONTO DESCR.OPERAZIONE SCT:375243052591016 PIER PAOLO RI CCI ASSOCIAZIONE DELLA CROCE ROSSA ITALIANA&lt;*&gt; RIFERIMENTO SCT:0690861541165959698 IDENTIFICATIVO SCT:0623000048757364260320403204ITIB RIF. CRO: NROSUPCBI 1876560           </t>
  </si>
  <si>
    <t xml:space="preserve">COMMISSIONI/SPESECOMMISSIONI SU BONIFICO N. 123730521                                                                       </t>
  </si>
  <si>
    <t>407,27</t>
  </si>
  <si>
    <t xml:space="preserve">DISPOSIZIONE DI PAGAMENTOID10623000048757376260320403204ITIB   1002021541166316589                                                  RI1SALDO FATTURE N. 29 E 31 E 32         CIG. ZA924A75BF                                                   B1NJ7 ASSOCIAZIONE DELLA CR000000123730521 CORNICI D ARTE BURAN SNC V/ORDINE E CONTO DESCR.OPERAZIONE SCT:SALDO FATTURE N. 29 E 31 E 32 CIG. ZA924A75BF&lt;*&gt; RIFERIMENTO SCT:1002021541166316589 IDENTIFICATIVO SCT:0623000048757376260320403204ITIB RIF. CRO: NROSUPCBI 1876571                                                   </t>
  </si>
  <si>
    <t xml:space="preserve">GIROCONTO/BONIFICOID1A103037636201030481290012900IT     UN PICCOLO AIUTO                                                     YY2                                                  IT11I0103012900000000544879                           YYY                        BARBADORO DOMENICO, BARBADORO                                                   ORD:BARBADORO DOMENICO, BARBADORO DT.ORD:000000 RIFERIMENTO SCT:UN PICCOLO AIUTO IDENTIFICATIVO SCT:A103037636201030481290012900IT IBAN:IT11I0103012900000000544879 DA: 01030/12900                                   </t>
  </si>
  <si>
    <t>07/11/2018</t>
  </si>
  <si>
    <t>184,70</t>
  </si>
  <si>
    <t xml:space="preserve">0959BIM46721  BEN. 1/HOTEL CRISTALZZ3/4 RUE PRADIER 3/CH/GENEVA  CAUS. P               OFORMA SANTIEMMA  DI. CHF 205,00 COMM.INT EUR 3,50 CO OP.ESTERO 05/11/2018 NUM.16401 DISPOSIZIONE DI BONIFICO RIF. 00959BIM46721 BEN. 1/HOTEL CRISTAL 2/4 RUE PRADIER 3/CH/GENEVA CAUS. PROFORMA SANTIEMMA DI. CHF 205,00 COMM .INT EUR 3,50 COME DA DISTINTA BANK LINK B1NJ7062 020389 D EL 2018/11/05 SPESE EUR 1,00 CAMBIO APPL. 1,137603                                           </t>
  </si>
  <si>
    <t xml:space="preserve">0959BIM46750  BEN. 1/HOTELSKO-UGOSZZ3TELJSKO 2/MRB 1-330-00 3/BA/BIHAC                 AUS. BR. 214/2018 SIDDI-MERCURI-CIRIACI  DI. EUR 82,0 OP.ESTERO 05/11/2018 NUM.16793 DISPOSIZIONE DI BONIFICO RIF. 00959BIM46750 BEN. 1/HOTELSKO-UGOSTITELJSKO 2/MRB 1 -330-00 3/BA/BIHAC CAUS. BR. 214/2018 SIDDI-MERCURI-CIRIA CI DI. EUR 82,00 COMM.INT EUR 3,50 COME DA DISTINTA BANK LINK B1NJ7062 310388 DEL 2018/11/02 SPESE EUR 1,00                                           </t>
  </si>
  <si>
    <t>06/11/2018</t>
  </si>
  <si>
    <t>3.309,73</t>
  </si>
  <si>
    <t>GIROCONTO/BONIFICOID10623000048810220260320403204ITIB   6300591541404622743                                                  RI1RIMBORSO SOMME NON UTILIZZATE IX CAMPO NAZ.LE GIOVANI CRI                                               YY2                                                  IT21O0623003204000030690386                           YYY05112018                ASSOCIAZIONE DELLA CROCE ROSSA ITALI NA                                         ORD:ASSOCIAZIONE DELLA CROCE ROSSA ITALI NA DT.ORD:051118 DESCR.OPERAZIONE SCT:RIMBORSO SOMME NON UTILIZZAT</t>
  </si>
  <si>
    <t>9.867,63</t>
  </si>
  <si>
    <t xml:space="preserve">GIROCONTO/BONIFICOID10623089555331002489999966006IT     RIACC NON UTILIZZATO INDONESIA 201                                   YY2                                                  IT14T0623003204000030726762                           YYY                        ADDIS ANGELO                                                                    ORD:ADDIS ANGELO DT.ORD:061118 RIFERIMENTO SCT:RIACC NON UTILIZZATO INDONESIA 201 IDENTIFICATIVO SCT:0623089555331002489999966006IT IBAN:IT14T0623003204000030726762 DA:06230/03204                                   </t>
  </si>
  <si>
    <t>4,81</t>
  </si>
  <si>
    <t xml:space="preserve">GIROCONTO/BONIFICOID10872800360688610486286062660IT     ND                                                                   RI1RESTITUZIONE DEI FONDI ECCEDENTI NON SPESI CORSO 104 CORSO DIU                                          YY2                                                  IT97F0872862860000000518643                           YYY                        CROCE ROSSA ITALIANA -COMITATO                                                  ORD:CROCE ROSSA ITALIANA -COMITATO DT.ORD:000000 DESCR.OPERAZIONE SCT:RESTITUZIONE DEI FONDI ECCEDENTI NON </t>
  </si>
  <si>
    <t>08/11/2018</t>
  </si>
  <si>
    <t xml:space="preserve">COMMISSIONI/SPESECOMMISSIONI SU BONIFICO N. 124197104                                                                       </t>
  </si>
  <si>
    <t>1.195,00</t>
  </si>
  <si>
    <t xml:space="preserve">DISPOSIZIONE DI PAGAMENTOID10623000048982179260320403204ITIB   2811091530033979592                                                  RI1SALDO VS PROFORMA DEL 21/06/2        018 PER ESTENSIONE PRENOTAZIONI                                    B1NJ7 ASSOCIAZIONE DELLA CR000000124197104 INCANTOHOTELS SRL V/ORDINE E CONTO DESCR.OPERAZIONE SCT:SALDO VSPROFORMA DEL 21/06/2 018 PER ESTENSIONE PRENOTAZIONI&lt;*&gt; RIFERIMENTO SCT:2811091530033979592 IDENTIFICATIVO SCT:0623000048982179260320403204ITIB RIF. CRO: NROSUPCBI 1250924                                           </t>
  </si>
  <si>
    <t xml:space="preserve">COMMISSIONI/SPESECOMMISSIONI SU BONIFICO N. 124198278                                                                       </t>
  </si>
  <si>
    <t>17.100,25</t>
  </si>
  <si>
    <t xml:space="preserve">DISPOSIZIONE DI PAGAMENTOID10623000048983213260320403204ITIB   5319461541594666474                                                  RI1SALDO FT. 2283                                                                                          B1NJ7 ASSOCIAZIONE DELLA CR000000124198278 CITYNEWS SPA V/ORDINE E CONTO DESCR.OPERAZIONE SCT:SALDO FT. 2283&lt;*&gt; RIFERIMENTO SCT:5319461541594666474 IDENTIFICATIVO SCT:0623000048983213260320403204ITIB RIF. CRO: NROSUPCBI 1906697                                                                                              </t>
  </si>
  <si>
    <t xml:space="preserve">COMMISSIONI/SPESECOMMISSIONI SU BONIFICO N. 124198493                                                                       </t>
  </si>
  <si>
    <t>20.374,00</t>
  </si>
  <si>
    <t xml:space="preserve">DISPOSIZIONE DI PAGAMENTOB1NJ7 ASSOCIAZIONE DELLA CR000000124198493 BENEF. DIVERSI V/ORDINE E CONTO RIF. CRO: NROSUPCBI 1908057     </t>
  </si>
  <si>
    <t xml:space="preserve">COMMISSIONI/SPESECOMMISSIONI SU BONIFICO N. 124198822                                                                       </t>
  </si>
  <si>
    <t>10.048,32</t>
  </si>
  <si>
    <t xml:space="preserve">DISPOSIZIONE DI PAGAMENTOID10623000048983628260320403204ITIB   1068011541602023775                                                  RI1RIMBORSO SPESE DR.SSA LAGORIO         III TRIMESTRE 2018                                                B1NJ7 ASSOCIAZIONE DELLA CR000000124198822 ISMA - ISTITUTI DI S. MARIA IN AQUIRO V/ORDINE E CONTO DESCR.OPERAZIONE SCT:RIMBORSO SPESE DR.SSA LAGORIO III TRIMESTRE 2018&lt;*&gt; RIFERIMENTO SCT:1068011541602023775 IDENTIFICATIVO SCT:0623000048983628260320403204ITIB RIF. CRO: NROSUPCBI 1908600                                   </t>
  </si>
  <si>
    <t xml:space="preserve">COMMISSIONI/SPESECOMMISSIONI SU BONIFICO N. 124198848                                                                       </t>
  </si>
  <si>
    <t>356,72</t>
  </si>
  <si>
    <t xml:space="preserve">DISPOSIZIONE DI PAGAMENTOID10623000048983643260320403204ITIB   2932581541602118421                                                  B1NJ7 ASSOCIAZIONE DELLA CR000000124198848 DAY S.P.A. V/ORDINE E CONTO DESCR.OPERAZIONE SCT:SALDO FT 12597-140396-159085&lt; *&gt; RIFERIMENTO SCT:2932581541602118421 IDENTIFICATIVO SCT:0623000048983643260320403204ITIB RIF. CRO: NROSUPCBI 1908623                                                                                 </t>
  </si>
  <si>
    <t xml:space="preserve">COMMISSIONI/SPESECOMMISSIONI SU BONIFICO N. 124206303                                                                       </t>
  </si>
  <si>
    <t>1.725,43</t>
  </si>
  <si>
    <t xml:space="preserve">DISPOSIZIONE DI PAGAMENTOID10623000048989071260320403204ITIB   9162101537360876959                                                  RI1SALDO PRO FORMA N. 248                                                                                  B1NJ7 ASSOCIAZIONE DELLA CR000000124206303 LORENZO LUCA V/ORDINE E CONTO DESCR.OPERAZIONE SCT:SALDO PRO FORMA N. 248&lt;*&gt; RIFERIMENTO SCT:9162101537360876959 IDENTIFICATIVO SCT:0623000048989071260320403204ITIB RIF. CRO: NROSUPCBI 1602258                                                                                      </t>
  </si>
  <si>
    <t xml:space="preserve">COMMISSIONI/SPESECOMMISSIONI SU BONIFICO N. 124206323                                                                       </t>
  </si>
  <si>
    <t xml:space="preserve">DISPOSIZIONE DI PAGAMENTOID10623000048989081260320403204ITIB   5589121531290784866                                                  RI1CANONE LOCAZIONE NOVEMBRE 201        8                                                                  B1NJ7 ASSOCIAZIONE DELLA CR000000124206323 MESSINA GUGLIELMO V/ORDINE E CONTO DESCR.OPERAZIONE SCT:CANONE LOCAZIONE NOVEMBRE 201 8&lt;*&gt; RIFERIMENTO SCT:5589121531290784866 IDENTIFICATIVO SCT:0623000048989081260320403204ITIB RIF. CRO: NROSUPCBI 2018110509591416517518                                                         </t>
  </si>
  <si>
    <t xml:space="preserve">COMMISSIONI/SPESECOMMISSIONI SU BONIFICO N. 124206325                                                                       </t>
  </si>
  <si>
    <t xml:space="preserve">DISPOSIZIONE DI PAGAMENTOID10623000048989082260320403204ITIB   0871081531290681882                                                  RI1CANONE LOCAZIONE NOVEMBRE 201        8                                                                  B1NJ7 ASSOCIAZIONE DELLA CR000000124206325 BELUTO GIUSEPPE V/ORDINE E CONTO DESCR.OPERAZIONE SCT:CANONE LOCAZIONE NOVEMBRE 201 8&lt;*&gt; RIFERIMENTO SCT:0871081531290681882 IDENTIFICATIVO SCT:0623000048989082260320403204ITIB RIF. CRO: NROSUPCBI 2018110509594862619144                                                           </t>
  </si>
  <si>
    <t xml:space="preserve">COMMISSIONI/SPESECOMMISSIONI SU BONIFICO N. 124206327                                                                       </t>
  </si>
  <si>
    <t xml:space="preserve">DISPOSIZIONE DI PAGAMENTOID10623000048989083260320403204ITIB   9887521531290174569                                                  RI1CANONE LOCAZIONE NOVEMBRE 201        8                                                                  B1NJ7 ASSOCIAZIONE DELLA CR000000124206327 PEDUTO DOMENICO V/ORDINE E CONTO DESCR.OPERAZIONE SCT:CANONE LOCAZIONE NOVEMBRE 201 8&lt;*&gt; RIFERIMENTO SCT:9887521531290174569 IDENTIFICATIVO SCT:0623000048989083260320403204ITIB RIF. CRO: NROSUPCBI 201811051001084684777                                                            </t>
  </si>
  <si>
    <t xml:space="preserve">COMMISSIONI/SPESECOMMISSIONI SU BONIFICO N. 124206329                                                                       </t>
  </si>
  <si>
    <t xml:space="preserve">DISPOSIZIONE DI PAGAMENTOID10623000048989084260320403204ITIB   8716191541411534460                                                  RI1SALDO FT 242                                                                                            B1NJ7 ASSOCIAZIONE DELLA CR000000124206329 BECCARIA IL FORNAIO DEL BORGO V/ORDINE E CONTO DESCR.OPERAZIONE SCT:SALDO FT 242&lt;*&gt; RIFERIMENTO SCT:8716191541411534460 IDENTIFICATIVO SCT:0623000048989084260320403204ITIB RIF. CRO: NROSUPCBI 1881354                                                                               </t>
  </si>
  <si>
    <t xml:space="preserve">COMMISSIONI/SPESECOMMISSIONI SU BONIFICO N. 124206331                                                                       </t>
  </si>
  <si>
    <t xml:space="preserve">DISPOSIZIONE DI PAGAMENTOID10623000048989085260320403204ITIB   2216121541415005253                                                  RI1SALDO FT 12/2018 DEL 31/10/20        18                                                                 B1NJ7 ASSOCIAZIONE DELLA CR000000124206331 MAT-INF DI MATTEO LAURETI V/ORDINE E CONTO DESCR.OPERAZIONE SCT:SALDO FT 12/2018 DEL 31/10/20 18&lt;*&gt; RIFERIMENTO SCT:2216121541415005253 IDENTIFICATIVO SCT:0623000048989085260320403204ITIB RIF. CRO: NROSUPCBI 1882844                                                               </t>
  </si>
  <si>
    <t xml:space="preserve">COMMISSIONI/SPESECOMMISSIONI SU BONIFICO N. 124206341                                                                       </t>
  </si>
  <si>
    <t>829,60</t>
  </si>
  <si>
    <t xml:space="preserve">DISPOSIZIONE DI PAGAMENTOID10623000048989090260320403204ITIB   1262031541424713431                                                  B1NJ7 ASSOCIAZIONE DELLA CR000000124206341 NL CYBER V/ORDINE E CONTO DESCR.OPERAZIONE SCT:SALDO FT 193 CIG ZB62521476&lt;* &gt; RIFERIMENTO SCT:1262031541424713431 IDENTIFICATIVO SCT:0623000048989090260320403204ITIB RIF.CRO: NROSUPCBI 1885437                                                                                     </t>
  </si>
  <si>
    <t xml:space="preserve">COMMISSIONI/SPESECOMMISSIONI SU BONIFICO N. 124206357                                                                       </t>
  </si>
  <si>
    <t>516,91</t>
  </si>
  <si>
    <t xml:space="preserve">DISPOSIZIONE DI PAGAMENTOID10623000048989098260320403204ITIB   3110661541436233224                                                  RI1SALDO FT 157/18                                                                                         B1NJ7 ASSOCIAZIONE DELLA CR000000124206357 CISEM SRL V/ORDINE E CONTO DESCR.OPERAZIONE SCT:SALDO FT 157/18&lt;*&gt; RIFERIMENTO SCT:3110661541436233224 IDENTIFICATIVO SCT:0623000048989098260320403204ITIB RIF. CRO: NROSUPCBI 1888760                                                                                                </t>
  </si>
  <si>
    <t xml:space="preserve">COMMISSIONI/SPESECOMMISSIONI SU BONIFICO N. 124206914                                                                       </t>
  </si>
  <si>
    <t>850,22</t>
  </si>
  <si>
    <t xml:space="preserve">DISPOSIZIONE DI PAGAMENTOID10623000048989549260320403204ITIB   0758941541583694211                                                  RI1SALDO FT 52519964-53517988                                                                              B1NJ7 ASSOCIAZIONE DELLA CR000000124206914 WOLTERS KLUWER ITALIA SRL V/ORDINE E CONTO DESCR.OPERAZIONE SCT:SALDO FT 52519964-53517988&lt;*&gt; RIFERIMENTO SCT:0758941541583694211 IDENTIFICATIVO SCT:0623000048989549260320403204ITIB RIF. CRO: NROSUPCBI 1902780                                                                     </t>
  </si>
  <si>
    <t xml:space="preserve">COMMISSIONI/SPESECOMMISSIONI SU BONIFICO N. 124208126                                                                       </t>
  </si>
  <si>
    <t>164,00</t>
  </si>
  <si>
    <t xml:space="preserve">DISPOSIZIONE DI PAGAMENTOID10623000048990662260320403204ITIB   1824931541600761842                                                  RI1SALDO FT 181321                                                                                         B1NJ7 ASSOCIAZIONE DELLA CR000000124208126 GESTIM SRL V/ORDINE E CONTO DESCR.OPERAZIONE SCT:SALDO FT 181321&lt;*&gt; RIFERIMENTO SCT:1824931541600761842 IDENTIFICATIVO SCT:0623000048990662260320403204ITIB RIF. CRO: NROSUPCBI 1908261                                                                                               </t>
  </si>
  <si>
    <t xml:space="preserve">COMMISSIONI/SPESECOMMISSIONI SU BONIFICO N. 124209085                                                                       </t>
  </si>
  <si>
    <t>36,60</t>
  </si>
  <si>
    <t xml:space="preserve">DISPOSIZIONE DI PAGAMENTOID10623000048991518260320403204ITIB   2634201541605831773                                                  RI1SALDO FT. 35                                                                                            B1NJ7 ASSOCIAZIONE DELLA CR000000124209085 SCIBBOLET SOC. COOP. V/ORDINE E CONTO DESCR.OPERAZIONE SCT:SALDOFT. 35&lt;*&gt; RIFERIMENTO SCT:2634201541605831773 IDENTIFICATIVO SCT:0623000048991518260320403204ITIB RIF. CRO:NROSUPCBI 1909656                                                                                          </t>
  </si>
  <si>
    <t xml:space="preserve">COMMISSIONI/SPESECOMMISSIONI SU BONIFICO N. 124209203                                                                       </t>
  </si>
  <si>
    <t>462,72</t>
  </si>
  <si>
    <t xml:space="preserve">DISPOSIZIONE DI PAGAMENTOID10623000048991590260320403204ITIB   8732831541605823504                                                  RI1COMITATO NAZIONALE CRIMINO                                                                              B1NJ7 ASSOCIAZIONE DELLA CR000000124209203 MAJANI 1796 S.P.A V/ORDINE E CONTO DESCR.OPERAZIONE SCT:COMITATONAZIONALE CRIMINO&lt;*&gt; RIFERIMENTO SCT:8732831541605823504 IDENTIFICATIVO SCT:0623000048991590260320403204ITIB RIF. CRO: NROSUPCBI 1909784                                                                              </t>
  </si>
  <si>
    <t xml:space="preserve">COMMISSIONI/SPESECOMMISSIONI SU BONIFICO N. 124211119                                                                       </t>
  </si>
  <si>
    <t xml:space="preserve">DISPOSIZIONE DI PAGAMENTOID10623000048993117260320403204ITIB   4025531541608952713                                                  RI1SALDO CANONE DA NOVEMBRE/DICE        MBRE 2018 E GENNAIO 2019                                           B1NJ7 ASSOCIAZIONE DELLA CR000000124211119 CASADA SRL V/ORDINE E CONTO DESCR.OPERAZIONE SCT:SALDO CANONE DANOVEMBRE/DICE MBRE 2018 E GENNAIO 2019&lt;*&gt; RIFERIMENTO SCT:4025531541608952713 IDENTIFICATIVO SCT:0623000048993117260320403204ITIB RIF. CRO: NROSUPCBI 1910436                                                         </t>
  </si>
  <si>
    <t xml:space="preserve">COMMISSIONI/SPESECOMMISSIONI SU BONIFICO N. 124212635                                                                       </t>
  </si>
  <si>
    <t>71.470,26</t>
  </si>
  <si>
    <t>DISPOSIZIONE DI PAGAMENTOID10623000048994114260320403204ITIB   4132391541612573060                                                  RI1SD. FT. 6485-6489-6500-2468-2        472-2477-2461-3486-5885-5563-5561-5562-7569-7573-7        575-7578-RI27572-7533-7568-7582                                                                                     B1NJ7 ASSOCIAZIONE DELLA CR000000124212635 QUANTA SPA V/ORDINE E CONTO DESCR.OPERAZIONE SCT:SD. FT. 6485-6489-6500-2468-2 472-2477-2461-3486-5885-5563-5561-5562-7569-7573-7 575-7578-7572-7533-7568-7582&lt;*&gt; RIFERIMEN</t>
  </si>
  <si>
    <t xml:space="preserve">PAGAMENTO UTENZESDD A : NEXI CORSO SEMPIONE, 55 20149 MILA IMPORTO DIRITTO PERCENTUALE NEXI ADDEBITO COMM 102018 PV 3 40 5821 ADDEBITO SDD NUMERO 8861588165                                                                          </t>
  </si>
  <si>
    <t>09/11/2018</t>
  </si>
  <si>
    <t xml:space="preserve">COMMISSIONI/SPESECOMMISSIONI SU BONIFICO N. 124270683                                                                       </t>
  </si>
  <si>
    <t>2.300,00</t>
  </si>
  <si>
    <t xml:space="preserve">DISPOSIZIONE DI PAGAMENTOID10623000049011357260320403204ITIB   8060521541617514899                                                  RI1PAGAMENTO SPESE FUNEBRI PER I        L DEFUNTO VENTURI PIER PAOLO                                       B1NJ7 ASSOCIAZIONE DELLA CR000000124270683 FUNERARIA ROMA CAPITALE SRL V/ORDINE E CONTO DESCR.OPERAZIONE SCT:PAGAMENTO SPESE FUNEBRI PER I L DEFUNTO VENTURI PIER PAOLO&lt;*&gt; RIFERIMENTO SCT:8060521541617514899 IDENTIFICATIVO SCT:0623000049011357260320403204ITIB RIF. CRO: NROSUPCBI 1911228                                   </t>
  </si>
  <si>
    <t xml:space="preserve">COMMISSIONI/SPESECOMMISSIONI SU BONIFICO N. 124340814                                                                       </t>
  </si>
  <si>
    <t xml:space="preserve">DISPOSIZIONE DI PAGAMENTOID10623000049057518260320403204ITIB   8569841541681281570                                                  RI1SALDO ANTICIPATO PER CUSCINO         FUNERALE PIER PAOLO VENTURI DEL 09/11/2018                         B1NJ7 ASSOCIAZIONE DELLA CR000000124340814 FIORI VALLE DI CAPELLUPO ROBERTO V/ORDINE E CONTO DESCR.OPERAZIONE SCT:SALDO ANTICIPATO PER CUSCINO FUNERALE PIER PAOLO VENTURI DEL 09/11/2018&lt;*&gt; RIFERIMENTO SCT:8569841541681281570 IDENTIFICATIVO SCT:0623000049057518260320403204ITIB RIF. CRO: NROSUPCBI 1918673                 </t>
  </si>
  <si>
    <t xml:space="preserve">COMMISSIONI/SPESECOMMISSIONI SU BONIFICO N. 124367089                                                                       </t>
  </si>
  <si>
    <t>47.071,80</t>
  </si>
  <si>
    <t>DISPOSIZIONE DI PAGAMENTOID10623000049077817260320403204ITIB   2722291541690777344                                                  RI1SALDO FT 15471-25174-25922-33        258-34149-34711-34728-35100-42580-43470-44630-4350        7-33686-2RI24881-14557                                                                                              B1NJ7 ASSOCIAZIONE DELLA CR000000124367089 GI GROUP S.P.A. V/ORDINE E CONTO DESCR.OPERAZIONE SCT:SALDO FT 15471-25174-25922-33 258-34149-34711-34728-35100-42580-43470-44630-4350 7-33686-24881-14557&lt;*&gt; RIFERIMENTO S</t>
  </si>
  <si>
    <t>38.473,00</t>
  </si>
  <si>
    <t xml:space="preserve">GIROCONTO/BONIFICOORD:ASSOCIAZIONE DELLA CROCE ROSSA ITALI NA DT.ORD:081118 DESCR.OPERAZIONE SCT:CONTRIBUTO SANGUE CRI ABRUZZO ANNO 20 17&lt;*&gt; RIFERIMENTO SCT:0793291541680711302 IDENTIFICATIVO SCT:0623000049057470340320403204ITIB IBAN:IT12P0623003204000030691396 DA: 06230/03204                                                              </t>
  </si>
  <si>
    <t>12/11/2018</t>
  </si>
  <si>
    <t xml:space="preserve">COMMISSIONI/SPESECOMMISSIONI SU BONIFICO N. 124477388                                                                       </t>
  </si>
  <si>
    <t>8.392,00</t>
  </si>
  <si>
    <t xml:space="preserve">DISPOSIZIONE DI PAGAMENTOID10623000049110276260320403204ITIB   4603391541674625560                                                  RI1SALDO PREVENTIVO CROCE ROSSA         ITALIANA                                                           B1NJ7 ASSOCIAZIONE DELLA CR000000124477388 HOTEL DEI CONGRESSI SPA V/ORDINE E CONTO DESCR.OPERAZIONE SCT:SALDO PREVENTIVO CROCE ROSSA ITALIANA&lt;*&gt; RIFERIMENTO SCT:4603391541674625560 IDENTIFICATIVO SCT:0623000049110276260320403204ITIB RIF. CRO: NROSUPCBI 1916797                                                            </t>
  </si>
  <si>
    <t xml:space="preserve">COMMISSIONI/SPESECOMMISSIONI SU BONIFICO N. 124544791                                                                       </t>
  </si>
  <si>
    <t>1.422,48</t>
  </si>
  <si>
    <t xml:space="preserve">DISPOSIZIONE DI PAGAMENTOB1NJ7 ASSOCIAZIONE DELLA CR000000124544791 BENEF. DIVERSI V/ORDINE E CONTO RIF. CRO: NROSUPCBI 1914566     </t>
  </si>
  <si>
    <t xml:space="preserve">COMMISSIONI/SPESECOMMISSIONI SU BONIFICO N. 124546669                                                                       </t>
  </si>
  <si>
    <t>846,08</t>
  </si>
  <si>
    <t xml:space="preserve">DISPOSIZIONE DI PAGAMENTOID10623000049147082260320403204ITIB   3612411541768001733                                                  RI1SALDO RIMBORSO SPESA MISSIONE         BANGLADESH                                                        B1NJ7 ASSOCIAZIONE DELLA CR000000124546669 ANTONUCCI FABIO V/ORDINE E CONTO DESCR.OPERAZIONE SCT:SALDO RIMBORSO SPESA MISSIONE BANGLADESH&lt;*&gt; RIFERIMENTO SCT:3612411541768001733 IDENTIFICATIVO SCT:0623000049147082260320403204ITIB RIF. CRO: NROSUPCBI 1931608                                                                 </t>
  </si>
  <si>
    <t xml:space="preserve">COMMISSIONI/SPESECOMMISSIONI SU BONIFICO N. 124546618                                                                       </t>
  </si>
  <si>
    <t>824,72</t>
  </si>
  <si>
    <t xml:space="preserve">DISPOSIZIONE DI PAGAMENTOID10623000049147050260320403204ITIB   2669601541767574323                                                  RI1SALDO RIMBORSI SPESA N. 3-4-5        -6-7-8                                                             B1NJ7 ASSOCIAZIONE DELLA CR000000124546618 BRACCO LUCA V/ORDINE E CONTO DESCR.OPERAZIONE SCT:SALDO RIMBORSISPESA N. 3-4-5 -6-7-8&lt;*&gt; RIFERIMENTO SCT:2669601541767574323 IDENTIFICATIVO SCT:0623000049147050260320403204ITIB RIF. CRO: NROSUPCBI 1931579                                                                          </t>
  </si>
  <si>
    <t xml:space="preserve">COMMISSIONI/SPESECOMMISSIONI SU BONIFICO N. 124546719                                                                       </t>
  </si>
  <si>
    <t>62,23</t>
  </si>
  <si>
    <t xml:space="preserve">DISPOSIZIONE DI PAGAMENTOID10623000049147126260320403204ITIB   1826411541768108983                                                  RI1SALDO PREVENTIVO N. 11581XR C        IG. ZD024B5CDD                                                     B1NJ7 ASSOCIAZIONE DELLA CR000000124546719 GLOBAL ENGINEERING NETWORK SRL V/ORDINE E CONTO DESCR.OPERAZIONESCT:SALDO PREVENTIVO N. 11581XR C IG. ZD024B5CDD&lt;*&gt; RIFERIMENTO SCT:1826411541768108983 IDENTIFICATIVO SCT:0623000049147126260320403204ITIB RIF. CRO: NROSUPCBI 1931672                                               </t>
  </si>
  <si>
    <t xml:space="preserve">COMMISSIONI/SPESECOMMISSIONI SU BONIFICO N. 124677781                                                                       </t>
  </si>
  <si>
    <t>245,20</t>
  </si>
  <si>
    <t xml:space="preserve">DISPOSIZIONE DI PAGAMENTOID10623000049196597260320403204ITIB   6474481541850385368                                                  RI1SALDO PROFORMA 201803202                                                                                B1NJ7 ASSOCIAZIONE DELLA CR000000124677781 HOTEL SAN GIUSEPPE LUIGI BASILE V/ORDINE E CONTO DESCR.OPERAZIONE SCT:SALDO PROFORMA 201803202&lt;*&gt; RIFERIMENTO SCT:6474481541850385368 IDENTIFICATIVO SCT:0623000049196597260320403204ITIB RIF. CRO: NROSUPCBI 1937679                                                                 </t>
  </si>
  <si>
    <t>13/11/2018</t>
  </si>
  <si>
    <t>11,00</t>
  </si>
  <si>
    <t xml:space="preserve">DISPOSIZIONE DI PAGAMENTOID1ND                                 6002621541665641145                                                  RI1GIROCONTO PER CANONE MENSILE         CARTA                                                              B1NJ7 ASSOCIAZIONE DELLA CR000000124759382 GIRO A CONTO 999/0307268/63 SERGIO SIDDI V/ORDINE E CONTO DESCR.OPERAZIONE SCT:GIROCONTO PER CANONE MENSILE CARTA&lt;*&gt; RIFERIMENTO SCT:6002621541665641145 IDENTIFICATIVO SCT: RIF. CRO: NROSUPCBI 1912881                                                                              </t>
  </si>
  <si>
    <t>88.996,06</t>
  </si>
  <si>
    <t xml:space="preserve">PAG. PER UTILIZZO CARTE CREDITOSDD A : AMERICAN EXPRESS SERVICES EUROPE LTD 91008 ADDEBITO SDD NUMERO 8861884966                          </t>
  </si>
  <si>
    <t>15/11/2018</t>
  </si>
  <si>
    <t>12.419,60</t>
  </si>
  <si>
    <t xml:space="preserve">0959BIM49539  BEN. 1/ARMENIAN REDZZ3OSS SOCIETY NGO 2/48 NALBANDYAN ST,               3/AM/YEREVAN  CAUS. ITRC CONTRIBUTION TO PSYCHO-SOCIA OP.ESTERO 13/11/2018 NUM.11051 DISPOSIZIONE DI BONIFICO RIF. 00959BIM49539 BEN. 1/ARMENIAN RED CROSS SOCIETY NGO 2/48 NALBANDYAN ST, 3/AM/YEREVAN CAUS. ITRC CONTRIBUTION TO PSYCHO-SOCIAL SUPPORT PROJECT DI. EUR 12.400,00 COMM. INT EUR 18,60 COME DA DISTINTA BANK LINK B1NJ7062 090390 D EL 2018/11/12 SPESE EUR 1,00       </t>
  </si>
  <si>
    <t>2.654,99</t>
  </si>
  <si>
    <t xml:space="preserve">0959BIM50175  BEN. 1/PHILIPPINE REZZ3CROSS 2/PORT AREA, SOUTH HARBOR 3/P               /MANILA  CAUS. ITRC FEES PARTECIPATION TO 10TH ASI A- OP.ESTERO 13/11/2018 NUM.20259 DISPOSIZIONE DI BONIFICO RIF. 00959BIM50175 BEN. 1/PHILIPPINE RED CROSS 2/PORT AR EA, SOUTH HARBOR 3/PH/MANILA CAUS. ITRC FEES PARTECIPATIO N TO 10TH ASI A-PACIFIC CONFERENCE DI. CHF 3.000,00 COMM. INT EUR 3,98 COME DA DISTINTA BANK LINK B1NJ7062 120391 DE L 2018/11/13 SPESE EUR 1,00 CAMBIO APPL. 1,132073                                                                                           </t>
  </si>
  <si>
    <t>14/11/2018</t>
  </si>
  <si>
    <t>62.023,68</t>
  </si>
  <si>
    <t>GIROCONTO/BONIFICOID10100040798868311480322003220IT     ND                                                                   RI1/BENEF/CIG 7354974C8A II ACCONTO PERSONALE USMAF-SASN CENTRO ITALIA                                     YY2                                                  IT67Q01000032200000MANDINFO                           YYY                        SALUTE                                                                          ORD:SALUTE DT.ORD:000000 DESCR.OPERAZIONE SCT:/BENEF/CIG 7354974C8A II ACCONTO PERS ONALE USMAF-SASN CENTRO</t>
  </si>
  <si>
    <t>173,55</t>
  </si>
  <si>
    <t>GIROCONTO/BONIFICOID11101183180270280                   ND                                                                   RI1SALDO ARRETRATI RCA - ARRETRATI 1 SEM. 2017 126,50 - IMMATRIC. 1 SEM. 2017 47,05                        YY2                                                  IT32N0200866401000103006643                           YYY                        CROCE ROSSA ITALIANA COMITATO LOCALE DI                                         ORD:CROCE ROSSA ITALIANA COMITATO LOCALE DI DT.ORD:000000 DESCR.OPERAZIONE SCT:SALDO ARRETRATI RCA - ARRETR</t>
  </si>
  <si>
    <t>39.041,23</t>
  </si>
  <si>
    <t xml:space="preserve">PAG. PER UTILIZZO CARTE CREDITOSDD A : NEXI S.P.A. CORSO SEMP ADDEBITO SPESE CARTA DI CREDITO ESTRATTO CONTO DEL : 31/10 /2 018 ADDEBITO SDD NUMERO 8861852477                                                                                       </t>
  </si>
  <si>
    <t>17.751,56</t>
  </si>
  <si>
    <t xml:space="preserve">PAG. PER UTILIZZO CARTE CREDITOSDD A : NEXI S.P.A. CORSO SEMP ADDEBITO SPESE CARTA DI CREDITO ESTRATTO CONTO DEL : 31/10 /2 018 ADDEBITO SDD NUMERO 8861855639                                                                                       </t>
  </si>
  <si>
    <t>16/11/2018</t>
  </si>
  <si>
    <t xml:space="preserve">COMMISSIONI/SPESECOMMISSIONI SU BONIFICO N. 125270156                                                                       </t>
  </si>
  <si>
    <t xml:space="preserve">DISPOSIZIONE DI PAGAMENTOID10623000049466709260320403204ITIB   1435891542306052670                                                  RI1PAGAMENTO FATTURA 1618117421         DEL 23-05-18                                                       B1NJ7 ASSOCIAZIONE DELLA CR000000125270156 VISURA S.P.A. V/ORDINE E CONTO DESCR.OPERAZIONE SCT:PAGAMENTO FATTURA 1618117421 DEL 23-05-18&lt;*&gt; RIFERIMENTO SCT:1435891542306052670 IDENTIFICATIVO SCT:0623000049466709260320403204ITIB RIF. CRO: NROSUPCBI 1979734                                                                  </t>
  </si>
  <si>
    <t>19/11/2018</t>
  </si>
  <si>
    <t>206.523,51</t>
  </si>
  <si>
    <t xml:space="preserve">IMPOSTE E TASSEF24CBI CODICE SIA B1NJ7 0000013669721006 DELEGA NUMERO: 003894092000000001                                 </t>
  </si>
  <si>
    <t>366.496,47</t>
  </si>
  <si>
    <t xml:space="preserve">IMPOSTE E TASSEF24CBI CODICE SIA B1NJ7 0000013669721006 DELEGA NUMERO: 003890957000000001                                 </t>
  </si>
  <si>
    <t>18.787,52</t>
  </si>
  <si>
    <t xml:space="preserve">IMPOSTE E TASSEF24CBI CODICE SIA B1NJ7 0000013669721006 DELEGA NUMERO: 003890957000000002                                 </t>
  </si>
  <si>
    <t>223.514,71</t>
  </si>
  <si>
    <t xml:space="preserve">IMPOSTE E TASSEF24CBI CODICE SIA B1NJ7 0000013669721006 DELEGA NUMERO: 003890957000000003                                 </t>
  </si>
  <si>
    <t>202,18</t>
  </si>
  <si>
    <t xml:space="preserve">IMPOSTE E TASSEF24CBI CODICE SIA B1NJ7 0000013669721006 DELEGA NUMERO: 003890957000000004                                 </t>
  </si>
  <si>
    <t>263,83</t>
  </si>
  <si>
    <t xml:space="preserve">IMPOSTE E TASSEF24CBI CODICE SIA B1NJ7 0000013669721006 DELEGA NUMERO: 003890957000000005                                 </t>
  </si>
  <si>
    <t>393,24</t>
  </si>
  <si>
    <t xml:space="preserve">IMPOSTE E TASSEF24CBI CODICE SIA B1NJ7 0000013669721006 DELEGA NUMERO: 003890957000000006                                 </t>
  </si>
  <si>
    <t>627,37</t>
  </si>
  <si>
    <t xml:space="preserve">IMPOSTE E TASSEF24CBI CODICE SIA B1NJ7 0000013669721006 DELEGA NUMERO: 003890957000000007                                 </t>
  </si>
  <si>
    <t>1.144,70</t>
  </si>
  <si>
    <t xml:space="preserve">IMPOSTE E TASSEF24CBI CODICE SIA B1NJ7 0000013669721006 DELEGA NUMERO: 003890957000000008                                 </t>
  </si>
  <si>
    <t>2.221,75</t>
  </si>
  <si>
    <t xml:space="preserve">IMPOSTE E TASSEF24CBI CODICE SIA B1NJ7 0000013669721006 DELEGA NUMERO: 003890957000000009                                 </t>
  </si>
  <si>
    <t>4.606,06</t>
  </si>
  <si>
    <t xml:space="preserve">IMPOSTE E TASSEF24CBI CODICE SIA B1NJ7 0000013669721006 DELEGA NUMERO: 003890957000000010                                 </t>
  </si>
  <si>
    <t xml:space="preserve">IMPOSTE E TASSEF24CBI CODICE SIA B1NJ7 0000013669721006 DELEGA NUMERO: 003890957000000011                                 </t>
  </si>
  <si>
    <t xml:space="preserve">IMPOSTE E TASSEF24CBI CODICE SIA B1NJ7 0000013669721006 DELEGA NUMERO: 003890957000000012                                 </t>
  </si>
  <si>
    <t>57,32</t>
  </si>
  <si>
    <t xml:space="preserve">IMPOSTE E TASSEF24CBI CODICE SIA B1NJ7 0000013669721006 DELEGA NUMERO: 003890957000000013                                 </t>
  </si>
  <si>
    <t>23,82</t>
  </si>
  <si>
    <t xml:space="preserve">IMPOSTE E TASSEF24CBI CODICE SIA B1NJ7 0000013669721006 DELEGA NUMERO: 003890957000000014                                 </t>
  </si>
  <si>
    <t>45,01</t>
  </si>
  <si>
    <t xml:space="preserve">IMPOSTE E TASSEF24CBI CODICE SIA B1NJ7 0000013669721006 DELEGA NUMERO: 003890957000000015                                 </t>
  </si>
  <si>
    <t>62,51</t>
  </si>
  <si>
    <t xml:space="preserve">IMPOSTE E TASSEF24CBI CODICE SIA B1NJ7 0000013669721006 DELEGA NUMERO: 003890957000000016                                 </t>
  </si>
  <si>
    <t>309,22</t>
  </si>
  <si>
    <t xml:space="preserve">IMPOSTE E TASSEF24CBI CODICE SIA B1NJ7 0000013669721006 DELEGA NUMERO: 003890957000000017                                 </t>
  </si>
  <si>
    <t>8,38</t>
  </si>
  <si>
    <t xml:space="preserve">IMPOSTE E TASSEF24CBI CODICE SIA B1NJ7 0000013669721006 DELEGA NUMERO: 003890957000000018                                 </t>
  </si>
  <si>
    <t>54,50</t>
  </si>
  <si>
    <t xml:space="preserve">IMPOSTE E TASSEF24CBI CODICE SIA B1NJ7 0000013669721006 DELEGA NUMERO: 003890957000000019                                 </t>
  </si>
  <si>
    <t xml:space="preserve">IMPOSTE E TASSEF24CBI CODICE SIA B1NJ7 0000013669721006 DELEGA NUMERO: 003890957000000020                                 </t>
  </si>
  <si>
    <t>15,61</t>
  </si>
  <si>
    <t xml:space="preserve">IMPOSTE E TASSEF24CBI CODICE SIA B1NJ7 0000013669721006 DELEGA NUMERO: 003890957000000021                                 </t>
  </si>
  <si>
    <t xml:space="preserve">IMPOSTE E TASSEF24CBI CODICE SIA B1NJ7 0000013669721006 DELEGA NUMERO: 003890957000000022                                 </t>
  </si>
  <si>
    <t xml:space="preserve">IMPOSTE E TASSEF24CBI CODICE SIA B1NJ7 0000013669721006 DELEGA NUMERO: 003890957000000023                                 </t>
  </si>
  <si>
    <t xml:space="preserve">IMPOSTE E TASSEF24CBI CODICE SIA B1NJ7 0000013669721006 DELEGA NUMERO: 003890957000000024                                 </t>
  </si>
  <si>
    <t>36,48</t>
  </si>
  <si>
    <t xml:space="preserve">IMPOSTE E TASSEF24CBI CODICE SIA B1NJ7 0000013669721006 DELEGA NUMERO: 003890957000000025                                 </t>
  </si>
  <si>
    <t>130,64</t>
  </si>
  <si>
    <t xml:space="preserve">IMPOSTE E TASSEF24CBI CODICE SIA B1NJ7 0000013669721006 DELEGA NUMERO: 003890957000000026                                 </t>
  </si>
  <si>
    <t xml:space="preserve">IMPOSTE E TASSEF24CBI CODICE SIA B1NJ7 0000013669721006 DELEGA NUMERO: 003890957000000027                                 </t>
  </si>
  <si>
    <t>223,95</t>
  </si>
  <si>
    <t xml:space="preserve">IMPOSTE E TASSEF24CBI CODICE SIA B1NJ7 0000013669721006 DELEGA NUMERO: 003890957000000028                                 </t>
  </si>
  <si>
    <t>26,45</t>
  </si>
  <si>
    <t xml:space="preserve">IMPOSTE E TASSEF24CBI CODICE SIA B1NJ7 0000013669721006 DELEGA NUMERO: 003890957000000029                                 </t>
  </si>
  <si>
    <t>36,64</t>
  </si>
  <si>
    <t xml:space="preserve">IMPOSTE E TASSEF24CBI CODICE SIA B1NJ7 0000013669721006 DELEGA NUMERO: 003890957000000030                                 </t>
  </si>
  <si>
    <t>90,25</t>
  </si>
  <si>
    <t xml:space="preserve">IMPOSTE E TASSEF24CBI CODICE SIA B1NJ7 0000013669721006 DELEGA NUMERO: 003890957000000031                                 </t>
  </si>
  <si>
    <t>1.394,85</t>
  </si>
  <si>
    <t xml:space="preserve">IMPOSTE E TASSEF24CBI CODICE SIA B1NJ7 0000013669721006 DELEGA NUMERO: 003890957000000032                                 </t>
  </si>
  <si>
    <t>50,58</t>
  </si>
  <si>
    <t xml:space="preserve">IMPOSTE E TASSEF24CBI CODICE SIA B1NJ7 0000013669721006 DELEGA NUMERO: 003890957000000033                                 </t>
  </si>
  <si>
    <t xml:space="preserve">IMPOSTE E TASSEF24CBI CODICE SIA B1NJ7 0000013669721006 DELEGA NUMERO: 003890957000000034                                 </t>
  </si>
  <si>
    <t xml:space="preserve">IMPOSTE E TASSEF24CBI CODICE SIA B1NJ7 0000013669721006 DELEGA NUMERO: 003890957000000035                                 </t>
  </si>
  <si>
    <t>48,15</t>
  </si>
  <si>
    <t xml:space="preserve">IMPOSTE E TASSEF24CBI CODICE SIA B1NJ7 0000013669721006 DELEGA NUMERO: 003890957000000036                                 </t>
  </si>
  <si>
    <t>172,54</t>
  </si>
  <si>
    <t xml:space="preserve">IMPOSTE E TASSEF24CBI CODICE SIA B1NJ7 0000013669721006 DELEGA NUMERO: 003890957000000037                                 </t>
  </si>
  <si>
    <t>45,94</t>
  </si>
  <si>
    <t xml:space="preserve">IMPOSTE E TASSEF24CBI CODICE SIA B1NJ7 0000013669721006 DELEGA NUMERO: 003890957000000038                                 </t>
  </si>
  <si>
    <t>39,56</t>
  </si>
  <si>
    <t xml:space="preserve">IMPOSTE E TASSEF24CBI CODICE SIA B1NJ7 0000013669721006 DELEGA NUMERO: 003890957000000039                                 </t>
  </si>
  <si>
    <t>20/11/2018</t>
  </si>
  <si>
    <t>2.220,18</t>
  </si>
  <si>
    <t xml:space="preserve">0959BIM51263  BEN. 1/ZHANTU CHAKMAZZ3/BASHIRUDDIN ROAD 3/BD/DHAKA  CAUS.               REPORTAGE VIDEO COXS BAZAR  DI. USD 2.500,00 COMM.INT OP.ESTERO 16/11/2018 NUM.13522 DISPOSIZIONE DI BONIFICO RIF. 00959BIM51263 BEN. 1/ZHANTU CHAKMA 2/BASHIRUDDIN RO AD 3/BD/DHAKA CAUS. REPORTAGE VIDEO COXS BAZAR DI. USD 2 .500,00 COMM.INT EUR 3,50 COME DA DISTINTA BANK LINK B1NJ7 062 150393 DEL 2018/11/16 SPESE EUR 1,00 CAMBIO APPL. 1,1 28320                             </t>
  </si>
  <si>
    <t xml:space="preserve">COMMISSIONI/SPESECOMMISSIONI SU BONIFICO N. 125392277                                                                       </t>
  </si>
  <si>
    <t>1.583,49</t>
  </si>
  <si>
    <t xml:space="preserve">DISPOSIZIONE DI PAGAMENTOID10623000049509517260320403204ITIB   3896331542267073342                                                  RI1DISTINTA N. 1212357                                                                                     B1NJ7 ASSOCIAZIONE DELLA CR000000125392277 POSTE VITA SPA - VERSAMENTI TFR V/ORDINE E CONTO DESCR.OPERAZIONE SCT:DISTINTA N. 1212357&lt;*&gt; RIFERIMENTO SCT:3896331542267073342 IDENTIFICATIVO SCT:0623000049509517260320403204ITIB RIF. CRO: NROSUPCBI 1971454                                                                      </t>
  </si>
  <si>
    <t xml:space="preserve">COMMISSIONI/SPESECOMMISSIONI SU BONIFICO N. 125392279                                                                       </t>
  </si>
  <si>
    <t>641,65</t>
  </si>
  <si>
    <t xml:space="preserve">DISPOSIZIONE DI PAGAMENTOID10623000049509518260320403204ITIB   0710081542267152029                                                  RI1DISTINTA N. 1004071                                                                                     B1NJ7 ASSOCIAZIONE DELLA CR000000125392279 POSTE VITA SPA - VERSAMENTI TFR V/ORDINE E CONTO DESCR.OPERAZIONE SCT:DISTINTA N. 1004071&lt;*&gt; RIFERIMENTO SCT:0710081542267152029 IDENTIFICATIVO SCT:0623000049509518260320403204ITIB RIF. CRO: NROSUPCBI 1971456                                                                      </t>
  </si>
  <si>
    <t xml:space="preserve">COMMISSIONI/SPESECOMMISSIONI SU BONIFICO N. 125392281                                                                       </t>
  </si>
  <si>
    <t>637,21</t>
  </si>
  <si>
    <t xml:space="preserve">DISPOSIZIONE DI PAGAMENTOID10623000049509519260320403204ITIB   3089641542267180998                                                  RI1DISTINTA N. 1030182                                                                                     B1NJ7 ASSOCIAZIONE DELLA CR000000125392281 POSTE VITA SPA - VERSAMENTI TFR V/ORDINE E CONTO DESCR.OPERAZIONE SCT:DISTINTA N. 1030182&lt;*&gt; RIFERIMENTO SCT:3089641542267180998 IDENTIFICATIVO SCT:0623000049509519260320403204ITIB RIF. CRO: NROSUPCBI 1971469                                                                      </t>
  </si>
  <si>
    <t xml:space="preserve">COMMISSIONI/SPESECOMMISSIONI SU BONIFICO N. 125392283                                                                       </t>
  </si>
  <si>
    <t>641,73</t>
  </si>
  <si>
    <t xml:space="preserve">DISPOSIZIONE DI PAGAMENTOID10623000049509520260320403204ITIB   0314101542267217346                                                  RI1DISTINTA N. 1172771                                                                                     B1NJ7 ASSOCIAZIONE DELLA CR000000125392283 POSTE VITA SPA - VERSAMENTI TFR V/ORDINE E CONTO DESCR.OPERAZIONE SCT:DISTINTA N. 1172771&lt;*&gt; RIFERIMENTO SCT:0314101542267217346 IDENTIFICATIVO SCT:0623000049509520260320403204ITIB RIF. CRO: NROSUPCBI 1971472                                                                      </t>
  </si>
  <si>
    <t xml:space="preserve">COMMISSIONI/SPESECOMMISSIONI SU BONIFICO N. 125392961                                                                       </t>
  </si>
  <si>
    <t>172,26</t>
  </si>
  <si>
    <t xml:space="preserve">DISPOSIZIONE DI PAGAMENTOID10623000049510029260320403204ITIB   3452381542370710159                                                  RI1SALDO FT 2766/2018                                                                                      B1NJ7 ASSOCIAZIONE DELLA CR000000125392961 GENERAL CAR V/ORDINE E CONTO DESCR.OPERAZIONE SCT:SALDO FT 2766/2018&lt;*&gt; RIFERIMENTO SCT:3452381542370710159 IDENTIFICATIVO SCT:0623000049510029260320403204ITIB RIF. CRO: NROSUPCBI 1985066                                                                                           </t>
  </si>
  <si>
    <t xml:space="preserve">COMMISSIONI/SPESECOMMISSIONI SU BONIFICO N. 125520072                                                                       </t>
  </si>
  <si>
    <t>30.059,83</t>
  </si>
  <si>
    <t xml:space="preserve">DISPOSIZIONE DI PAGAMENTOID10623000049573273260320403204ITIB   4337811542623915136                                                  RI1SALDO DISTACCO MANUELA BACCAR        IN PROT. 189404                                                    B1NJ7 ASSOCIAZIONE DELLA CR000000125520072 AZIENDA ULSS 20 DI VERONA V/ORDINE E CONTO DESCR.OPERAZIONE SCT:SALDO DISTACCO MANUELA BACCAR IN PROT. 189404&lt;*&gt; RIFERIMENTO SCT:4337811542623915136 IDENTIFICATIVO SCT:0623000049573273260320403204ITIB RIF. CRO: NROSUPCBI 1992936                                                  </t>
  </si>
  <si>
    <t>2.994,79</t>
  </si>
  <si>
    <t>GIROCONTO/BONIFICOID1EA18111975899251481080010800IT     ND                                                                   RI1RITENUTE D ACCONTO 2018                                                                                 YY2                                                  IT65Z0760110800001025224930                           YYY                        FULCO ANDREA FULCO CLAUDIO                                                      ORD:FULCO ANDREA FULCO CLAUDIO DT.ORD:000000 DESCR.OPERAZIONE SCT:RITENUTE D ACCONTO 2018&lt;*&gt; IDENTIFICATIVO</t>
  </si>
  <si>
    <t>8.740,00</t>
  </si>
  <si>
    <t xml:space="preserve">GIROCONTO/BONIFICOID10623062935932409489999945003IT     RIMBORSO FONDI CARTA CONTO                                           YY2                                                  IT81X0623003204000030718375                           YYY                        BONARRIGO ROSELLA                                                               ORD:BONARRIGO ROSELLA DT.ORD:201118 RIFERIMENTO SCT:RIMBORSO FONDI CARTA CONTO IDENTIFICATIVO SCT:0623062935932409489999945003IT IBAN:IT81X0623003204000030718375 DA:06230/03204                                      </t>
  </si>
  <si>
    <t>21/11/2018</t>
  </si>
  <si>
    <t xml:space="preserve">COMMISSIONI/SPESECOMMISSIONI SU BONIFICO N. 125604075                                                                       </t>
  </si>
  <si>
    <t>63.210,58</t>
  </si>
  <si>
    <t>DISPOSIZIONE DI PAGAMENTOID10623000049604806260320403204ITIB   7886831542653702942                                                  RI1SALDO FT. 16070-4299-44630-52        327-52431-52569-52855-52948-62040-62041-62050-6205        7-62058-6RI22059-62060-71101-72088-72108-72109-7                                                                    B1NJ7 ASSOCIAZIONE DELLA CR000000125604075 GI GROUP S.P.A. V/ORDINE E CONTO DESCR.OPERAZIONE SCT:SALDO FT. 16070-4299-44630-52 327-52431-52569-52855-52948-62040-62041-62050-6205 7-62058-62059-62060-71101-72088-7210</t>
  </si>
  <si>
    <t xml:space="preserve">COMMISSIONI/SPESECOMMISSIONI SU BONIFICO N. 125669888                                                                       </t>
  </si>
  <si>
    <t>691,60</t>
  </si>
  <si>
    <t xml:space="preserve">DISPOSIZIONE DI PAGAMENTOID10623000049643955260320403204ITIB   5244431542446822356                                                  RI1FATTURA N. 8/2018                                                                                       B1NJ7 ASSOCIAZIONE DELLA CR000000125669888 EMANUELE VERGHINI V/ORDINE E CONTO DESCR.OPERAZIONE SCT:FATTURA N. 8/2018&lt;*&gt; RIFERIMENTO SCT:5244431542446822356 IDENTIFICATIVO SCT:0623000049643955260320403204ITIB RIF. CRO: NROSUPCBI 1988776                                                                                      </t>
  </si>
  <si>
    <t xml:space="preserve">COMMISSIONI/SPESECOMMISSIONI SU BONIFICO N. 125669956                                                                       </t>
  </si>
  <si>
    <t>687,50</t>
  </si>
  <si>
    <t xml:space="preserve">DISPOSIZIONE DI PAGAMENTOID10623000049644012ZL0320403204ITIB   1718841542635473945                                                  RI1RES. PRANDELLI CAROLINA                                                                                 B1NJ7 ASSOCIAZIONE DELLA CR000000125669956 IMPACTO GROUP WORLD S.A. V/ORDINE E CONTO DESCR.OPERAZIONE SCT:RES. PRANDELLI CAROLINA&lt;*&gt; RIFERIMENTO SCT:1718841542635473945 IDENTIFICATIVO SCT:0623000049644012ZL0320403204ITIB RIF. CRO: NROSUPCBI 1995505                                                                         </t>
  </si>
  <si>
    <t>3.550,34</t>
  </si>
  <si>
    <t xml:space="preserve">GIROCONTO/BONIFICOID10335900472289205480160033710IT     RIMBORSO RCA A CN - 2 SEM. 2017.8                                    RI1RIMBORSO ASSICURAZIONI 2 SEMESTRE 2018                                                                  YY2                                                  IT91P0335901600100000079148                           YYY                        CROCE ROSSA ITALIANA COMITATO                                                   ORD:CROCE ROSSA ITALIANA COMITATO DT.ORD:000000 DESCR.OPERAZIONE SCT:RIMBORSO ASSICURAZIONI 2 SEMESTRE 201 </t>
  </si>
  <si>
    <t>93,24</t>
  </si>
  <si>
    <t>GIROCONTO/BONIFICOID105011737004                        ND                                                                   RI1RIMBORSO DI COSTI PERSONALI INDONESIA CANADA                                                            YY2                                                  IT60L0347501605CC0010616202                           YYY                        ROSELLA BONARRIGO                                                               ORD:ROSELLA BONARRIGO DT.ORD:000000 DESCR.OPERAZIONE SCT:RIMBORSO DI COSTI PERSONALI INDONESIA CANADA&lt;*&gt; ID</t>
  </si>
  <si>
    <t>23/11/2018</t>
  </si>
  <si>
    <t xml:space="preserve">COMMISSIONI/SPESECOMMISSIONI SU BONIFICO N. 125825544                                                                       </t>
  </si>
  <si>
    <t>2.465,00</t>
  </si>
  <si>
    <t xml:space="preserve">DISPOSIZIONE DI PAGAMENTOB1NJ7 ASSOCIAZIONE DELLA CR000000125825544 BENEF. DIVERSI V/ORDINE E CONTO RIF. CRO: NROSUPCBI 1989641     </t>
  </si>
  <si>
    <t xml:space="preserve">COMMISSIONI/SPESECOMMISSIONI SU BONIFICO N. 125825658                                                                       </t>
  </si>
  <si>
    <t>17.788,70</t>
  </si>
  <si>
    <t xml:space="preserve">DISPOSIZIONE DI PAGAMENTOID10623000049707411260320403204ITIB   3388411542637415462                                                  RI1SALDO FT 01/1761-1762 CIG Z29        240C3FF                                                            B1NJ7 ASSOCIAZIONE DELLA CR000000125825658 PUNTOGOMME LAZIO SRL V/ORDINE E CONTO DESCR.OPERAZIONE SCT:SALDOFT 01/1761-1762 CIG Z29 240C3FF&lt;*&gt; RIFERIMENTO SCT:3388411542637415462 IDENTIFICATIVO SCT:0623000049707411260320403204ITIB RIF. CRO: NROSUPCBI 1995885                                                                </t>
  </si>
  <si>
    <t xml:space="preserve">COMMISSIONI/SPESECOMMISSIONI SU BONIFICO N. 125825763                                                                       </t>
  </si>
  <si>
    <t xml:space="preserve">DISPOSIZIONE DI PAGAMENTOID10623000049707501260320403204ITIB   0807371542734524681                                                  RI1SALDO FT 64-72-80/2018 CIG ZA        4228DFA6                                                           B1NJ7 ASSOCIAZIONE DELLA CR000000125825763 WASITA S.R.L. V/ORDINE E CONTO DESCR.OPERAZIONE SCT:SALDO FT 64-72-80/2018 CIG ZA 4228DFA6&lt;*&gt; RIFERIMENTO SCT:0807371542734524681 IDENTIFICATIVO SCT:0623000049707501260320403204ITIB RIF. CRO: NROSUPCBI 2005821                                                                     </t>
  </si>
  <si>
    <t xml:space="preserve">COMMISSIONI/SPESECOMMISSIONI SU BONIFICO N. 125826057                                                                       </t>
  </si>
  <si>
    <t>15.441,64</t>
  </si>
  <si>
    <t xml:space="preserve">DISPOSIZIONE DI PAGAMENTOB1NJ7 ASSOCIAZIONE DELLA CR000000125826057 BENEF. DIVERSI V/ORDINE E CONTO RIF. CRO: NROSUPCBI 2010102     </t>
  </si>
  <si>
    <t xml:space="preserve">COMMISSIONI/SPESECOMMISSIONI SU BONIFICO N. 125826075                                                                       </t>
  </si>
  <si>
    <t>9.949,15</t>
  </si>
  <si>
    <t xml:space="preserve">DISPOSIZIONE DI PAGAMENTOB1NJ7 ASSOCIAZIONE DELLA CR000000125826075 BENEF. DIVERSI V/ORDINE E CONTO RIF. CRO: NROSUPCBI 2010196     </t>
  </si>
  <si>
    <t xml:space="preserve">COMMISSIONI/SPESECOMMISSIONI SU BONIFICO N. 125826082                                                                       </t>
  </si>
  <si>
    <t>14.377,80</t>
  </si>
  <si>
    <t xml:space="preserve">DISPOSIZIONE DI PAGAMENTOB1NJ7 ASSOCIAZIONE DELLA CR000000125826082 BENEF. DIVERSI V/ORDINE E CONTO RIF. CRO: NROSUPCBI 2010240     </t>
  </si>
  <si>
    <t xml:space="preserve">COMMISSIONI/SPESECOMMISSIONI SU BONIFICO N. 125826090                                                                       </t>
  </si>
  <si>
    <t>28.912,00</t>
  </si>
  <si>
    <t xml:space="preserve">DISPOSIZIONE DI PAGAMENTOB1NJ7 ASSOCIAZIONE DELLA CR000000125826090 BENEF. DIVERSI V/ORDINE E CONTO RIF. CRO: NROSUPCBI 2010279     </t>
  </si>
  <si>
    <t xml:space="preserve">COMMISSIONI/SPESECOMMISSIONI SU BONIFICO N. 125826106                                                                       </t>
  </si>
  <si>
    <t>97,00</t>
  </si>
  <si>
    <t xml:space="preserve">DISPOSIZIONE DI PAGAMENTOID10623000049707795260320403204ITIB   1436791542804581899                                                  RI1SALDO FT 07 USMAF SUD MAGGIO         2018                                                               B1NJ7 ASSOCIAZIONE DELLA CR000000125826106 RUSSO GIUSEPPINA AURORA V/ORDINE E CONTO DESCR.OPERAZIONE SCT:SALDO FT 07 USMAF SUD MAGGIO 2018&lt;*&gt; RIFERIMENTO SCT:1436791542804581899 IDENTIFICATIVO SCT:0623000049707795260320403204ITIB RIF. CRO: NROSUPCBI 2010338                                                                </t>
  </si>
  <si>
    <t xml:space="preserve">COMMISSIONI/SPESECOMMISSIONI SU BONIFICO N. 125826240                                                                       </t>
  </si>
  <si>
    <t>1.338,51</t>
  </si>
  <si>
    <t xml:space="preserve">DISPOSIZIONE DI PAGAMENTOID10623000049707911260320403204ITIB   7375821542812344722                                                  RI1SALDO FATTURA 27 DEL 07/09/20        18 CIG ZCC24D0163                                                  B1NJ7 ASSOCIAZIONE DELLA CR000000125826240 NUVOLAPOINT DI FLAJS ALESSANDRO V/ORDINE E CONTO DESCR.OPERAZIONE SCT:SALDO FATTURA 27 DEL 07/09/20 18 CIG ZCC24D0163&lt;*&gt; RIFERIMENTO SCT:7375821542812344722 IDENTIFICATIVOSCT:0623000049707911260320403204ITIB RIF. CRO: NROSUPCBI 2011241                                           </t>
  </si>
  <si>
    <t xml:space="preserve">COMMISSIONI/SPESECOMMISSIONI SU BONIFICO N. 125826268                                                                       </t>
  </si>
  <si>
    <t xml:space="preserve">DISPOSIZIONE DI PAGAMENTOID10623000049707928260320403204ITIB   1223831542814003348                                                  RI1RIMBORSO ASSICURAZIONI 2 SEME        STRE 2018 CRI-COMITATO SAN DONATO MILANESE                         B1NJ7 ASSOCIAZIONE DELLA CR000000125826268 AGENZIA CLODIO SAS V/ORDINE E CONTO DESCR.OPERAZIONE SCT:RIMBORSO ASSICURAZIONI 2 SEME STRE 2018 CRI-COMITATO SAN DONATO MILANESE&lt;*&gt; RIFERIMENTO SCT:1223831542814003348 IDENTIFICATIVO SCT:0623000049707928260320403204ITIB RIF. CRO: NROSUPCBI 2011549                              </t>
  </si>
  <si>
    <t xml:space="preserve">COMMISSIONI/SPESECOMMISSIONI SU BONIFICO N. 125826681                                                                       </t>
  </si>
  <si>
    <t>89.794,11</t>
  </si>
  <si>
    <t xml:space="preserve">DISPOSIZIONE DI PAGAMENTOB1NJ7 ASSOCIAZIONE DELLA CR000000125826681 BENEF. DIVERSI V/ORDINE E CONTO RIF. CRO: NROSUPCBI 2012833     </t>
  </si>
  <si>
    <t>37.500,00</t>
  </si>
  <si>
    <t xml:space="preserve">DISPOSIZIONE DI PAGAMENTOB1NJ7 ASSOCIAZIONE DELLA CR000000125826684 BENEF. DIVERSI V/ORDINE E CONTO RIF. CRO: NROSUPCBI 2012833     </t>
  </si>
  <si>
    <t>203.800,23</t>
  </si>
  <si>
    <t>GIROCONTO/BONIFICOID10100040801302100480322003220IT     ND                                                                   RI1/BENEF/CIG 7070271C31 SALDO PROGETTO PERSONALE CRI SICILIA                                              YY2                                                  IT67Q01000032200000MANDINFO                           YYY                        SALUTE                                                                          ORD:SALUTE DT.ORD:000000 DESCR.OPERAZIONE SCT:/BENEF/CIG 7070271C31 SALDO PROGETTO PERSONALE CRI SICILIA&lt;*&gt;</t>
  </si>
  <si>
    <t>27/11/2018</t>
  </si>
  <si>
    <t>19.521,69</t>
  </si>
  <si>
    <t xml:space="preserve">0959BIM53319  BEN. 1/MAURITIUS REDZZ3ROSS SOCIETY 2/WILLIAM NEWTON STREE                3/MU/PORT LOUIS  CAUS. ITALIAN RED CROSS CONTRIBUTIO OP.ESTERO 23/11/2018 NUM.11815 DISPOSIZIONE DI BONIFICO RIF. 00959BIM53319 BEN. 1/MAURITIUS RED CROSS SOCIETY 2/ WILLIAM NEWTON STREET 3/MU/PORT LOUIS CAUS. ITALIAN RED C ROSS CONTRIBUTION TO B UILDING CAPACITY IN IHL AND IDL IN MAURITIUS DI. EUR 19.491,45 COMM.INT EUR 29,24 COME DA DI STINTA BANK LINK B1NJ7062 220395 DEL 2018/11/22 SPESE EUR 1,00 CODICE UUID bbfaa882-29f1-4c45-8c41-4a7888b5b1dd                              </t>
  </si>
  <si>
    <t>26/11/2018</t>
  </si>
  <si>
    <t xml:space="preserve">GIROCONTO/BONIFICOID10623000049852934501410014100ITXP   100-1800027200                                                       RI1EROGAZIONE LIBERALE A SOSTEGNO ATTIVITA' ISTITUZIONALE: RIMBORSO SPESE MISSIONE BOSNIA/ DO NAZIONE CUCINRI2ELLI                                                                                                    YY2                                                  IT80D0623014100000040540580                           YYY26112018                BRUNELLO CUCINELLI S.P.A.                                                       </t>
  </si>
  <si>
    <t>36,70</t>
  </si>
  <si>
    <t xml:space="preserve">COMMISSIONI/SPESECOMMISSIONI SU BONIFICO N. 125992551                                                                       </t>
  </si>
  <si>
    <t>768.569,53</t>
  </si>
  <si>
    <t xml:space="preserve">VOSTRA DISPOSIZIONE EMOLUMENTIB1NJ7 ASSOCIAZIONE DELLA CR000000125992551 BENEF. DIVERSI V/ORDINE E CONTO RIF. CRO: NROSUPCBI 2018112311272130625335                                                                                                 </t>
  </si>
  <si>
    <t>8.729,00</t>
  </si>
  <si>
    <t xml:space="preserve">VOSTRA DISPOSIZIONE EMOLUMENTIB1NJ7 ASSOCIAZIONE DELLA CR000000125992919 BENEF. DIVERSI V/ORDINE E CONTO RIF. CRO: NROSUPCBI 2018112311272130625335                                                                                                 </t>
  </si>
  <si>
    <t xml:space="preserve">COMMISSIONI/SPESECOMMISSIONI SU BONIFICO N. 125993066                                                                       </t>
  </si>
  <si>
    <t>6.421,00</t>
  </si>
  <si>
    <t xml:space="preserve">VOSTRA DISPOSIZIONE EMOLUMENTIB1NJ7 ASSOCIAZIONE DELLA CR000000125993066 BENEF. DIVERSI V/ORDINE E CONTO DESCR.OPERAZIONE SCT:PAGAMENTO STIPENDIO NOVEMBRE 2018&lt;*&gt; RIFERIMENTO SCT:4223761542969147816 IDENTIFICATIVO SCT: RIF. CRO: NROSUPCBI 2021513                                                                                                         </t>
  </si>
  <si>
    <t>7.569,00</t>
  </si>
  <si>
    <t xml:space="preserve">VOSTRA DISPOSIZIONE EMOLUMENTIB1NJ7 ASSOCIAZIONE DELLA CR000000125993068 BENEF. DIVERSI V/ORDINE E CONTO RIF. CRO: NROSUPCBI 2021513     </t>
  </si>
  <si>
    <t xml:space="preserve">DISPOSIZIONE DI PAGAMENTOID1ND                                 0155371542614007824                                                  RI1CIG 708181529D LIQUIDAZIONE S        A LDO CONVENZIONE SALA SIRACUSA                                    B1NJ7 ASSOCIAZIONE DELLA CR000000126009607 GIRO A CONTO 999/0306901/84 CRI REGIONALE SICILIA NUOVO V/ORDINEE CONTO DESCR.OPERAZIONE SCT:CIG 708181529D LIQUIDAZIONE S A LDO CONVENZIONE SALA SIRACUSA&lt;*&gt; RIFERIMENTO SCT:0155371542614007824 IDENTIFICATIVO SCT: RIF. CRO: NROSUPCBI 1989702                                     </t>
  </si>
  <si>
    <t xml:space="preserve">COMMISSIONI/SPESECOMMISSIONI SU BONIFICO N. 126009715                                                                       </t>
  </si>
  <si>
    <t>29.365,99</t>
  </si>
  <si>
    <t xml:space="preserve">DISPOSIZIONE DI PAGAMENTOB1NJ7 ASSOCIAZIONE DELLA CR000000126009715 BENEF. DIVERSI V/ORDINE E CONTO RIF. CRO: NROSUPCBI 2004693     </t>
  </si>
  <si>
    <t xml:space="preserve">COMMISSIONI/SPESECOMMISSIONI SU BONIFICO N. 126009788                                                                       </t>
  </si>
  <si>
    <t>40.955,75</t>
  </si>
  <si>
    <t xml:space="preserve">DISPOSIZIONE DI PAGAMENTOID10623000049777593260320403204ITIB   5408591542905086208                                                  RI1SALDO FT. 7847-7848-7849-7850        -7851                                                              B1NJ7 ASSOCIAZIONE DELLA CR000000126009788 TEMPORARY SPA V/ORDINE E CONTO DESCR.OPERAZIONE SCT:SALDO FT. 7847-7848-7849-7850 -7851&lt;*&gt; RIFERIMENTO SCT:5408591542905086208 IDENTIFICATIVO SCT:0623000049777593260320403204ITIB RIF. CRO: NROSUPCBI 2018591                                                                        </t>
  </si>
  <si>
    <t xml:space="preserve">COMMISSIONI/SPESECOMMISSIONI SU BONIFICO N. 126010236                                                                       </t>
  </si>
  <si>
    <t>44.400,00</t>
  </si>
  <si>
    <t xml:space="preserve">DISPOSIZIONE DI PAGAMENTOB1NJ7 ASSOCIAZIONE DELLA CR000000126010236 BENEF. DIVERSI V/ORDINE E CONTO RIF. CRO: NROSUPCBI 2022960     </t>
  </si>
  <si>
    <t xml:space="preserve">COMMISSIONI/SPESECOMMISSIONI SU BONIFICO N. 126009603                                                                       </t>
  </si>
  <si>
    <t xml:space="preserve">DISPOSIZIONE DI PAGAMENTOID10623000049777437260320403204ITIB   5068181541841742782                                                  RI1SALDO RIMBORSI SPESA PROT. 43        165-43167-43169                                                    B1NJ7 ASSOCIAZIONE DELLA CR000000126009603 VALASTRO ROSARIO MARIA GIANLUCA V/ORDINE E CONTO DESCR.OPERAZIONE SCT:SALDO RIMBORSI SPESA PROT. 43 165-43167-43169&lt;*&gt; RIFERIMENTO SCT:5068181541841742782 IDENTIFICATIVO SCT:0623000049777437260320403204ITIB RIF. CRO: NROSUPCBI 1937364                                            </t>
  </si>
  <si>
    <t xml:space="preserve">COMMISSIONI/SPESECOMMISSIONI SU BONIFICO N. 126010198                                                                       </t>
  </si>
  <si>
    <t>4.159,08</t>
  </si>
  <si>
    <t xml:space="preserve">DISPOSIZIONE DI PAGAMENTOB1NJ7 ASSOCIAZIONE DELLA CR000000126010198 BENEF. DIVERSI V/ORDINE E CONTO RIF. CRO: NROSUPCBI 201811231258271237406                                                                                                  </t>
  </si>
  <si>
    <t xml:space="preserve">COMMISSIONI/SPESECOMMISSIONI SU BONIFICO N. 126010211                                                                       </t>
  </si>
  <si>
    <t>158,37</t>
  </si>
  <si>
    <t xml:space="preserve">DISPOSIZIONE DI PAGAMENTOID10623000049777876260320403204ITIB   8765601542975263406                                                  B1NJ7 ASSOCIAZIONE DELLA CR000000126010211 CROCE ROSSA ITALIANA COMITATO DI VALLESCRIVIA V/ORDINE E CONTO DESCR.OPERAZIONE SCT:SALDO NOTA N. 1600/07/SE.P.&lt;* &gt; RIFERIMENTO SCT:8765601542975263406 IDENTIFICATIVO SCT:0623000049777876260320403204ITIB RIF. CRO: NROSUPCBI 2022789                                               </t>
  </si>
  <si>
    <t xml:space="preserve">COMMISSIONI/SPESECOMMISSIONI SU BONIFICO N. 126010215                                                                       </t>
  </si>
  <si>
    <t>3.362,63</t>
  </si>
  <si>
    <t xml:space="preserve">DISPOSIZIONE DI PAGAMENTOID10623000049777878260320403204ITIB   3511331542975503256                                                  RI1SALDO FT 756                                                                                            B1NJ7 ASSOCIAZIONE DELLA CR000000126010215 POLIPLAST V/ORDINE E CONTO DESCR.OPERAZIONE SCT:SALDO FT 756&lt;*&gt;  RIFERIMENTO SCT:3511331542975503256 IDENTIFICATIVO SCT:0623000049777878260320403204ITIB RIF. CRO: NROSUPCBI 2022838                                                                                                  </t>
  </si>
  <si>
    <t xml:space="preserve">COMMISSIONI/SPESECOMMISSIONI SU BONIFICO N. 126010484                                                                       </t>
  </si>
  <si>
    <t>415,45</t>
  </si>
  <si>
    <t xml:space="preserve">DISPOSIZIONE DI PAGAMENTOID10623000049778066ZL0320403204ITIB   9986461542978335831                                                  RI1RESER. MARIA PAOLA PANNACCIUL        LI                                                                 B1NJ7 ASSOCIAZIONE DELLA CR000000126010484 ANNE LAURE VANIER V/ORDINE E CONTO DESCR.OPERAZIONE SCT:RESER. MARIA PAOLA PANNACCIUL LI&lt;*&gt; RIFERIMENTO SCT:9986461542978335831 IDENTIFICATIVO SCT:0623000049778066ZL0320403204ITIB RIF. CRO: NROSUPCBI 2023111                                                                       </t>
  </si>
  <si>
    <t>24.945,47</t>
  </si>
  <si>
    <t>GIROCONTO/BONIFICOID1CUMC833050003494                   ND                                                                   RI1FATTURA 830/18 - SALARIES RFL STAFF                                                                     YY2                                                  FR5830002004190000008982B58                           YYY                        COMITE INTERNATIONAL DE LA CROIX ROU E                                          ORD:COMITE INTERNATIONAL DE LA CROIX ROU E DT.ORD:000000 DESCR.OPERAZIONE SCT:FATTURA 830/18 - SALARIES RFL</t>
  </si>
  <si>
    <t>399.467,81</t>
  </si>
  <si>
    <t>GIROCONTO/BONIFICOID1CTD181123KEGE02204500000013        1894056327                                                           RI11884016940 821625 - PATHWAYS - AMIF-2017-AG-INTE - INITIAL PREFINANCING                                 YY2                                                  DE59700202700655468722                                YYY                        EUROPEAN COMMISSION                                                             ORD:EUROPEAN COMMISSION DT.ORD:000000 DESCR.OPERAZIONE SCT:1884016940 821625 - PATHWAYS - AMIF-2 017-AG-INT</t>
  </si>
  <si>
    <t>28/11/2018</t>
  </si>
  <si>
    <t xml:space="preserve">COMMISSIONI/SPESECOMMISSIONI SU BONIFICO N. 126280440                                                                       </t>
  </si>
  <si>
    <t>3.460,30</t>
  </si>
  <si>
    <t xml:space="preserve">DISPOSIZIONE DI PAGAMENTOB1NJ7 ASSOCIAZIONE DELLA CR000000126280440 BENEF. DIVERSI V/ORDINE E CONTO RIF. CRO: NROSUPCBI 2032271     </t>
  </si>
  <si>
    <t xml:space="preserve">COMMISSIONI/SPESECOMMISSIONI SU BONIFICO N. 126308556                                                                       </t>
  </si>
  <si>
    <t>244,00</t>
  </si>
  <si>
    <t xml:space="preserve">DISPOSIZIONE DI PAGAMENTOID10623000049901852260320403204ITIB   1397861543226319415                                                  B1NJ7 ASSOCIAZIONE DELLA CR000000126308556 PERETTI GROUP S.R.L. V/ORDINE E CONTO DESCR.OPERAZIONE SCT:SALDOFT 3290 DEL 04.09.2018&lt; *&gt; RIFERIMENTO SCT:1397861543226319415 IDENTIFICATIVO SCT:0623000049901852260320403204ITIB RIF. CRO: NROSUPCBI 2027796                                                                        </t>
  </si>
  <si>
    <t xml:space="preserve">COMMISSIONI/SPESECOMMISSIONI SU BONIFICO N. 126308562                                                                       </t>
  </si>
  <si>
    <t>2.592,50</t>
  </si>
  <si>
    <t xml:space="preserve">DISPOSIZIONE DI PAGAMENTOID10623000049901855260320403204ITIB   3485351543226534368                                                  RI1YZ9991 ACCONTO 50X100                                                                                   B1NJ7 ASSOCIAZIONE DELLA CR000000126308562 BUSINESS SCHOOL24 S.P.A. V/ORDINE E CONTO DESCR.OPERAZIONE SCT:YZ9991 ACCONTO 50X100&lt;*&gt; RIFERIMENTO SCT:3485351543226534368 IDENTIFICATIVO SCT:0623000049901855260320403204ITIB RIF. CRO: NROSUPCBI 2028122                                                                           </t>
  </si>
  <si>
    <t xml:space="preserve">COMMISSIONI/SPESECOMMISSIONI SU BONIFICO N. 126310248                                                                       </t>
  </si>
  <si>
    <t xml:space="preserve">DISPOSIZIONE DI PAGAMENTOID10623000049903523260320403204ITIB   5931111543230647051                                                  RI1SALDO FT 2185/2018                                                                                      B1NJ7 ASSOCIAZIONE DELLA CR000000126310248 CASALE DI SPINELLI C. V/ORDINE E CONTO DESCR.OPERAZIONE SCT:SALDO FT 2185/2018&lt;*&gt; RIFERIMENTO SCT:5931111543230647051 IDENTIFICATIVO SCT:0623000049903523260320403204ITIB RIF. CRO: NROSUPCBI 2029028                                                                                 </t>
  </si>
  <si>
    <t>9.546,75</t>
  </si>
  <si>
    <t xml:space="preserve">DISPOSIZIONE DI PAGAMENTOID1ND                                 5050391543240654781                                                  RI1SALDO FT 458-710-1074-1139-12        37-1238 CIG Z9323901B4                                             B1NJ7 ASSOCIAZIONE DELLA CR000000126310267 ZUCCHET ITALIA S.R.L. V/ORDINE E CONTO DESCR.OPERAZIONE SCT:SALDO FT 458-710-1074-1139-12 37-1238 CIG Z9323901B4&lt;*&gt; RIFERIMENTO SCT:5050391543240654781 IDENTIFICATIVO SCT: RIF. CRO: NROSUPCBI 2030705                                                                               </t>
  </si>
  <si>
    <t xml:space="preserve">COMMISSIONI/SPESECOMMISSIONI SU BONIFICO N. 126310527                                                                       </t>
  </si>
  <si>
    <t>1.353,34</t>
  </si>
  <si>
    <t xml:space="preserve">DISPOSIZIONE DI PAGAMENTOB1NJ7 ASSOCIAZIONE DELLA CR000000126310527 BENEF. DIVERSI V/ORDINE E CONTO RIF. CRO: NROSUPCBI 2033713     </t>
  </si>
  <si>
    <t xml:space="preserve">COMMISSIONI/SPESECOMMISSIONI SU BONIFICO N. 126310535                                                                       </t>
  </si>
  <si>
    <t>585,60</t>
  </si>
  <si>
    <t xml:space="preserve">DISPOSIZIONE DI PAGAMENTOID10623000049903689260320403204ITIB   9462221543304820891                                                  RI1SALDO ORDINE N. 985 DEL 26/11        /2018 CIG. Z1A25E4C45                                              B1NJ7 ASSOCIAZIONE DELLA CR000000126310535 IDEA UFFICIO POINT SRL V/ORDINE E CONTO DESCR.OPERAZIONE SCT:SALDO ORDINE N. 985 DEL 26/11 /2018 CIG. Z1A25E4C45&lt;*&gt; RIFERIMENTO SCT:9462221543304820891 IDENTIFICATIVO SCT:0623000049903689260320403204ITIB RIF. CRO: NROSUPCBI 2033801                                               </t>
  </si>
  <si>
    <t xml:space="preserve">COMMISSIONI/SPESECOMMISSIONI SU BONIFICO N. 126310537                                                                       </t>
  </si>
  <si>
    <t>147,62</t>
  </si>
  <si>
    <t>DISPOSIZIONE DI PAGAMENTOID10623000049903690260320403204ITIB   0606931543304929701                                                  RI1RIMBORSO COSTI PER ACQUISTO C        API ABBIGLIAMENTO COMITATO DI DAVAGNA PER SPOT VID        EO       B1NJ7 ASSOCIAZIONE DELLA CR000000126310537 CROCE ROSSA ITALIANA - COMITATO DI DAVAGNA V/ORDINE E CONTO DESCR.OPERAZIONE SCT:RIMBORSO COSTI PER ACQUISTO C API ABBIGLIAMENTO COMITATO DI DAVAGNA PER SPOT VID EO&lt;*&gt; RIFERIMENTO SCT:0606931543304929701 IDENTIFICATIVO SCT:0623000049903690260320403204ITIB RIF. CRO: NROSUPCBI 20</t>
  </si>
  <si>
    <t xml:space="preserve">COMMISSIONI/SPESECOMMISSIONI SU BONIFICO N. 126347916                                                                       </t>
  </si>
  <si>
    <t>218,36</t>
  </si>
  <si>
    <t xml:space="preserve">DISPOSIZIONE DI PAGAMENTOID10623000049929326260320403204ITIB   9744151542181185636                                                  RI1SALDO 930-1776                                                                                          B1NJ7 ASSOCIAZIONE DELLA CR000000126347916 USAI CLAUDIA DITTA INDIVIDUALE V/ORDINE E CONTO DESCR.OPERAZIONESCT:SALDO 930-1776&lt;*&gt; RIFERIMENTO SCT:9744151542181185636 IDENTIFICATIVO SCT:0623000049929326260320403204ITIB RIF. CRO: NROSUPCBI 1962121                                                                             </t>
  </si>
  <si>
    <t xml:space="preserve">COMMISSIONI/SPESECOMMISSIONI SU BONIFICO N. 126347920                                                                       </t>
  </si>
  <si>
    <t>292,80</t>
  </si>
  <si>
    <t xml:space="preserve">DISPOSIZIONE DI PAGAMENTOID10623000049929328260320403204ITIB   8333641542272168319                                                  RI1SALDO FT MO/153/2018                                                                                    B1NJ7 ASSOCIAZIONE DELLA CR000000126347920 SE.MI.DA. S.R.L. V/ORDINE E CONTO DESCR.OPERAZIONE SCT:SALDO FT MO/153/2018&lt;*&gt; RIFERIMENTO SCT:8333641542272168319 IDENTIFICATIVO SCT:0623000049929328260320403204ITIB RIF.CRO: NROSUPCBI 1972447                                                                                     </t>
  </si>
  <si>
    <t xml:space="preserve">COMMISSIONI/SPESECOMMISSIONI SU BONIFICO N. 126347922                                                                       </t>
  </si>
  <si>
    <t>4.133,50</t>
  </si>
  <si>
    <t xml:space="preserve">DISPOSIZIONE DI PAGAMENTOID10623000049929329260320403204ITIB   8635641542368355647                                                  B1NJ7 ASSOCIAZIONE DELLA CR000000126347922 SANDRO BAGNOLI V/ORDINE E CONTO DESCR.OPERAZIONE SCT:SALDO FT 101 CIG Z8C2384B69&lt;* &gt; RIFERIMENTO SCT:8635641542368355647 IDENTIFICATIVO SCT:0623000049929329260320403204ITIB RIF. CRO: NROSUPCBI 1984462                                                                              </t>
  </si>
  <si>
    <t xml:space="preserve">COMMISSIONI/SPESECOMMISSIONI SU BONIFICO N. 126347932                                                                       </t>
  </si>
  <si>
    <t>3.418,44</t>
  </si>
  <si>
    <t xml:space="preserve">DISPOSIZIONE DI PAGAMENTOID10623000049929334260320403204ITIB   4735141542885976598                                                  RI1SALDO FT 1102-1105-1113                                                                                 B1NJ7 ASSOCIAZIONE DELLA CR000000126347932 BPG RADIO COMUNICAZIONI SRL V/ORDINE E CONTO DESCR.OPERAZIONE SCT:SALDO FT 1102-1105-1113&lt;*&gt; RIFERIMENTO SCT:4735141542885976598 IDENTIFICATIVO SCT:0623000049929334260320403204ITIB RIF. CRO: NROSUPCBI 2015918                                                                      </t>
  </si>
  <si>
    <t xml:space="preserve">COMMISSIONI/SPESECOMMISSIONI SU BONIFICO N. 126349579                                                                       </t>
  </si>
  <si>
    <t>6.337,65</t>
  </si>
  <si>
    <t xml:space="preserve">DISPOSIZIONE DI PAGAMENTOID10623000049930736260320403204ITIB   7348881543329518682                                                  RI1SALDO FT 126/2018 CIG Z572349        8B3                                                                B1NJ7 ASSOCIAZIONE DELLA CR000000126349579 M.C. LAB S.R.L. V/ORDINE E CONTO DESCR.OPERAZIONE SCT:SALDO FT 126/2018 CIG Z572349 8B3&lt;*&gt; RIFERIMENTO SCT:7348881543329518682 IDENTIFICATIVO SCT:0623000049930736260320403204ITIB RIF. CRO: NROSUPCBI 2039605                                                                        </t>
  </si>
  <si>
    <t>304,51</t>
  </si>
  <si>
    <t>GIROCONTO/BONIFICOID10306926998025310483904239042IT     ND                                                                   RI1MAND. N. 8171- 1 O.L. N. 953 DEL 28/06/2 018                                                            YY2                                                  IT73R0306939042100000046016                           YYY                        COMUNE DI CIVITAVECCHIA                                                         ORD:COMUNE DI CIVITAVECCHIA DT.ORD:000000 DESCR.OPERAZIONE SCT:MAND. N. 8171- 1 O.L. N. 953 DEL 28/0 6/2 01</t>
  </si>
  <si>
    <t>GIROCONTO/BONIFICOID11101183310281458                   ND                                                                   RI1RIMBORSO PER PAGAMENTO PIU  ALTRO FATTURA 1628                                                          YY2                                                  IT20S0200805068000101939050                           YYY                        FULLGADGETS SRL                                                                 ORD:FULLGADGETS SRL DT.ORD:000000 DESCR.OPERAZIONE SCT:RIMBORSO PER PAGAMENTO PIU ALTRO FAT TURA 1628&lt;*&gt; ID</t>
  </si>
  <si>
    <t>29/11/2018</t>
  </si>
  <si>
    <t xml:space="preserve">COMMISSIONI/SPESECOMMISSIONI SU BONIFICO N. 126455484                                                                       </t>
  </si>
  <si>
    <t>280,00</t>
  </si>
  <si>
    <t xml:space="preserve">DISPOSIZIONE DI PAGAMENTOID10623000049977985260320403204ITIB   8993631543406211584                                                  RI1SALDO FT F2018 1315 CIG ZB824        63978                                                              B1NJ7 ASSOCIAZIONE DELLA CR000000126455484 RUBEI 2 SRL V/ORDINE E CONTO DESCR.OPERAZIONE SCT:SALDO FT F20181315 CIG ZB824 63978&lt;*&gt; RIFERIMENTO SCT:8993631543406211584 IDENTIFICATIVO SCT:0623000049977985260320403204ITIB RIF. CRO: NROSUPCBI 2046450                                                                           </t>
  </si>
  <si>
    <t>182,11</t>
  </si>
  <si>
    <t xml:space="preserve">GIROCONTO/BONIFICOID15034904037118332481170011700IT     ND                                                                   RI1RIMBORSO SPESE VIAGGIO MANDATO 422- 1-2018                                                              YY2                                                  IT23U0503403210000000008173                           YYY                        AUTORITA GARANTE PER L INFANZ                                                   ORD:AUTORITA GARANTE PER L INFANZ DT.ORD:000000 DESCR.OPERAZIONE SCT:RIMBORSO SPESE VIAGGIO MANDATO 422- 1 </t>
  </si>
  <si>
    <t>30/11/2018</t>
  </si>
  <si>
    <t xml:space="preserve">COMMISSIONI/SPESECOMMISSIONI SU BONIFICO N. 126565901                                                                       </t>
  </si>
  <si>
    <t>444,46</t>
  </si>
  <si>
    <t xml:space="preserve">DISPOSIZIONE DI PAGAMENTOB1NJ7 ASSOCIAZIONE DELLA CR000000126565901 BENEF. DIVERSI V/ORDINE E CONTO RIF. CRO: NROSUPCBI 2053162     </t>
  </si>
  <si>
    <t>03/12/2018</t>
  </si>
  <si>
    <t>225.334,20</t>
  </si>
  <si>
    <t xml:space="preserve">IMPOSTE E TASSEF24CBI CODICE SIA B1NJ7 0000013669721006 DELEGA NUMERO: 003903829000000001                                 </t>
  </si>
  <si>
    <t xml:space="preserve">IMPOSTE E TASSEF24CBI CODICE SIA B1NJ7 0000013669721006 DELEGA NUMERO: 003903830000000001                                 </t>
  </si>
  <si>
    <t>5,03</t>
  </si>
  <si>
    <t xml:space="preserve">PAGAMENTI DIVERSIADDEBITO RIT.D IMP.26% ETF 2515719 DOX 86/4955851                                                          </t>
  </si>
  <si>
    <t xml:space="preserve">COMMISSIONI/SPESECOMMISSIONI SU BONIFICO N. 126766418                                                                       </t>
  </si>
  <si>
    <t>267,20</t>
  </si>
  <si>
    <t>DISPOSIZIONE DI PAGAMENTOID10623000050120521260320403204ITIB   2491001543596338014                                                  RI1PARCELLA  PER LA REDAZIONE DE        L PIANO DI SICUREZZA E COORDINAMENTO JUMP 2018 IL         FUTURO E RI2 ADESSO CIG Z8E2601123                                                                                  B1NJ7 ASSOCIAZIONE DELLA CR000000126766418 ING. VERRECCHIA LUCIO V/ORDINE E CONTO DESCR.OPERAZIONE SCT:PARCELLA PER LA REDAZIONE DE L PIANO DI SICUREZZA E COORDINAMENTO JUMP 2018 IL FUTURO E ADESSO CIG Z8E2601123&lt;*</t>
  </si>
  <si>
    <t xml:space="preserve">COMMISSIONI/SPESECOMMISSIONI SU BONIFICO N. 126766681                                                                       </t>
  </si>
  <si>
    <t>597,80</t>
  </si>
  <si>
    <t xml:space="preserve">DISPOSIZIONE DI PAGAMENTOID10623000050120758260320403204ITIB   6916691543596861192                                                  RI1EROGAZIONE WIFI BANDA 5 GHZ J        UMP 2018                                                           B1NJ7 ASSOCIAZIONE DELLA CR000000126766681 UNIDATA SPA V/ORDINE E CONTO DESCR.OPERAZIONE SCT:EROGAZIONE WIFI BANDA 5 GHZ J UMP 2018&lt;*&gt; RIFERIMENTO SCT:6916691543596861192 IDENTIFICATIVO SCT:0623000050120758260320403204ITIB RIF. CRO: NROSUPCBI 2066150                                                                       </t>
  </si>
  <si>
    <t>GIROCONTO/BONIFICOID10100040804050300480322003220IT     ND                                                                   RI1/BENEF/CIG ZCA2483357 RITIRO BENI MOBILI NON PIU  UTILIZZABILI RTS MN                                   YY2                                                  IT67Q01000032200000MANDINFO                           YYY                        ECONOMIA E FINANZE                                                              ORD:ECONOMIA E FINANZE DT.ORD:000000 DESCR.OPERAZIONE SCT:/BENEF/CIG ZCA2483357 RITIRO BENI MOB ILI NON PIU</t>
  </si>
  <si>
    <t>05/12/2018</t>
  </si>
  <si>
    <t>19.707,52</t>
  </si>
  <si>
    <t xml:space="preserve">0959BIM55619  BEN. 1/PRCS - ITALIAZZ3RED CROSS 2/OMAR AL-MOKHTAR ST 3/PS               RAMALLAH  CAUS. ITRC DELEGATION  DI. EUR 19.677,00 CO OP.ESTERO 03/12/2018 NUM.10551 DISPOSIZIONE DI BONIFICO RIF. 00959BIM55619 BEN. 1/PRCS - ITALIAN RED CROSS 2/OMA R AL-MOKHTAR ST 3/PS/RAMALLAH CAUS. ITRC DELEGATION DI. EUR 19.677,00 COMM.INT EUR 29,52 COME DA DISTINTA BANK LIN K B1NJ7062 270396 DEL 2018/11/28 SPESE EUR 1,00 CODICE U UID f92701dc-62bd-498d-a7c9-2459cef97d4f                                                                                                       </t>
  </si>
  <si>
    <t>260.000,00</t>
  </si>
  <si>
    <t xml:space="preserve">GIROCONTO/BONIFICOYYY                        ACCREDITI VARI                                                                  ACCORDO SOTTOSCRITTO 25-11-2018 DT.ORD.: 051218 ORDIN.: FONDAZIONE FABBRICA DELLA PACE E MO                </t>
  </si>
  <si>
    <t>06/12/2018</t>
  </si>
  <si>
    <t>235,00</t>
  </si>
  <si>
    <t xml:space="preserve">COMMISSIONI/SPESECOMMISS. SERVIZIO TOKEN ESENTE IVA FATTURA NR. NBC 18/0013881                                              </t>
  </si>
  <si>
    <t xml:space="preserve">COMMISSIONI/SPESECANONE NOWBANKING CORPORATE IMPONIBILE FATTURA NR. NBC 18/0001242                                          </t>
  </si>
  <si>
    <t xml:space="preserve">COMMISSIONI/SPESECANONE NOWBANKING CORPORATE IMPONIBILE FATTURA NR. NBC 18/0002438                                          </t>
  </si>
  <si>
    <t xml:space="preserve">COMMISSIONI/SPESECANONE NOWBANKING CORPORATE IMPONIBILE FATTURA NR. NBC 18/0003661                                          </t>
  </si>
  <si>
    <t xml:space="preserve">COMMISSIONI/SPESECANONE NOWBANKING CORPORATE IMPONIBILE FATTURA NR. NBC 18/0004915                                          </t>
  </si>
  <si>
    <t xml:space="preserve">COMMISSIONI/SPESECANONE NOWBANKING CORPORATE IMPONIBILE FATTURA NR. NBC 18/0006208                                          </t>
  </si>
  <si>
    <t xml:space="preserve">COMMISSIONI/SPESECANONE NOWBANKING CORPORATE IMPONIBILE FATTURA NR. NBC 18/0007535                                          </t>
  </si>
  <si>
    <t xml:space="preserve">COMMISSIONI/SPESECANONE NOWBANKING CORPORATE IMPONIBILE FATTURA NR. NBC 18/0008946                                          </t>
  </si>
  <si>
    <t xml:space="preserve">COMMISSIONI/SPESECANONE NOWBANKING CORPORATE IMPONIBILE FATTURA NR. NBC 18/0011345                                          </t>
  </si>
  <si>
    <t xml:space="preserve">COMMISSIONI/SPESECANONE NOWBANKING CORPORATE IMPONIBILE FATTURA NR. NBC 18/0013881                                          </t>
  </si>
  <si>
    <t xml:space="preserve">COMMISSIONI/SPESECANONE NOWBANKING CORPORATE IMPONIBILE FATTURA NR. NBC 18/0016600                                          </t>
  </si>
  <si>
    <t xml:space="preserve">COMMISSIONI/SPESECANONE NOWBANKING CORPORATE IMPONIBILE FATTURA NR. NBC 18/0020290                                          </t>
  </si>
  <si>
    <t xml:space="preserve">COMMISSIONI/SPESECOMMISSIONI SU BONIFICO N. 127262855                                                                       </t>
  </si>
  <si>
    <t>1.769,00</t>
  </si>
  <si>
    <t xml:space="preserve">DISPOSIZIONE DI PAGAMENTOID10623000050348835260320403204ITIB   7867421540203693474                                                  RI1SALDO FT 73/2018 CIG ZD724560        51                                                                 B1NJ7 ASSOCIAZIONE DELLA CR000000127262855 CARLO DALLE MOLLE V/ORDINE E CONTO DESCR.OPERAZIONE SCT:SALDO FT73/2018 CIG ZD724560 51&lt;*&gt; RIFERIMENTO SCT:7867421540203693474 IDENTIFICATIVO SCT:0623000050348835260320403204ITIB RIF. CRO: NROSUPCBI 1814375                                                                        </t>
  </si>
  <si>
    <t xml:space="preserve">COMMISSIONI/SPESECOMMISSIONI SU BONIFICO N. 127262859                                                                       </t>
  </si>
  <si>
    <t>2.318,00</t>
  </si>
  <si>
    <t xml:space="preserve">DISPOSIZIONE DI PAGAMENTOID10623000050348837260320403204ITIB   7586791542267435606                                                  RI1SALDO FT 55-56 CIG Z7624A48A0        -ZF1249C414                                                        B1NJ7 ASSOCIAZIONE DELLA CR000000127262859 ROMA CONGRESSI V/ORDINE E CONTO DESCR.OPERAZIONE SCT:SALDO FT 55-56 CIG Z7624A48A0 -ZF1249C414&lt;*&gt; RIFERIMENTO SCT:7586791542267435606 IDENTIFICATIVO SCT:0623000050348837260320403204ITIB RIF. CRO: NROSUPCBI 1971491                                                                 </t>
  </si>
  <si>
    <t xml:space="preserve">COMMISSIONI/SPESECOMMISSIONI SU BONIFICO N. 127262878                                                                       </t>
  </si>
  <si>
    <t xml:space="preserve">DISPOSIZIONE DI PAGAMENTOID10623000050348850260320403204ITIB   8559211543844280353                                                  B1NJ7 ASSOCIAZIONE DELLA CR000000127262878 MARAGANO ENRICO V/ORDINE E CONTO DESCR.OPERAZIONE SCT:PRENOTAZIONE BATTAGLIA ERICA&lt; *&gt; RIFERIMENTO SCT:8559211543844280353 IDENTIFICATIVO SCT:0623000050348850260320403204ITIB RIF. CRO: NROSUPCBI 2073523                                                                            </t>
  </si>
  <si>
    <t xml:space="preserve">COMMISSIONI/SPESECOMMISSIONI SU BONIFICO N. 127263158                                                                       </t>
  </si>
  <si>
    <t>1.084,82</t>
  </si>
  <si>
    <t xml:space="preserve">DISPOSIZIONE DI PAGAMENTOID10623000050349061260320403204ITIB   7604731543940229117                                                  B1NJ7 ASSOCIAZIONE DELLA CR000000127263158 OFFICE PLANET GROUP V/ORDINE E CONTO DESCR.OPERAZIONE SCT:SALDO FT 1370 CIG Z3C248EC9D&lt; *&gt; RIFERIMENTO SCT:7604731543940229117 IDENTIFICATIVO SCT:0623000050349061260320403204ITIB RIF. CRO: NROSUPCBI 2085728                                                                        </t>
  </si>
  <si>
    <t xml:space="preserve">COMMISSIONI/SPESECOMMISSIONI SU BONIFICO N. 127263232                                                                       </t>
  </si>
  <si>
    <t>7.847,45</t>
  </si>
  <si>
    <t xml:space="preserve">DISPOSIZIONE DI PAGAMENTOB1NJ7 ASSOCIAZIONE DELLA CR000000127263232 BENEF. DIVERSI V/ORDINE E CONTO RIF. CRO: NROSUPCBI 2086269     </t>
  </si>
  <si>
    <t xml:space="preserve">COMMISSIONI/SPESECOMMISSIONI SU BONIFICO N. 127263238                                                                       </t>
  </si>
  <si>
    <t>383,30</t>
  </si>
  <si>
    <t xml:space="preserve">DISPOSIZIONE DI PAGAMENTOID10623000050349131260320403204ITIB   5131141543947778844                                                  RI1SALDO FT 385/01 DEL 04.12.201        8                                                                  B1NJ7 ASSOCIAZIONE DELLA CR000000127263238 LA GLORIETTA V/ORDINE E CONTO DESCR.OPERAZIONE SCT:SALDO FT 385/01 DEL 04.12.201 8&lt;*&gt; RIFERIMENTO SCT:5131141543947778844 IDENTIFICATIVO SCT:0623000050349131260320403204ITIB RIF. CRO: NROSUPCBI 2086342                                                                             </t>
  </si>
  <si>
    <t xml:space="preserve">COMMISSIONI/SPESECOMMISSIONI SU BONIFICO N. 127263761                                                                       </t>
  </si>
  <si>
    <t>9.175,01</t>
  </si>
  <si>
    <t xml:space="preserve">DISPOSIZIONE DI PAGAMENTOID10623000050349586260320403204ITIB   3820761543996502341                                                  RI1SALDO FT 00273923                                                                                       B1NJ7 ASSOCIAZIONE DELLA CR000000127263761 LYRECO ITALIA S.R.L V/ORDINE E CONTO DESCR.OPERAZIONE SCT:SALDO FT 00273923&lt;*&gt; RIFERIMENTO SCT:3820761543996502341 IDENTIFICATIVO SCT:0623000050349586260320403204ITIB RIF.CRO: NROSUPCBI 2087601                                                                                     </t>
  </si>
  <si>
    <t xml:space="preserve">COMMISSIONI/SPESECOMMISSIONI SU BONIFICO N. 127264373                                                                       </t>
  </si>
  <si>
    <t>6.752,70</t>
  </si>
  <si>
    <t xml:space="preserve">DISPOSIZIONE DI PAGAMENTOID10623000050350099260320403204ITIB   1520441544007888005                                                  RI1SALDO FT 2018014143 CIG Z4E23        517B2                                                              B1NJ7 ASSOCIAZIONE DELLA CR000000127264373 VERTIV S.R.L. V/ORDINE E CONTO DESCR.OPERAZIONE SCT:SALDO FT 2018014143 CIG Z4E23 517B2&lt;*&gt; RIFERIMENTO SCT:1520441544007888005 IDENTIFICATIVO SCT:0623000050350099260320403204ITIB RIF. CRO: NROSUPCBI 2091690                                                                        </t>
  </si>
  <si>
    <t xml:space="preserve">COMMISSIONI/SPESECOMMISSIONI SU BONIFICO N. 127264841                                                                       </t>
  </si>
  <si>
    <t>1.659,50</t>
  </si>
  <si>
    <t xml:space="preserve">DISPOSIZIONE DI PAGAMENTOID10623000050350474260320403204ITIB   5734771544013409760                                                  RI1SALDO FATTURA N. 2507/2018 DE        L 16/11/2018                                                       B1NJ7 ASSOCIAZIONE DELLA CR000000127264841 BISAPIENS SAS V/ORDINE E CONTO DESCR.OPERAZIONE SCT:SALDO FATTURA N. 2507/2018 DE L 16/11/2018&lt;*&gt; RIFERIMENTO SCT:5734771544013409760 IDENTIFICATIVO SCT:0623000050350474260320403204ITIB RIF. CRO: NROSUPCBI 2093376                                                                 </t>
  </si>
  <si>
    <t>GIROCONTO/BONIFICOID10306908699408711480320003200IT     ND                                                                   RI1DONAZIONE                                                                                               YY2                                                  IT39C0306903222100000001890                           YYY                        PALLINI CARLO                                                                   ORD:PALLINI CARLO DT.ORD:000000 DESCR.OPERAZIONE SCT:DONAZIONE&lt;*&gt; IDENTIFICATIVO SCT:0306908699408711480320</t>
  </si>
  <si>
    <t>979,00</t>
  </si>
  <si>
    <t>GIROCONTO/BONIFICOID1183390100079225-480320803200IT053877282922379273020758240                                               RI1RESO SU PRENOTAZIONE CAMERE PRESSO HOTEL DEI CONGR ESSI                                                 YY2                                                  IT08O0538703208000001854672                           YYY                        HOTEL DEI CONGRESSI SPA                                                         ORD:HOTEL DEI CONGRESSI SPA DT.ORD:000000 DESCR.OPERAZIONE SCT:RESO SU PRENOTAZIONE CAMERE PRESSO HO TEL DE</t>
  </si>
  <si>
    <t>12.674,08</t>
  </si>
  <si>
    <t>GIROCONTO/BONIFICOID10549600000784283482540025400IT     05496000000000784283                                                 RI1DONAZIONEIN RICORDO DI NUCCIARELLI LINA                                                                 YY2                                                  IT27T0549625409000011775509                           YYY                        NUCCIARELLI MASSIMO,NUCCIARELLI CLA  DIO                                        ORD:NUCCIARELLI MASSIMO,NUCCIARELLI CLA DIO DT.ORD:000000 DESCR.OPERAZIONE SCT:DONAZIONEIN RICORDO DI NUCCI</t>
  </si>
  <si>
    <t>10/12/2018</t>
  </si>
  <si>
    <t xml:space="preserve">0959BIM57415  BEN. 1/LLC SOZIDANIEZZ3/ALMATY 3/KZ/ALMATY  CAUS. INVOICE                . 273  DI. EUR 656,90 COMM.INT EUR 3,50 COME DA DISTI OP.ESTERO 06/12/2018 NUM.17024 DISPOSIZIONE DI BONIFICO RIF. 00959BIM57415 BEN. 1/LLC SOZIDANIE 2/ALMATY 3/KZ/AL MATY CAUS. INVOICE N. 273 DI. EUR 656,90 COMM.INT EUR 3, 50 COME DA DISTINTA BANK LINK B1NJ7062 040400 DEL 2018/12/ 05 SPESE EUR 1,00 CODICE UUID 7e7d0f7a-94a7-4e01-8c1c-c8 c9c1b80b99                         </t>
  </si>
  <si>
    <t>07/12/2018</t>
  </si>
  <si>
    <t xml:space="preserve">COMMISSIONI/SPESECOMMISSIONI SU BONIFICO N. 127420347                                                                       </t>
  </si>
  <si>
    <t xml:space="preserve">DISPOSIZIONE DI PAGAMENTOID10623000050428466260320403204ITIB   9887521531290174569                                                  RI1CANONE LOCAZIONE DICEMBRE 201        8                                                                  B1NJ7 ASSOCIAZIONE DELLA CR000000127420347 PEDUTO DOMENICO V/ORDINE E CONTO DESCR.OPERAZIONE SCT:CANONE LOCAZIONE DICEMBRE 201 8&lt;*&gt; RIFERIMENTO SCT:9887521531290174569 IDENTIFICATIVO SCT:0623000050428466260320403204ITIB RIF. CRO: NROSUPCBI 2018120508445165086870                                                           </t>
  </si>
  <si>
    <t xml:space="preserve">COMMISSIONI/SPESECOMMISSIONI SU BONIFICO N. 127420343                                                                       </t>
  </si>
  <si>
    <t xml:space="preserve">DISPOSIZIONE DI PAGAMENTOID10623000050428464260320403204ITIB   5589121531290784866                                                  RI1CANONE LOCAZIONE DICEMBRE 201        8                                                                  B1NJ7 ASSOCIAZIONE DELLA CR000000127420343 MESSINA GUGLIELMO V/ORDINE E CONTO DESCR.OPERAZIONE SCT:CANONE LOCAZIONE DICEMBRE 201 8&lt;*&gt; RIFERIMENTO SCT:5589121531290784866 IDENTIFICATIVO SCT:0623000050428464260320403204ITIB RIF. CRO: NROSUPCBI 2018120508424795613980                                                         </t>
  </si>
  <si>
    <t xml:space="preserve">COMMISSIONI/SPESECOMMISSIONI SU BONIFICO N. 127420345                                                                       </t>
  </si>
  <si>
    <t xml:space="preserve">DISPOSIZIONE DI PAGAMENTOID10623000050428465260320403204ITIB   0871081531290681882                                                  RI1CANONE LOCAZIONE DICEMBRE 201        8                                                                  B1NJ7 ASSOCIAZIONE DELLA CR000000127420345 BELUTO GIUSEPPE V/ORDINE E CONTO DESCR.OPERAZIONE SCT:CANONE LOCAZIONE DICEMBRE 201 8&lt;*&gt; RIFERIMENTO SCT:0871081531290681882 IDENTIFICATIVO SCT:0623000050428465260320403204ITIB RIF. CRO: NROSUPCBI 2018120508440629950229                                                           </t>
  </si>
  <si>
    <t xml:space="preserve">COMMISSIONI/SPESECOMMISSIONI SU BONIFICO N. 127425275                                                                       </t>
  </si>
  <si>
    <t>7.676,70</t>
  </si>
  <si>
    <t xml:space="preserve">DISPOSIZIONE DI PAGAMENTOB1NJ7 ASSOCIAZIONE DELLA CR000000127425275 BENEF. DIVERSI V/ORDINE E CONTO RIF. CRO: NROSUPCBI 2105043     </t>
  </si>
  <si>
    <t xml:space="preserve">COMMISSIONI/SPESECOMMISSIONI SU BONIFICO N. 127411348                                                                       </t>
  </si>
  <si>
    <t xml:space="preserve">DISPOSIZIONE DI PAGAMENTOID10623000050421290260320403204ITIB   5772841544097225963                                                  B1NJ7 ASSOCIAZIONE DELLA CR000000127411348 FRANCESCO BOLOGNA V/ORDINE E CONTO DESCR.OPERAZIONE SCT:ANTICIPOMISSIONE MONTENEGRO&lt; *&gt; RIFERIMENTO SCT:5772841544097225963 IDENTIFICATIVO SCT:0623000050421290260320403204ITIB RIF. CRO: NROSUPCBI 2103648                                                                           </t>
  </si>
  <si>
    <t xml:space="preserve">COMMISSIONI/SPESECOMMISSIONI SU BONIFICO N. 127405095                                                                       </t>
  </si>
  <si>
    <t>158,95</t>
  </si>
  <si>
    <t xml:space="preserve">DISPOSIZIONE DI PAGAMENTOID10623000050416088260320403204ITIB   6715991540992765787                                                  RI1SALDO FT 291/284                                                                                        B1NJ7 ASSOCIAZIONE DELLA CR000000127405095 GIOFFICE DI GENTILINI PAOLA V/ORDINE E CONTO DESCR.OPERAZIONE SCT:SALDO FT 291/284&lt;*&gt; RIFERIMENTO SCT:6715991540992765787 IDENTIFICATIVO SCT:0623000050416088260320403204ITIB RIF. CRO: NROSUPCBI 1869941                                                                             </t>
  </si>
  <si>
    <t>1.121,44</t>
  </si>
  <si>
    <t>GIROCONTO/BONIFICOID1CB20181206EDIK218340H16598300000001HEIMDALL                                                             RI1GA: 740689 - 1. INTERIM PAYMENT HEIMDALL                                                                YY2                                                  DE27370400440503304832                                YYY                        DLR - HEIMDALL                                                                  ORD:DLR - HEIMDALL DT.ORD:000000 DESCR.OPERAZIONE SCT:GA: 740689 - 1. INTERIM PAYMENT HEIMD ALL&lt;*&gt; RIFERIME</t>
  </si>
  <si>
    <t>GIROCONTO/BONIFICOID1061218OL44VUIJQ0                   ND                                                                   RI1AIUTO AI MIGRANTI                                                                                       YY2                                                  BE89733018163985                                      YYY                        DE MARTE RAFFAELLA                                                              ORD:DE MARTE RAFFAELLA DT.ORD:000000 DESCR.OPERAZIONE SCT:AIUTO AI MIGRANTI&lt;*&gt; IDENTIFICATIVO SCT:061218OL4</t>
  </si>
  <si>
    <t>2,50</t>
  </si>
  <si>
    <t xml:space="preserve">PAGAMENTO UTENZESDD A : NEXI CORSO SEMPIONE, 55 20149 MILA IMPORTO DIRITTO PERCENTUALE NEXI ADDEBITO COMM 112018 PV 3 40 5821 ADDEBITO SDD NUMERO 8862945799                                                                          </t>
  </si>
  <si>
    <t xml:space="preserve">GIROCONTO/BONIFICOID11101183410657332                   ND                                                                   RI1CONTRIBUTO PER RIMBORSO BIGLIETTO MABROKA                                                               YY2                                                  IT15U0200805314000400267362                           YYY                        ASS.GENITORI ONCOLOGIA PEDIATRICA                                               ORD:ASS.GENITORI ONCOLOGIA PEDIATRICA DT.ORD:000000 DESCR.OPERAZIONE SCT:CONTRIBUTO PER RIMBORSO BIGLIETTO </t>
  </si>
  <si>
    <t>GIROCONTO/BONIFICOID10303238972384100481280012800IT     ND                                                                   RI1HELP                                                                                                    YY2                                                  IT93B0303212811010000001744                           YYY                        COSTI LAURO                                                                     ORD:COSTI LAURO DT.ORD:000000 DESCR.OPERAZIONE SCT:HELP&lt;*&gt; IDENTIFICATIVO SCT:0303238972384100481280012800I</t>
  </si>
  <si>
    <t>615,82</t>
  </si>
  <si>
    <t xml:space="preserve">GIROCONTO/BONIFICOID10000028361095908484444044440IT     ND                                                                   RI1RIMBORSI RCA 2-2016 2-2017 CRI CRESCENTINO                                                              YY2                                                  IT52F0609044440000001000116                           YYY                        CROCE ROSSA ITALIANA - COMITATO LOCA E DI                                       ORD:CROCE ROSSA ITALIANA - COMITATO LOCA E DIDT.ORD:000000 DESCR.OPERAZIONE SCT:RIMBORSI RCA 2-2016 2-2017 </t>
  </si>
  <si>
    <t>11/12/2018</t>
  </si>
  <si>
    <t xml:space="preserve">COMMISSIONI/SPESECOMMISSIONI SU BONIFICO N. 127867585                                                                       </t>
  </si>
  <si>
    <t xml:space="preserve">DISPOSIZIONE DI PAGAMENTOID10623000050648108260320403204ITIB   4253711544456928680                                                  RI1SALDO PER AMELIA MARZAL TORRE        S                                                                  B1NJ7 ASSOCIAZIONE DELLA CR000000127867585 SIMONA MICIELI V/ORDINE E CONTO DESCR.OPERAZIONE SCT:SALDO PER AMELIA MARZAL TORRE S&lt;*&gt; RIFERIMENTO SCT:4253711544456928680 IDENTIFICATIVO SCT:0623000050648108260320403204ITIB RIF. CRO: NROSUPCBI 2136289                                                                           </t>
  </si>
  <si>
    <t>12/12/2018</t>
  </si>
  <si>
    <t>120.638,31</t>
  </si>
  <si>
    <t xml:space="preserve">DISPOSIZIONE DI PAGAMENTOID1ND                                 2647941544461463156                                                  B1NJ7 ASSOCIAZIONE DELLA CR000000128072833 CROCE ROSSA ITALIANA COMITATO AREA METROPOLITANA DI ROMA C V/ORDINE E CONTO DESCR.OPERAZIONE SCT:SALDO FT 137-138-164-165-184&lt; *&gt; RIFERIMENTO SCT:2647941544461463156 IDENTIFICATIVO SCT: RIF. CRO: NROSUPCBI 2137592                                                                 </t>
  </si>
  <si>
    <t xml:space="preserve">COMMISSIONI/SPESECOMMISSIONI SU BONIFICO N. 128076413                                                                       </t>
  </si>
  <si>
    <t>9.327,07</t>
  </si>
  <si>
    <t xml:space="preserve">DISPOSIZIONE DI PAGAMENTOID10623000050722582260320403204ITIB   7384521544537132742                                                  RI1SALDO FT 1315-1172-74-1064-13        16-1545-1741-42-1384-1619-1621-1437-                               B1NJ7 ASSOCIAZIONE DELLA CR000000128076413 OFFICINE CARROZZERIE AUTOVEICOLI INDUSTRIALI S.R.L. V/ORDINE E CONTO DESCR.OPERAZIONE SCT:SALDO FT 1315-1172-74-1064-13 16-1545-1741-42-1384-1619-1621-1437-&lt;*&gt; RIFERIMENTOSCT:7384521544537132742 IDENTIFICATIVO SCT:0623000050722582260320403204ITIB RIF. CRO: NROSUPCBI 2146938    </t>
  </si>
  <si>
    <t>7.000.000,00</t>
  </si>
  <si>
    <t>34</t>
  </si>
  <si>
    <t xml:space="preserve">GIROCONTO/BONIFICOKKK0623003204000030737371W                                                                                 TRASFERIMENTO FONDI VINCOLATI DELIBERA 138/2018 GIRO A CONTO 086/0307373/71 RIF. C562003017                </t>
  </si>
  <si>
    <t>26.733,41</t>
  </si>
  <si>
    <t>78</t>
  </si>
  <si>
    <t xml:space="preserve">VERSAMENTO CONTANTE/ASSEGNIVERSAMENTO CONTANTI                                                                                        </t>
  </si>
  <si>
    <t>5.650,00</t>
  </si>
  <si>
    <t>907.626,30</t>
  </si>
  <si>
    <t>GIROCONTO/BONIFICOID10100040809746711480322003220IT     ND                                                                   RI1/BENEF/FT PAO178.PAO- PRIMA QUOTA PSSA ANNO 2018                                                        YY2                                                  IT67Q01000032200000MANDINFO                           YYY                        SALUTE                                                                          ORD:SALUTE DT.ORD:000000 DESCR.OPERAZIONE SCT:/BENEF/FT PAO178.PAO- PRIMA QUOTA PSS A ANNO 2018&lt;*&gt; IDENTIFI</t>
  </si>
  <si>
    <t>13/12/2018</t>
  </si>
  <si>
    <t xml:space="preserve">COMMISSIONI/SPESECOMMISSIONI SU BONIFICO N. 128141001                                                                       </t>
  </si>
  <si>
    <t>843,60</t>
  </si>
  <si>
    <t xml:space="preserve">DISPOSIZIONE DI PAGAMENTOB1NJ7 ASSOCIAZIONE DELLA CR000000128141001 BENEF. DIVERSI V/ORDINE E CONTO RIF. CRO: NROSUPCBI 1912928     </t>
  </si>
  <si>
    <t xml:space="preserve">COMMISSIONI/SPESECOMMISSIONI SU BONIFICO N. 128141005                                                                       </t>
  </si>
  <si>
    <t>1.031,00</t>
  </si>
  <si>
    <t xml:space="preserve">DISPOSIZIONE DI PAGAMENTOB1NJ7 ASSOCIAZIONE DELLA CR000000128141005 BENEF. DIVERSI V/ORDINE E CONTO RIF. CRO: NROSUPCBI 1914442     </t>
  </si>
  <si>
    <t xml:space="preserve">COMMISSIONI/SPESECOMMISSIONI SU BONIFICO N. 128141009                                                                       </t>
  </si>
  <si>
    <t>1.226,70</t>
  </si>
  <si>
    <t xml:space="preserve">DISPOSIZIONE DI PAGAMENTOB1NJ7 ASSOCIAZIONE DELLA CR000000128141009 BENEF. DIVERSI V/ORDINE E CONTO RIF. CRO: NROSUPCBI 2110126     </t>
  </si>
  <si>
    <t xml:space="preserve">COMMISSIONI/SPESECOMMISSIONI SU BONIFICO N. 128141014                                                                       </t>
  </si>
  <si>
    <t>3.069,48</t>
  </si>
  <si>
    <t xml:space="preserve">DISPOSIZIONE DI PAGAMENTOID10623000050735934260320403204ITIB   5380531544202897114                                                  RI1SALDO FATTURE N. 147412-14741        1-189000-189001                                                    B1NJ7 ASSOCIAZIONE DELLA CR000000128141014 QUARTIGLIA FOOD SERVICE S.P.A. V/ORDINE E CONTO DESCR.OPERAZIONESCT:SALDO FATTURE N. 147412-14741 1-189000-189001&lt;*&gt; RIFERIMENTO SCT:5380531544202897114 IDENTIFICATIVO SCT:0623000050735934260320403204ITIB RIF. CRO: NROSUPCBI 2121954                                              </t>
  </si>
  <si>
    <t xml:space="preserve">COMMISSIONI/SPESECOMMISSIONI SU BONIFICO N. 128141429                                                                       </t>
  </si>
  <si>
    <t>10.492,00</t>
  </si>
  <si>
    <t xml:space="preserve">DISPOSIZIONE DI PAGAMENTOID10623000050736234260320403204ITIB   4182071544551536575                                                  RI1SALDO FT 146/18 CIG ZF323EC8A        2                                                                  B1NJ7 ASSOCIAZIONE DELLA CR000000128141429 TELECONSYS SRL V/ORDINE E CONTO DESCR.OPERAZIONE SCT:SALDO FT 146/18 CIG ZF323EC8A 2&lt;*&gt; RIFERIMENTO SCT:4182071544551536575 IDENTIFICATIVO SCT:0623000050736234260320403204ITIB RIF. CRO: NROSUPCBI 2150217                                                                           </t>
  </si>
  <si>
    <t xml:space="preserve">GIROCONTO/BONIFICOID10100040810285908480322003220IT     ND                                                                   RI1/BENEF/CIG 73549497EA III ACCONTO CONVENZIONE CRI PERSONALE SICILIA                                     YY2                                                  IT67Q01000032200000MANDINFO                           YYY                        SALUTE                                                                          ORD:SALUTE DT.ORD:000000 DESCR.OPERAZIONE SCT:/BENEF/CIG 73549497EA III ACCONTO CON VENZIONE CRI PERSONALE </t>
  </si>
  <si>
    <t>14/12/2018</t>
  </si>
  <si>
    <t xml:space="preserve">COMMISSIONI/SPESECOMMISSIONI SU BONIFICO N. 128416434                                                                       </t>
  </si>
  <si>
    <t>242.498,63</t>
  </si>
  <si>
    <t xml:space="preserve">DISPOSIZIONE DI PAGAMENTOID10623000050879922260320403204ITIB   7565231526465133191                                                  B1NJ7 ASSOCIAZIONE DELLA CR000000128416434 INTEGRA S.R.L. V/ORDINE E CONTO DESCR.OPERAZIONE SCT:SALDO FT 348 CIG 052047EF02&lt;* &gt; RIFERIMENTO SCT:7565231526465133191 IDENTIFICATIVO SCT:0623000050879922260320403204ITIB RIF. CRO: NROSUPCBI 1162339                                                                              </t>
  </si>
  <si>
    <t>78.624,00</t>
  </si>
  <si>
    <t>GIROCONTO/BONIFICOID10100040812403305480322003220IT     ND                                                                   RI1/BENEF/CIG 7355005621 PAGAM. III RATEO IMPLEM. PERSONALE CRI USMAF SUD                                  YY2                                                  IT67Q01000032200000MANDINFO                           YYY                        SALUTE                                                                          ORD:SALUTE DT.ORD:000000 DESCR.OPERAZIONE SCT:/BENEF/CIG 7355005621 PAGAM. III RATE O IMPLEM. PERSONALE CRI</t>
  </si>
  <si>
    <t>GIROCONTO/BONIFICOID10100040812717110480322003220IT     ND                                                                   RI1/BENEF/CIG 7355005621 PAGAM. II ACCONTO CONVENZ. CRI USMAF SUD ITALIA                                   YY2                                                  IT67Q01000032200000MANDINFO                           YYY                        SALUTE                                                                          ORD:SALUTE DT.ORD:000000 DESCR.OPERAZIONE SCT:/BENEF/CIG 7355005621 PAGAM. II ACCON TO CONVENZ. CRI USMAF S</t>
  </si>
  <si>
    <t>GIROCONTO/BONIFICOID10100064708661910480320803208IT     ND                                                                   RI1/BENEF/CIG ZA92558943 - NOZIONI SAN ITARIRE DI PRIMO SOCCORSO E ABILI TAZIONE BLSD TUNISIA PRIMA EDIZIO YY2                                                  IT61U01000032080000GESBONTE                           YYY                        CAPO UFF. AMM.NE DELLA SCUOLA ADDEST AME                                        ORD:CAPO UFF. AMM.NE DELLA SCUOLA ADDEST AME DT.ORD:000000 DESCR.OPERAZIONE SCT:/BENEF/CIG ZA92558943 - NOZ</t>
  </si>
  <si>
    <t>17/12/2018</t>
  </si>
  <si>
    <t xml:space="preserve">COMMISSIONI/SPESECOMMISSIONI SU BONIFICO N. 128663774                                                                       </t>
  </si>
  <si>
    <t>138.738,41</t>
  </si>
  <si>
    <t xml:space="preserve">DISPOSIZIONE DI PAGAMENTOB1NJ7 ASSOCIAZIONE DELLA CR000000128663774 BENEF. DIVERSI V/ORDINE E CONTO RIF. CRO: NROSUPCBI 1863573     </t>
  </si>
  <si>
    <t xml:space="preserve">COMMISSIONI/SPESECOMMISSIONI SU BONIFICO N. 128663982                                                                       </t>
  </si>
  <si>
    <t>13.024,08</t>
  </si>
  <si>
    <t xml:space="preserve">DISPOSIZIONE DI PAGAMENTOID10623000050964973260320403204ITIB   7303851544640658119                                                  RI1TRASFERIMENTO PER GIUSTO ACCR        EDITO CONTO CORRENTE                                               B1NJ7 ASSOCIAZIONE DELLA CR000000128663982 ASSOCIAZIONE DELLA CROCE ROSSA ITALIANA BCC 10004 V/ORDINE E CONTO DESCR.OPERAZIONE SCT:TRASFERIMENTO PER GIUSTO ACCR EDITO CONTO CORRENTE&lt;*&gt; RIFERIMENTO SCT:7303851544640658119 IDENTIFICATIVO SCT:0623000050964973260320403204ITIB RIF. CRO: NROSUPCBI 2161545                     </t>
  </si>
  <si>
    <t xml:space="preserve">COMMISSIONI/SPESECOMMISSIONI SU BONIFICO N. 128664007                                                                       </t>
  </si>
  <si>
    <t>23.929,40</t>
  </si>
  <si>
    <t xml:space="preserve">DISPOSIZIONE DI PAGAMENTOID10623000050964993260320403204ITIB   6692861544691138322                                                  RI1SALDO FATTURA PSSA MAGGIO 201        8 N. 878/ONLUS                                                     B1NJ7 ASSOCIAZIONE DELLA CR000000128664007 CRI AREA METROPOLITANA DI ROMA-BCC V/ORDINE E CONTO DESCR.OPERAZIONE SCT:SALDO FATTURA PSSA MAGGIO 201 8 N. 878/ONLUS&lt;*&gt; RIFERIMENTO SCT:6692861544691138322 IDENTIFICATIVOSCT:0623000050964993260320403204ITIB RIF. CRO: NROSUPCBI 2163606                                           </t>
  </si>
  <si>
    <t xml:space="preserve">COMMISSIONI/SPESECOMMISSIONI SU BONIFICO N. 128664009                                                                       </t>
  </si>
  <si>
    <t>126.592,06</t>
  </si>
  <si>
    <t xml:space="preserve">DISPOSIZIONE DI PAGAMENTOB1NJ7 ASSOCIAZIONE DELLA CR000000128664009 BENEF. DIVERSI V/ORDINE E CONTO RIF. CRO: NROSUPCBI 2163623     </t>
  </si>
  <si>
    <t xml:space="preserve">COMMISSIONI/SPESECOMMISSIONI SU BONIFICO N. 128664015                                                                       </t>
  </si>
  <si>
    <t>60.234,54</t>
  </si>
  <si>
    <t xml:space="preserve">DISPOSIZIONE DI PAGAMENTOID10623000050964999260320403204ITIB   5974241544691471476                                                  RI1PSSA GROSSETO MAGGIO-GIUGNO-L        UGLIO-AGOSTO 2018                                                  B1NJ7 ASSOCIAZIONE DELLA CR000000128664015 CROCE ROSSA ITALIANA COMITATO DI GROSSETO V/ORDINE E CONTO DESCR.OPERAZIONE SCT:PSSA GROSSETO MAGGIO-GIUGNO-L UGLIO-AGOSTO 2018&lt;*&gt; RIFERIMENTO SCT:5974241544691471476 IDENTIFICATIVO SCT:0623000050964999260320403204ITIB RIF. CRO: NROSUPCBI 2163722                                </t>
  </si>
  <si>
    <t xml:space="preserve">COMMISSIONI/SPESECOMMISSIONI SU BONIFICO N. 128664893                                                                       </t>
  </si>
  <si>
    <t>34.500,00</t>
  </si>
  <si>
    <t xml:space="preserve">DISPOSIZIONE DI PAGAMENTOID10623000050965755260320403204ITIB   2132391544785262183                                                  RI1SALDO FT 30-31                                                                                          B1NJ7 ASSOCIAZIONE DELLA CR000000128664893 GEM S.R.L. V/ORDINE E CONTO DESCR.OPERAZIONE SCT:SALDO FT 30-31&lt;*&gt; RIFERIMENTO SCT:2132391544785262183 IDENTIFICATIVO SCT:0623000050965755260320403204ITIB RIF. CRO: NROSUPCBI 2177391                                                                                                </t>
  </si>
  <si>
    <t>6.070,00</t>
  </si>
  <si>
    <t xml:space="preserve">DISPOSIZIONE DI PAGAMENTOID1ND                                 3699391544794293273                                                  RI1RIMBORSO FATTURE RSP COMITATI         2017                                                              B1NJ7 ASSOCIAZIONE DELLA CR000000128665050 GIRO A CONTO 999/0306901/84 CRI REGIONALE SICILIA NUOVO V/ORDINEE CONTO DESCR.OPERAZIONE SCT:RIMBORSO FATTURE RSP COMITATI 2017&lt;*&gt; RIFERIMENTO SCT:3699391544794293273 IDENTIFICATIVO SCT: RIF. CRO: NROSUPCBI 2179955                                                                </t>
  </si>
  <si>
    <t xml:space="preserve">COMMISSIONI/SPESECOMMISSIONI SU BONIFICO N. 128665106                                                                       </t>
  </si>
  <si>
    <t>83.997,00</t>
  </si>
  <si>
    <t xml:space="preserve">DISPOSIZIONE DI PAGAMENTOID10623000050965889260320403204ITIB   1324001544796102018                                                  RI1PAG FT 2018/415 CIG 6220277EF        3                                                                  B1NJ7 ASSOCIAZIONE DELLA CR000000128665106 MAF DI MARIANI ALFREDO V/ORDINE E CONTO DESCR.OPERAZIONE SCT:PAGFT 2018/415 CIG 6220277EF 3&lt;*&gt; RIFERIMENTO SCT:1324001544796102018 IDENTIFICATIVO SCT:0623000050965889260320403204ITIB RIF. CRO: NROSUPCBI 2180313                                                                    </t>
  </si>
  <si>
    <t xml:space="preserve">COMMISSIONI/SPESECOMMISSIONI SU BONIFICO N. 128665258                                                                       </t>
  </si>
  <si>
    <t>35.748,27</t>
  </si>
  <si>
    <t xml:space="preserve">DISPOSIZIONE DI PAGAMENTOB1NJ7 ASSOCIAZIONE DELLA CR000000128665258 BENEF. DIVERSI V/ORDINE E CONTO RIF. CRO: NROSUPCBI 2180651     </t>
  </si>
  <si>
    <t xml:space="preserve">DISPOSIZIONE DI PAGAMENTOID1ND                                 8980181544797538765                                                  RI1SALDO 50X100 BANDO SPIAGGE SO        LIDALI                                                             B1NJ7 ASSOCIAZIONE DELLA CR000000128665264 ASSOCIAZIONE DELLA CROCE ROSSA ITALIANA - SR REGIONALE VEN V/ORDINE E CONTO DESCR.OPERAZIONE SCT:SALDO 50X100 BANDO SPIAGGE SO LIDALI&lt;*&gt; RIFERIMENTO SCT:8980181544797538765 IDENTIFICATIVO SCT: RIF. CRO: NROSUPCBI 2180651                                                          </t>
  </si>
  <si>
    <t xml:space="preserve">COMMISSIONI/SPESECOMMISSIONI SU BONIFICO N. 128665932                                                                       </t>
  </si>
  <si>
    <t>6.438,73</t>
  </si>
  <si>
    <t xml:space="preserve">DISPOSIZIONE DI PAGAMENTOID10623000050966554260320403204ITIB   2633361544802489933                                                  RI1SALDO FATTURA N.  055 DEL 21/        11/2018 CIG Z051D99939                                             B1NJ7 ASSOCIAZIONE DELLA CR000000128665932 THEIDOS SRL V/ORDINE E CONTO DESCR.OPERAZIONE SCT:SALDO FATTURA N. 055 DEL 21/ 11/2018 CIG Z051D99939&lt;*&gt; RIFERIMENTO SCT:2633361544802489933 IDENTIFICATIVO SCT:0623000050966554260320403204ITIB RIF. CRO: NROSUPCBI 2181758                                                          </t>
  </si>
  <si>
    <t xml:space="preserve">COMMISSIONI/SPESECOMMISSIONI SU BONIFICO N. 128667405                                                                       </t>
  </si>
  <si>
    <t xml:space="preserve">DISPOSIZIONE DI PAGAMENTOID10623000050967624260320403204ITIB   5990261544803997675                                                  RI1ACQUISTO CANE CON MICROCHIP N        . 380260101234783                                                  B1NJ7 ASSOCIAZIONE DELLA CR000000128667405 FRANCESCA ROMANA FINESI V/ORDINE E CONTO DESCR.OPERAZIONE SCT:ACQUISTO CANE CON MICROCHIP N . 380260101234783&lt;*&gt; RIFERIMENTO SCT:5990261544803997675 IDENTIFICATIVO SCT:0623000050967624260320403204ITIB RIF. CRO: NROSUPCBI 2182382                                                  </t>
  </si>
  <si>
    <t xml:space="preserve">COMMISSIONI/SPESECOMMISSIONI SU BONIFICO N. 128667768                                                                       </t>
  </si>
  <si>
    <t xml:space="preserve">DISPOSIZIONE DI PAGAMENTOID10623000050967848260320403204ITIB   9612451544806185813                                                  RI1SALDO FT. 13/2018 MESE NOVEMB        RE 2018                                                            B1NJ7 ASSOCIAZIONE DELLA CR000000128667768 MAT-INF DI MATTEO LAURETI V/ORDINE E CONTO DESCR.OPERAZIONE SCT:SALDO FT. 13/2018 MESE NOVEMB RE 2018&lt;*&gt; RIFERIMENTO SCT:9612451544806185813 IDENTIFICATIVO SCT:0623000050967848260320403204ITIB RIF. CRO: NROSUPCBI 2182552                                                          </t>
  </si>
  <si>
    <t xml:space="preserve">COMMISSIONI/SPESECOMMISSIONI SU BONIFICO N. 128667851                                                                       </t>
  </si>
  <si>
    <t>55.140,80</t>
  </si>
  <si>
    <t xml:space="preserve">DISPOSIZIONE DI PAGAMENTOID10623000050967914260320403204ITIB   0549741544806247340                                                  RI1SALDO FATTURE N. 2 E 3                                                                                  B1NJ7 ASSOCIAZIONE DELLA CR000000128667851 SERGIO ANZIVINO V/ORDINE E CONTO DESCR.OPERAZIONE SCT:SALDO FATTURE N. 2 E 3&lt;*&gt; RIFERIMENTO SCT:0549741544806247340 IDENTIFICATIVO SCT:0623000050967914260320403204ITIB RIF. CRO: NROSUPCBI 2182567                                                                                   </t>
  </si>
  <si>
    <t xml:space="preserve">COMMISSIONI/SPESECOMMISSIONI SU BONIFICO N. 128667875                                                                       </t>
  </si>
  <si>
    <t>25.162,50</t>
  </si>
  <si>
    <t xml:space="preserve">DISPOSIZIONE DI PAGAMENTOID10623000050967927260320403204ITIB   8779681544806391047                                                  RI1SALDO FATTURA N. 94 DEL 12/10        /2018 CIG. Z2824F10CC                                              B1NJ7 ASSOCIAZIONE DELLA CR000000128667875 GIEMME SRL V/ORDINE E CONTO DESCR.OPERAZIONE SCT:SALDO FATTURA N. 94 DEL 12/10 /2018 CIG. Z2824F10CC&lt;*&gt; RIFERIMENTO SCT:8779681544806391047 IDENTIFICATIVO SCT:0623000050967927260320403204ITIB RIF. CRO: NROSUPCBI 2182580                                                           </t>
  </si>
  <si>
    <t>GIROCONTO/BONIFICOID10100040814247412480322003220IT     ND                                                                   RI1/BENEF/CIG 7354974C8A III ACCONTO PERSONALE CRI CENTRO                                                  YY2                                                  IT67Q01000032200000MANDINFO                           YYY                        SALUTE                                                                          ORD:SALUTE DT.ORD:000000 DESCR.OPERAZIONE SCT:/BENEF/CIG 7354974C8A III ACCONTO PER SONALE CRI CENTRO&lt;*&gt; ID</t>
  </si>
  <si>
    <t>61.212,48</t>
  </si>
  <si>
    <t xml:space="preserve">PAG. PER UTILIZZO CARTE CREDITOSDD A : AMERICAN EXPRESS SERVICES EUROPE LTD 91008 ADDEBITO SDD NUMERO 8863332961                          </t>
  </si>
  <si>
    <t>31.952,96</t>
  </si>
  <si>
    <t xml:space="preserve">PAG. PER UTILIZZO CARTE CREDITOSDD A : NEXI S.P.A. CORSO SEMP ADDEBITO SPESE CARTA DI CREDITO ESTRATTO CONTO DEL : 30/11 /2 018 ADDEBITO SDD NUMERO 8863232701                                                                                       </t>
  </si>
  <si>
    <t>9.406,18</t>
  </si>
  <si>
    <t xml:space="preserve">PAG. PER UTILIZZO CARTE CREDITOSDD A : NEXI S.P.A. CORSO SEMP ADDEBITO SPESE CARTA DI CREDITO ESTRATTO CONTO DEL : 30/11 /2 018 ADDEBITO SDD NUMERO 8863235889                                                                                       </t>
  </si>
  <si>
    <t>19/12/2018</t>
  </si>
  <si>
    <t>8.513,83</t>
  </si>
  <si>
    <t xml:space="preserve">IMPOSTE E TASSEF24CBI CODICE SIA B1NJ7 0000013669721006 DELEGA NUMERO: 003928649000000001                                 </t>
  </si>
  <si>
    <t>403.817,48</t>
  </si>
  <si>
    <t xml:space="preserve">IMPOSTE E TASSEF24CBI CODICE SIA B1NJ7 0000013669721006 DELEGA NUMERO: 003928647000000001                                 </t>
  </si>
  <si>
    <t>267.346,08</t>
  </si>
  <si>
    <t xml:space="preserve">IMPOSTE E TASSEF24CBI CODICE SIA B1NJ7 0000013669721006 DELEGA NUMERO: 003928647000000002                                 </t>
  </si>
  <si>
    <t>195,44</t>
  </si>
  <si>
    <t xml:space="preserve">IMPOSTE E TASSEF24CBI CODICE SIA B1NJ7 0000013669721006 DELEGA NUMERO: 003928647000000003                                 </t>
  </si>
  <si>
    <t>229,84</t>
  </si>
  <si>
    <t xml:space="preserve">IMPOSTE E TASSEF24CBI CODICE SIA B1NJ7 0000013669721006 DELEGA NUMERO: 003928647000000004                                 </t>
  </si>
  <si>
    <t>323,79</t>
  </si>
  <si>
    <t xml:space="preserve">IMPOSTE E TASSEF24CBI CODICE SIA B1NJ7 0000013669721006 DELEGA NUMERO: 003928647000000005                                 </t>
  </si>
  <si>
    <t>509,19</t>
  </si>
  <si>
    <t xml:space="preserve">IMPOSTE E TASSEF24CBI CODICE SIA B1NJ7 0000013669721006 DELEGA NUMERO: 003928647000000006                                 </t>
  </si>
  <si>
    <t>941,66</t>
  </si>
  <si>
    <t xml:space="preserve">IMPOSTE E TASSEF24CBI CODICE SIA B1NJ7 0000013669721006 DELEGA NUMERO: 003928647000000007                                 </t>
  </si>
  <si>
    <t>3.964,26</t>
  </si>
  <si>
    <t xml:space="preserve">IMPOSTE E TASSEF24CBI CODICE SIA B1NJ7 0000013669721006 DELEGA NUMERO: 003928647000000008                                 </t>
  </si>
  <si>
    <t xml:space="preserve">IMPOSTE E TASSEF24CBI CODICE SIA B1NJ7 0000013669721006 DELEGA NUMERO: 003928647000000009                                 </t>
  </si>
  <si>
    <t xml:space="preserve">IMPOSTE E TASSEF24CBI CODICE SIA B1NJ7 0000013669721006 DELEGA NUMERO: 003928647000000010                                 </t>
  </si>
  <si>
    <t>31,00</t>
  </si>
  <si>
    <t xml:space="preserve">IMPOSTE E TASSEF24CBI CODICE SIA B1NJ7 0000013669721006 DELEGA NUMERO: 003928647000000011                                 </t>
  </si>
  <si>
    <t>45,15</t>
  </si>
  <si>
    <t xml:space="preserve">IMPOSTE E TASSEF24CBI CODICE SIA B1NJ7 0000013669721006 DELEGA NUMERO: 003928647000000012                                 </t>
  </si>
  <si>
    <t>62,57</t>
  </si>
  <si>
    <t xml:space="preserve">IMPOSTE E TASSEF24CBI CODICE SIA B1NJ7 0000013669721006 DELEGA NUMERO: 003928647000000013                                 </t>
  </si>
  <si>
    <t>16,92</t>
  </si>
  <si>
    <t xml:space="preserve">IMPOSTE E TASSEF24CBI CODICE SIA B1NJ7 0000013669721006 DELEGA NUMERO: 003928647000000014                                 </t>
  </si>
  <si>
    <t>32,17</t>
  </si>
  <si>
    <t xml:space="preserve">IMPOSTE E TASSEF24CBI CODICE SIA B1NJ7 0000013669721006 DELEGA NUMERO: 003928647000000015                                 </t>
  </si>
  <si>
    <t>49,86</t>
  </si>
  <si>
    <t xml:space="preserve">IMPOSTE E TASSEF24CBI CODICE SIA B1NJ7 0000013669721006 DELEGA NUMERO: 003928647000000016                                 </t>
  </si>
  <si>
    <t>27,52</t>
  </si>
  <si>
    <t xml:space="preserve">IMPOSTE E TASSEF24CBI CODICE SIA B1NJ7 0000013669721006 DELEGA NUMERO: 003928647000000017                                 </t>
  </si>
  <si>
    <t>48,52</t>
  </si>
  <si>
    <t xml:space="preserve">IMPOSTE E TASSEF24CBI CODICE SIA B1NJ7 0000013669721006 DELEGA NUMERO: 003928647000000018                                 </t>
  </si>
  <si>
    <t>66,55</t>
  </si>
  <si>
    <t xml:space="preserve">IMPOSTE E TASSEF24CBI CODICE SIA B1NJ7 0000013669721006 DELEGA NUMERO: 003928647000000019                                 </t>
  </si>
  <si>
    <t>29,68</t>
  </si>
  <si>
    <t xml:space="preserve">IMPOSTE E TASSEF24CBI CODICE SIA B1NJ7 0000013669721006 DELEGA NUMERO: 003928647000000020                                 </t>
  </si>
  <si>
    <t>242,07</t>
  </si>
  <si>
    <t xml:space="preserve">IMPOSTE E TASSEF24CBI CODICE SIA B1NJ7 0000013669721006 DELEGA NUMERO: 003928647000000021                                 </t>
  </si>
  <si>
    <t>34,13</t>
  </si>
  <si>
    <t xml:space="preserve">IMPOSTE E TASSEF24CBI CODICE SIA B1NJ7 0000013669721006 DELEGA NUMERO: 003928647000000022                                 </t>
  </si>
  <si>
    <t>28,27</t>
  </si>
  <si>
    <t xml:space="preserve">IMPOSTE E TASSEF24CBI CODICE SIA B1NJ7 0000013669721006 DELEGA NUMERO: 003928647000000023                                 </t>
  </si>
  <si>
    <t>40,45</t>
  </si>
  <si>
    <t xml:space="preserve">IMPOSTE E TASSEF24CBI CODICE SIA B1NJ7 0000013669721006 DELEGA NUMERO: 003928647000000024                                 </t>
  </si>
  <si>
    <t>149,90</t>
  </si>
  <si>
    <t xml:space="preserve">IMPOSTE E TASSEF24CBI CODICE SIA B1NJ7 0000013669721006 DELEGA NUMERO: 003928647000000025                                 </t>
  </si>
  <si>
    <t>114,70</t>
  </si>
  <si>
    <t xml:space="preserve">IMPOSTE E TASSEF24CBI CODICE SIA B1NJ7 0000013669721006 DELEGA NUMERO: 003928647000000026                                 </t>
  </si>
  <si>
    <t>1.223,37</t>
  </si>
  <si>
    <t xml:space="preserve">IMPOSTE E TASSEF24CBI CODICE SIA B1NJ7 0000013669721006 DELEGA NUMERO: 003928647000000027                                 </t>
  </si>
  <si>
    <t>60,93</t>
  </si>
  <si>
    <t xml:space="preserve">IMPOSTE E TASSEF24CBI CODICE SIA B1NJ7 0000013669721006 DELEGA NUMERO: 003928647000000028                                 </t>
  </si>
  <si>
    <t>42,47</t>
  </si>
  <si>
    <t xml:space="preserve">IMPOSTE E TASSEF24CBI CODICE SIA B1NJ7 0000013669721006 DELEGA NUMERO: 003928647000000029                                 </t>
  </si>
  <si>
    <t>30,76</t>
  </si>
  <si>
    <t xml:space="preserve">IMPOSTE E TASSEF24CBI CODICE SIA B1NJ7 0000013669721006 DELEGA NUMERO: 003928647000000030                                 </t>
  </si>
  <si>
    <t>50,62</t>
  </si>
  <si>
    <t xml:space="preserve">IMPOSTE E TASSEF24CBI CODICE SIA B1NJ7 0000013669721006 DELEGA NUMERO: 003928647000000031                                 </t>
  </si>
  <si>
    <t>172,45</t>
  </si>
  <si>
    <t xml:space="preserve">IMPOSTE E TASSEF24CBI CODICE SIA B1NJ7 0000013669721006 DELEGA NUMERO: 003928647000000032                                 </t>
  </si>
  <si>
    <t>64,92</t>
  </si>
  <si>
    <t xml:space="preserve">IMPOSTE E TASSEF24CBI CODICE SIA B1NJ7 0000013669721006 DELEGA NUMERO: 003928647000000033                                 </t>
  </si>
  <si>
    <t>7,65</t>
  </si>
  <si>
    <t xml:space="preserve">IMPOSTE E TASSEF24CBI CODICE SIA B1NJ7 0000013669721006 DELEGA NUMERO: 003928647000000034                                 </t>
  </si>
  <si>
    <t>17.866,55</t>
  </si>
  <si>
    <t xml:space="preserve">IMPOSTE E TASSEF24CBI CODICE SIA B1NJ7 0000013669721006 DELEGA NUMERO: 003928648000000001                                 </t>
  </si>
  <si>
    <t>18/12/2018</t>
  </si>
  <si>
    <t xml:space="preserve">COMMISSIONI/SPESECOMMISSIONI SU BONIFICO N. 128888844                                                                       </t>
  </si>
  <si>
    <t>65.214,10</t>
  </si>
  <si>
    <t xml:space="preserve">DISPOSIZIONE DI PAGAMENTOID10623000051079467260320403204ITIB   5440111545072397358                                                  RI1SALDO FT. 12781-12778-12777-1        2776-12775-12774-11339-11332-11333-11334-11335-113        36       B1NJ7 ASSOCIAZIONE DELLA CR000000128888844 TEMPORARY SPA V/ORDINE E CONTO DESCR.OPERAZIONE SCT:SALDO FT. 12781-12778-12777-1 2776-12775-12774-11339-11332-11333-11334-11335-113 36&lt;*&gt; RIFERIMENTO SCT:5440111545072397358 IDENTIFICATIVO SCT:0623000051079467260320403204ITIB RIF. CRO: NROSUPCBI 2197153                        </t>
  </si>
  <si>
    <t xml:space="preserve">COMMISSIONI/SPESECOMMISSIONI SU BONIFICO N. 128888846                                                                       </t>
  </si>
  <si>
    <t>81.684,28</t>
  </si>
  <si>
    <t>DISPOSIZIONE DI PAGAMENTOID10623000051079468260320403204ITIB   8236541545072549552                                                  RI152946-52947-53297-53711-53759        -54155-54159-54587-62039-62042-62043-62045-62046-4        7-62049-7RI20903-70939-71100-71139-71708-72056-7                                                                    B1NJ7 ASSOCIAZIONE DELLA CR000000128888846 GI GROUP S.P.A. V/ORDINE E CONTO DESCR.OPERAZIONE SCT:52946-52947-53297-53711-53759 -54155-54159-54587-62039-62042-62043-62045-62046-4 7-62049-70903-70939-71100-71139-7170</t>
  </si>
  <si>
    <t>GIROCONTO/BONIFICOID10843400201465708487724077240IT     ND                                                                   RI1COMITATO DI CEPAGATTI FRANCHIGIA RCA 30/11/17 30/04/18                                                  YY2                                                  IT33S0843477240000000002829                           YYY                        CROCE ROSSA ITALIANA - COMITATO LOCA E                                          ORD:CROCE ROSSA ITALIANA - COMITATO LOCA E DT.ORD:000000 DESCR.OPERAZIONE SCT:COMITATO DI CEPAGATTI FRANCHI</t>
  </si>
  <si>
    <t xml:space="preserve">COMMISSIONI/SPESECOMMISSIONI SU BONIFICO N. 128976564                                                                       </t>
  </si>
  <si>
    <t xml:space="preserve">DISPOSIZIONE DI PAGAMENTOID10623000051096820260320403204ITIB   8730311544874795108                                                  RI1CODICE CLIENTE 0050043269                                                                               B1NJ7 ASSOCIAZIONE DELLA CR000000128976564 POSTE ITALIANE SPA ALT CENTRO INCASSI PICKUP POSTAEASY V/ORDINE E CONTO DESCR.OPERAZIONE SCT:CODICE CLIENTE 0050043269&lt;*&gt; RIFERIMENTO SCT:8730311544874795108 IDENTIFICATIVO SCT:0623000051096820260320403204ITIB RIF. CRO: NROSUPCBI 2184101                                         </t>
  </si>
  <si>
    <t xml:space="preserve">COMMISSIONI/SPESECOMMISSIONI SU BONIFICO N. 128976748                                                                       </t>
  </si>
  <si>
    <t>113.911,86</t>
  </si>
  <si>
    <t>DISPOSIZIONE DI PAGAMENTOID10623000051096970260320403204ITIB   6981701545060167609                                                  RI1SALDO FT. 23156-39763-48321-4        8322-56838-64837-64844-64845-72941-72948-72949-201        0885-4017RI2690                                                                                                     B1NJ7 ASSOCIAZIONE DELLA CR000000128976748 MANPOWER S.R.L. V/ORDINE E CONTO DESCR.OPERAZIONE SCT:SALDO FT. 23156-39763-48321-4 8322-56838-64837-64844-64845-72941-72948-72949-201 0885-4017690&lt;*&gt; RIFERIMENTO SCT:6981</t>
  </si>
  <si>
    <t xml:space="preserve">COMMISSIONI/SPESECOMMISSIONI SU BONIFICO N. 128976762                                                                       </t>
  </si>
  <si>
    <t>382,00</t>
  </si>
  <si>
    <t xml:space="preserve">DISPOSIZIONE DI PAGAMENTOID10623000051096977260320403204ITIB   9001781545063648943                                                  RI1SALDO REGISTRAZIONE CONTRATTO         COMODATO USO LEVICO TERME - ESACRI - CRI ODV                      B1NJ7 ASSOCIAZIONE DELLA CR000000128976762 SPINELLI CERTIFICATI S.R.L. V/ORDINE E CONTO DESCR.OPERAZIONE SCT:SALDO REGISTRAZIONE CONTRATTO COMODATO USO LEVICO TERME - ESACRI - CRI ODV&lt;*&gt; RIFERIMENTO SCT:9001781545063648943 IDENTIFICATIVO SCT:0623000051096977260320403204ITIB RIF. CRO: NROSUPCBI 2195628                   </t>
  </si>
  <si>
    <t xml:space="preserve">COMMISSIONI/SPESECOMMISSIONI SU BONIFICO N. 128976803                                                                       </t>
  </si>
  <si>
    <t>5.549,28</t>
  </si>
  <si>
    <t xml:space="preserve">DISPOSIZIONE DI PAGAMENTOID10623000051097011260320403204ITIB   3532261545069115099                                                  RI1PREPAY 1098546 - CIG ZED265D7        CC                                                                 B1NJ7 ASSOCIAZIONE DELLA CR000000128976803 APPLE RETAIL ITALIA S.R.L. V/ORDINE E CONTO DESCR.OPERAZIONE SCT:PREPAY 1098546 - CIG ZED265D7 CC&lt;*&gt; RIFERIMENTO SCT:3532261545069115099 IDENTIFICATIVO SCT:0623000051097011260320403204ITIB RIF. CRO: NROSUPCBI 2196841                                                              </t>
  </si>
  <si>
    <t>33.979,91</t>
  </si>
  <si>
    <t xml:space="preserve">DISPOSIZIONE DI PAGAMENTOID1ND                                 5018981545151049469                                                  RI1PAGAMENTO FATTURA 210  DEL 29        -11-18 MESE DI OTTOBRE 2018                                        B1NJ7 ASSOCIAZIONE DELLA CR000000129102576 CROCE ROSSA ITALIANA COMITATO AREA METROPOLITANA DI ROMA C V/ORDINE E CONTO DESCR.OPERAZIONE SCT:PAGAMENTO FATTURA 210 DEL 29 -11-18 MESE DI OTTOBRE 2018&lt;*&gt; RIFERIMENTO SCT:5018981545151049469 IDENTIFICATIVO SCT: RIF. CRO: NROSUPCBI 2209074                                      </t>
  </si>
  <si>
    <t xml:space="preserve">COMMISSIONI/SPESECOMMISSIONI SU BONIFICO N. 129102926                                                                       </t>
  </si>
  <si>
    <t>613,05</t>
  </si>
  <si>
    <t xml:space="preserve">DISPOSIZIONE DI PAGAMENTOID10623000051182270260320403204ITIB   5039231545151738380                                                  RI1INVOICE N. 18/PI841214-220                                                                              B1NJ7 ASSOCIAZIONE DELLA CR000000129102926 GRIMALDI EUROMED S.P.A. V/ORDINE E CONTO DESCR.OPERAZIONE SCT:INVOICE N. 18/PI841214-220&lt;*&gt; RIFERIMENTO SCT:5039231545151738380 IDENTIFICATIVO SCT:0623000051182270260320403204ITIB RIF. CRO: NROSUPCBI 2209265                                                                       </t>
  </si>
  <si>
    <t>GIROCONTO/BONIFICOID11101183520557274                   ND                                                                   RI1DONAZIONE 2018                                                                                          YY2                                                  IT74M0200845131000004169985                           YYY                        CASTIGNOLI GIORGIO,DAMONTI ALESSANDR                                            ORD:CASTIGNOLI GIORGIO,DAMONTI ALESSANDR DT.ORD:000000 DESCR.OPERAZIONE SCT:DONAZIONE 2018&lt;*&gt; IDENTIFICATIV</t>
  </si>
  <si>
    <t>26.676,63</t>
  </si>
  <si>
    <t>GIROCONTO/BONIFICOID1CUMC835150020184                   ND                                                                   RI1SALARY NOV18                                                                                            YY2                                                  FR5830002004190000008982B58                           YYY                        COMITE INTERNATIONAL DE LA CROIX                                                ORD:COMITE INTERNATIONAL DE LA CROIX DT.ORD:000000 DESCR.OPERAZIONE SCT:SALARY NOV18&lt;*&gt; IDENTIFICATIVO SCT:</t>
  </si>
  <si>
    <t>397,99</t>
  </si>
  <si>
    <t>GIROCONTO/BONIFICOID10000028001077909487327073270IT     ND                                                                   RI1RESTITUZIONE AVANZO FONDI PER 106 CORSO OI VITERBO E CUTULI                                             YY2                                                  IT45B0622073270000001302327                           YYY                        CROCE ROSSA ITALIANA - COMITATO LOCA E SO                                       ORD:CROCE ROSSA ITALIANA - COMITATO LOCA E SODT.ORD:000000 DESCR.OPERAZIONE SCT:RESTITUZIONE AVANZO FONDI P</t>
  </si>
  <si>
    <t>21/12/2018</t>
  </si>
  <si>
    <t>2.274,54</t>
  </si>
  <si>
    <t xml:space="preserve">0959BIM61323  BEN. 1/KRCS PNS SUPPZZ3T ACCOUNT 2/MOMBASA RD 3/KE/NAIROBI                CAUS. INVOICE AUGUST 2018 - ITALIAN RED C ROSS  DI.  OP.ESTERO 19/12/2018 NUM.13057 DISPOSIZIONE DI BONIFICO RIF. 00959BIM61323 BEN. 1/KRCS PNS SUPPORT ACCOUNT 2/MOM BASA RD 3/KE/NAIROBI CAUS. INVOICE AUGUST 2018 - ITALIAN RED C ROSS DI. USD 2.574,81 COMM.INT EUR 3,50 COME DA DIS TINTA BANK LINK B1NJ7062 170405 DEL 2018/12/18 SPESE EUR 1 ,00 CAMBIO APPL. 1,134258 CODICE UUID 1e3c9da7-2d90-4f1 1-a2e4-6ecee199371b                                                                  </t>
  </si>
  <si>
    <t>20/12/2018</t>
  </si>
  <si>
    <t xml:space="preserve">COMMISSIONI/SPESECOMMISSIONI SU BONIFICO N. 129228648                                                                       </t>
  </si>
  <si>
    <t>16.770,68</t>
  </si>
  <si>
    <t xml:space="preserve">DISPOSIZIONE DI PAGAMENTOID10623000051229160260320403204ITIB   9306351537355211647                                                  RI1SALDO FT UA18003062-63 VIG Z4        823B5925                                                           B1NJ7 ASSOCIAZIONE DELLA CR000000129228648 AGENZIA ANSA V/ORDINE E CONTO DESCR.OPERAZIONE SCT:SALDO FT UA18003062-63 VIG Z4 823B5925&lt;*&gt; RIFERIMENTO SCT:9306351537355211647 IDENTIFICATIVO SCT:0623000051229160260320403204ITIB RIF. CRO: NROSUPCBI 1601522                                                                      </t>
  </si>
  <si>
    <t xml:space="preserve">COMMISSIONI/SPESECOMMISSIONI SU BONIFICO N. 129228650                                                                       </t>
  </si>
  <si>
    <t>9.760,00</t>
  </si>
  <si>
    <t xml:space="preserve">DISPOSIZIONE DI PAGAMENTOID10623000051229161260320403204ITIB   3970081537362302740                                                  RI1SALDO FT 228/18 CIG ZF4226A50        2                                                                  B1NJ7 ASSOCIAZIONE DELLA CR000000129228650 CITEL GROUP V/ORDINE E CONTO DESCR.OPERAZIONE SCT:SALDO FT 228/18 CIG ZF4226A50 2&lt;*&gt; RIFERIMENTO SCT:3970081537362302740 IDENTIFICATIVO SCT:0623000051229161260320403204ITIB RIF. CRO: NROSUPCBI 1602457                                                                              </t>
  </si>
  <si>
    <t xml:space="preserve">COMMISSIONI/SPESECOMMISSIONI SU BONIFICO N. 129228652                                                                       </t>
  </si>
  <si>
    <t>16.582,85</t>
  </si>
  <si>
    <t xml:space="preserve">DISPOSIZIONE DI PAGAMENTOID10623000051229162260320403204ITIB   6503741539774818551                                                  RI1SALDO FT 64-1337-1211-534-103        2-386-136 CIG Z5D1E8CFD2                                           B1NJ7 ASSOCIAZIONE DELLA CR000000129228652 APOGEO S.R.L. V/ORDINE E CONTO DESCR.OPERAZIONE SCT:SALDO FT 64-1337-1211-534-103 2-386-136 CIG Z5D1E8CFD2&lt;*&gt; RIFERIMENTO SCT:6503741539774818551 IDENTIFICATIVO SCT:0623000051229162260320403204ITIB RIF. CRO: NROSUPCBI 1792581                                                     </t>
  </si>
  <si>
    <t xml:space="preserve">COMMISSIONI/SPESECOMMISSIONI SU BONIFICO N. 129228654                                                                       </t>
  </si>
  <si>
    <t>15.513,88</t>
  </si>
  <si>
    <t xml:space="preserve">DISPOSIZIONE DI PAGAMENTOID10623000051229163260320403204ITIB   8725561543402918719                                                  RI1SALDO FT 02-26-47/2018                                                                                  B1NJ7 ASSOCIAZIONE DELLA CR000000129228654 SIPRO S.R.L. V/ORDINE E CONTO DESCR.OPERAZIONE SCT:SALDO FT 02-26-47/2018&lt;*&gt; RIFERIMENTO SCT:8725561543402918719 IDENTIFICATIVO SCT:0623000051229163260320403204ITIB RIF. CRO: NROSUPCBI 2045517                                                                                      </t>
  </si>
  <si>
    <t xml:space="preserve">COMMISSIONI/SPESECOMMISSIONI SU BONIFICO N. 129230079                                                                       </t>
  </si>
  <si>
    <t xml:space="preserve">DISPOSIZIONE DI PAGAMENTOID10623000051230567260320403204ITIB   9791821544693716667                                                  B1NJ7 ASSOCIAZIONE DELLA CR000000129230079 CO.G.E.N. SRL V/ORDINE E CONTO DESCR.OPERAZIONE SCT:SALDO FT 304CIG Z5A250B430&lt;* &gt; RIFERIMENTO SCT:9791821544693716667 IDENTIFICATIVO SCT:0623000051230567260320403204ITIB  RIF. CRO: NROSUPCBI 2164613                                                                               </t>
  </si>
  <si>
    <t xml:space="preserve">COMMISSIONI/SPESECOMMISSIONI SU BONIFICO N. 129232986                                                                       </t>
  </si>
  <si>
    <t>28.882,52</t>
  </si>
  <si>
    <t xml:space="preserve">DISPOSIZIONE DI PAGAMENTOB1NJ7 ASSOCIAZIONE DELLA CR000000129232986 BENEF. DIVERSI V/ORDINE E CONTO RIF. CRO: NROSUPCBI 2212089     </t>
  </si>
  <si>
    <t xml:space="preserve">COMMISSIONI/SPESECOMMISSIONI SU BONIFICO N. 129236678                                                                       </t>
  </si>
  <si>
    <t xml:space="preserve">DISPOSIZIONE DI PAGAMENTOID10623000051235964260320403204ITIB   2215961545214859112                                                  RI1SALDO FT 14 CIG ZC220C1A9C                                                                              B1NJ7 ASSOCIAZIONE DELLA CR000000129236678 GHINESCU FLORIN V/ORDINE E CONTO DESCR.OPERAZIONE SCT:SALDO FT 14 CIG ZC220C1A9C&lt;*&gt; RIFERIMENTO SCT:2215961545214859112 IDENTIFICATIVO SCT:0623000051235964260320403204ITIB RIF. CRO: NROSUPCBI 2214883                                                                               </t>
  </si>
  <si>
    <t xml:space="preserve">COMMISSIONI/SPESECOMMISSIONI SU BONIFICO N. 129265733                                                                       </t>
  </si>
  <si>
    <t xml:space="preserve">DISPOSIZIONE DI PAGAMENTOID10623000051256333260320403204ITIB   5851341537429813667                                                  RI1SALDO AVVISO N. 20 DEL 04/09/        2018                                                               B1NJ7 ASSOCIAZIONE DELLA CR000000129265733 PORTELLI MARISTELLA V/ORDINE E CONTO DESCR.OPERAZIONE SCT:SALDO AVVISO N. 20 DEL 04/09/ 2018&lt;*&gt; RIFERIMENTO SCT:5851341537429813667 IDENTIFICATIVO SCT:0623000051256333260320403204ITIB RIF. CRO: NROSUPCBI 1605369                                                                   </t>
  </si>
  <si>
    <t>680,00</t>
  </si>
  <si>
    <t>DISPOSIZIONE DI PAGAMENTOID1ND                                 2264401538663671676                                                  RI1GIROCONTO PER RIMBORSO SPESE         REGIONALE LAZIO PROT. INTESA CRI/STAMPA ESTERA                     B1NJ7 ASSOCIAZIONE DELLA CR000000129265735 GIRO A CONTO 999/0306905/88 ASSOCIAZIONE DELLA CROCE ROSSA ITALIANA - SR REGIONALE LAZ V/ORDINE E CONTO DESCR.OPERAZIONE SCT:GIROCONTO PER RIMBORSO SPESE REGIONALE LAZIO PROT. INTESA CRI/STAMPA ESTERA&lt;*&gt; RIFERIMENTO SCT:2264401538663671676 IDENTIFICATIVO SCT: RIF. CRO: NROSUPCB</t>
  </si>
  <si>
    <t xml:space="preserve">COMMISSIONI/SPESECOMMISSIONI SU BONIFICO N. 129265737                                                                       </t>
  </si>
  <si>
    <t>3.239,40</t>
  </si>
  <si>
    <t xml:space="preserve">DISPOSIZIONE DI PAGAMENTOID10623000051256335260320403204ITIB   0441081540907129722                                                  B1NJ7 ASSOCIAZIONE DELLA CR000000129265737 ESPRESSAMENTE VIAGGI E TURISMO SRL V/ORDINE E CONTO DESCR.OPERAZIONE SCT:SALDO EC 351 DEL 26/10/2018&lt;* &gt; RIFERIMENTO SCT:0441081540907129722 IDENTIFICATIVO SCT:0623000051256335260320403204ITIB RIF. CRO: NROSUPCBI 1861459                                                          </t>
  </si>
  <si>
    <t xml:space="preserve">COMMISSIONI/SPESECOMMISSIONI SU BONIFICO N. 129265739                                                                       </t>
  </si>
  <si>
    <t>7.557,90</t>
  </si>
  <si>
    <t xml:space="preserve">DISPOSIZIONE DI PAGAMENTOB1NJ7 ASSOCIAZIONE DELLA CR000000129265739 BENEF. DIVERSI V/ORDINE E CONTO RIF. CRO: NROSUPCBI 1909881     </t>
  </si>
  <si>
    <t xml:space="preserve">COMMISSIONI/SPESECOMMISSIONI SU BONIFICO N. 129265742                                                                       </t>
  </si>
  <si>
    <t>82,00</t>
  </si>
  <si>
    <t xml:space="preserve">DISPOSIZIONE DI PAGAMENTOID10623000051256338260320403204ITIB   3548911541777431247                                                  RI1SALDO RIMBORSO PER CARBURANTE         MEZZO CRI934AD                                                    B1NJ7 ASSOCIAZIONE DELLA CR000000129265742 CROCE ROSSA ITALIANA - COMITATO DI CARIPINETI V/ORDINE E CONTO DESCR.OPERAZIONE SCT:SALDO RIMBORSO PER CARBURANTE MEZZO CRI934AD&lt;*&gt; RIFERIMENTO SCT:3548911541777431247 IDENTIFICATIVO SCT:0623000051256338260320403204ITIB RIF. CRO: NROSUPCBI 1934186                               </t>
  </si>
  <si>
    <t xml:space="preserve">COMMISSIONI/SPESECOMMISSIONI SU BONIFICO N. 129265760                                                                       </t>
  </si>
  <si>
    <t>9.575,59</t>
  </si>
  <si>
    <t xml:space="preserve">DISPOSIZIONE DI PAGAMENTOB1NJ7 ASSOCIAZIONE DELLA CR000000129265760 BENEF. DIVERSI V/ORDINE E CONTO RIF. CRO: NROSUPCBI 2184084     </t>
  </si>
  <si>
    <t xml:space="preserve">COMMISSIONI/SPESECOMMISSIONI SU BONIFICO N. 129265763                                                                       </t>
  </si>
  <si>
    <t>80.005,01</t>
  </si>
  <si>
    <t xml:space="preserve">DISPOSIZIONE DI PAGAMENTOID10623000051256349260320403204ITIB   3952681544875854880                                                  RI1SALDO FT 105-107 CIG 7445713C        BB                                                                 B1NJ7 ASSOCIAZIONE DELLA CR000000129265763 T.L. ITALIA SRL V/ORDINE E CONTO DESCR.OPERAZIONE SCT:SALDO FT 105-107 CIG 7445713C BB&lt;*&gt; RIFERIMENTO SCT:3952681544875854880 IDENTIFICATIVO SCT:0623000051256349260320403204ITIB RIF. CRO: NROSUPCBI 2184112                                                                         </t>
  </si>
  <si>
    <t xml:space="preserve">COMMISSIONI/SPESECOMMISSIONI SU BONIFICO N. 129265984                                                                       </t>
  </si>
  <si>
    <t>2.385,10</t>
  </si>
  <si>
    <t xml:space="preserve">DISPOSIZIONE DI PAGAMENTOID10623000051256535260320403204ITIB   1311481545061027856                                                  B1NJ7 ASSOCIAZIONE DELLA CR000000129265984 A.S. MET SNC DI RONCAGLIO GIOVANNI V/ORDINE E CONTO DESCR.OPERAZIONE SCT:SALDO FT 100 CIG Z4F2334D1B&lt;* &gt; RIFERIMENTO SCT:1311481545061027856 IDENTIFICATIVO SCT:0623000051256535260320403204ITIB RIF. CRO: NROSUPCBI 2194841                                                          </t>
  </si>
  <si>
    <t xml:space="preserve">COMMISSIONI/SPESECOMMISSIONI SU BONIFICO N. 129266878                                                                       </t>
  </si>
  <si>
    <t>40.980,86</t>
  </si>
  <si>
    <t xml:space="preserve">DISPOSIZIONE DI PAGAMENTOB1NJ7 ASSOCIAZIONE DELLA CR000000129266878 BENEF. DIVERSI V/ORDINE E CONTO RIF. CRO: NROSUPCBI 2210702     </t>
  </si>
  <si>
    <t xml:space="preserve">COMMISSIONI/SPESECOMMISSIONI SU BONIFICO N. 129277963                                                                       </t>
  </si>
  <si>
    <t>339,50</t>
  </si>
  <si>
    <t xml:space="preserve">DISPOSIZIONE DI PAGAMENTOID10623000051264941260320403204ITIB   7643971527861188215                                                  RI1RIMBORSO SPESE PER PARTECIPAZ        IONE REAS 2017                                                     B1NJ7 ASSOCIAZIONE DELLA CR000000129277963 CROCE ROSSA ITALIANA COMITATO DI FOLLONICA V/ORDINE E CONTO DESCR.OPERAZIONE SCT:RIMBORSO SPESE PER PARTECIPAZ IONE REAS 2017&lt;*&gt; RIFERIMENTO SCT:7643971527861188215 IDENTIFICATIVO SCT:0623000051264941260320403204ITIB RIF. CRO: NROSUPCBI 1194833                                  </t>
  </si>
  <si>
    <t xml:space="preserve">COMMISSIONI/SPESECOMMISSIONI SU BONIFICO N. 129277965                                                                       </t>
  </si>
  <si>
    <t xml:space="preserve">DISPOSIZIONE DI PAGAMENTOID10623000051264942260320403204ITIB   9667141537550058714                                                  RI1SALDO FATTURA N. 160 CIG. Z83        232A1D0                                                            B1NJ7 ASSOCIAZIONE DELLA CR000000129277965 MEC OFFICE S.R.L. V/ORDINE E CONTO DESCR.OPERAZIONE SCT:SALDO FATTURA N. 160 CIG. Z83 232A1D0&lt;*&gt; RIFERIMENTO SCT:9667141537550058714 IDENTIFICATIVO SCT:0623000051264942260320403204ITIB RIF. CRO: NROSUPCBI 1618122                                                                  </t>
  </si>
  <si>
    <t>565,00</t>
  </si>
  <si>
    <t xml:space="preserve">DISPOSIZIONE DI PAGAMENTOID1ND                                 5716911538382917960                                                  B1NJ7 ASSOCIAZIONE DELLA CR000000129277967 GIRO A CONTO 999/0306912/95 ASSOCIAZIONE DELLA CROCE ROSSA ITALIANA - SR REGIONALE BAS V/ORDINE E CONTO DESCR.OPERAZIONE SCT:GIROCONTO PER CORSI FIGC AIA&lt; *&gt; RIFERIMENTO SCT:5716911538382917960 IDENTIFICATIVO SCT: RIF. CRO: NROSUPCBI 1660576                                     </t>
  </si>
  <si>
    <t>1.210,00</t>
  </si>
  <si>
    <t xml:space="preserve">DISPOSIZIONE DI PAGAMENTOID1ND                                 0790351538660340789                                                  RI1GIROCONTO ACCORDO CRI - FIGC         CORSI FULL D                                                       B1NJ7 ASSOCIAZIONE DELLA CR000000129277969 GIRO A CONTO 999/0306892/75 ASSOCIAZIONE DELLA CROCE ROSSA ITALIANA - SR REGIONALE PUG V/ORDINE E CONTO DESCR.OPERAZIONE SCT:GIROCONTO ACCORDO CRI - FIGC CORSI FULL D&lt;*&gt; RIFERIMENTO SCT:0790351538660340789 IDENTIFICATIVO SCT: RIF. CRO: NROSUPCBI 1693227                         </t>
  </si>
  <si>
    <t xml:space="preserve">COMMISSIONI/SPESECOMMISSIONI SU BONIFICO N. 129277971                                                                       </t>
  </si>
  <si>
    <t>1.590,00</t>
  </si>
  <si>
    <t xml:space="preserve">DISPOSIZIONE DI PAGAMENTOID10623000051264945260320403204ITIB   2888581538831084039                                                  RI1SAL DO POLIZZE N. 370117207 E         370117213                                                         B1NJ7 ASSOCIAZIONE DELLA CR000000129277971 AGENZIA CLODIO SAS V/ORDINE E CONTO DESCR.OPERAZIONE SCT:SAL DO POLIZZE N. 370117207 E 370117213&lt;*&gt; RIFERIMENTO SCT:2888581538831084039 IDENTIFICATIVO SCT:0623000051264945260320403204ITIB RIF. CRO: NROSUPCBI 1707128                                                               </t>
  </si>
  <si>
    <t xml:space="preserve">COMMISSIONI/SPESECOMMISSIONI SU BONIFICO N. 129277991                                                                       </t>
  </si>
  <si>
    <t>987,21</t>
  </si>
  <si>
    <t xml:space="preserve">DISPOSIZIONE DI PAGAMENTOID10623000051264960260320403204ITIB   0483401544880416495                                                  RI1SALDO FT 836610010108834                                                                                B1NJ7 ASSOCIAZIONE DELLA CR000000129277991 SERVIZIO ELETTRICO NAZIONALE SPA V/ORDINE E CONTO DESCR.OPERAZIONE SCT:SALDO FT 836610010108834&lt;*&gt; RIFERIMENTO SCT:0483401544880416495 IDENTIFICATIVO SCT:0623000051264960260320403204ITIB RIF. CRO: NROSUPCBI 2184135                                                                </t>
  </si>
  <si>
    <t xml:space="preserve">COMMISSIONI/SPESECOMMISSIONI SU BONIFICO N. 129278045                                                                       </t>
  </si>
  <si>
    <t>2.422,00</t>
  </si>
  <si>
    <t xml:space="preserve">DISPOSIZIONE DI PAGAMENTOID10623000051265009260320403204ITIB   9248001545040987546                                                  RI1SALDO FT 05-06/2018 CIG Z5421        2E2C9                                                              B1NJ7 ASSOCIAZIONE DELLA CR000000129278045 METURI DEDE AUTOLAVAGGIO V/ORDINE E CONTO DESCR.OPERAZIONE SCT:SALDO FT 05-06/2018 CIG Z5421 2E2C9&lt;*&gt; RIFERIMENTO SCT:9248001545040987546 IDENTIFICATIVO SCT:0623000051265009260320403204ITIB RIF. CRO: NROSUPCBI 2188111                                                             </t>
  </si>
  <si>
    <t xml:space="preserve">COMMISSIONI/SPESECOMMISSIONI SU BONIFICO N. 129278047                                                                       </t>
  </si>
  <si>
    <t>28.795,50</t>
  </si>
  <si>
    <t xml:space="preserve">DISPOSIZIONE DI PAGAMENTOID10623000051265010260320403204ITIB   7869691545042506335                                                  RI1SALDO FATTURE N. 693 E 645                                                                              B1NJ7 ASSOCIAZIONE DELLA CR000000129278047 PIERUCCINI E C. SAS V/ORDINE E CONTO DESCR.OPERAZIONE SCT:SALDO FATTURE N. 693 E 645&lt;*&gt; RIFERIMENTO SCT:7869691545042506335 IDENTIFICATIVO SCT:0623000051265010260320403204ITIB RIF. CRO: NROSUPCBI 2188684                                                                           </t>
  </si>
  <si>
    <t xml:space="preserve">COMMISSIONI/SPESECOMMISSIONI SU BONIFICO N. 129278051                                                                       </t>
  </si>
  <si>
    <t>51,00</t>
  </si>
  <si>
    <t xml:space="preserve">DISPOSIZIONE DI PAGAMENTOID10623000051265012260320403204ITIB   7555151545043862804                                                  RI1SALDO PRENOTAZIONE WORKSHOP 1        6 DICEMBRE 2018 - NICCOLO  PIERETTI                                B1NJ7 ASSOCIAZIONE DELLA CR000000129278051 ILPUNTOMARE SRL V/ORDINE E CONTO DESCR.OPERAZIONE SCT:SALDO PRENOTAZIONE WORKSHOP 1 6 DICEMBRE 2018 - NICCOLO PIERETTI&lt;*&gt; RIFERIMENTO SCT:7555151545043862804 IDENTIFICATIVO SCT:0623000051265012260320403204ITIB RIF. CRO: NROSUPCBI 2189317                                         </t>
  </si>
  <si>
    <t xml:space="preserve">COMMISSIONI/SPESECOMMISSIONI SU BONIFICO N. 129278076                                                                       </t>
  </si>
  <si>
    <t>118,66</t>
  </si>
  <si>
    <t xml:space="preserve">DISPOSIZIONE DI PAGAMENTOID10623000051265035260320403204ITIB   4503381545044554400                                                  RI1SALDO RIMBORSO N. 9/2018                                                                                B1NJ7 ASSOCIAZIONE DELLA CR000000129278076 BRACCO LUCA V/ORDINE E CONTO DESCR.OPERAZIONE SCT:SALDO RIMBORSON. 9/2018&lt;*&gt; RIFERIMENTO SCT:4503381545044554400 IDENTIFICATIVO SCT:0623000051265035260320403204ITIB RIF. CRO: NROSUPCBI 2189573                                                                                      </t>
  </si>
  <si>
    <t xml:space="preserve">DISPOSIZIONE DI PAGAMENTOID1ND                                 7362521545043371544                                                  RI1ACCREDITO SOMME PER GIUSTO CO        NTO CORRENTE REGIONALE LOMBARDIA PER SALDO FT. 9PA        C        B1NJ7 ASSOCIAZIONE DELLA CR000000129278049 ASSOCIAZIONE DELLA CROCE ROSSA ITALIANA - SR REGIONALE LOM V/ORDINE E CONTO DESCR.OPERAZIONE SCT:ACCREDITO SOMME PER GIUSTO CO NTO CORRENTE REGIONALE LOMBARDIA PER SALDO FT. 9PA C&lt;*&gt; RIFERIMENTO SCT:7362521545043371544 IDENTIFICATIVO SCT: RIF. CRO: NROSUPCBI 2189037            </t>
  </si>
  <si>
    <t xml:space="preserve">COMMISSIONI/SPESECOMMISSIONI SU BONIFICO N. 129278125                                                                       </t>
  </si>
  <si>
    <t>238,50</t>
  </si>
  <si>
    <t xml:space="preserve">DISPOSIZIONE DI PAGAMENTOB1NJ7 ASSOCIAZIONE DELLA CR000000129278125 BENEF. DIVERSI V/ORDINE E CONTO RIF. CRO: NROSUPCBI 2191665     </t>
  </si>
  <si>
    <t xml:space="preserve">COMMISSIONI/SPESECOMMISSIONI SU BONIFICO N. 129278148                                                                       </t>
  </si>
  <si>
    <t>547,78</t>
  </si>
  <si>
    <t xml:space="preserve">DISPOSIZIONE DI PAGAMENTOID10623000051265096260320403204ITIB   2846961545060675264                                                  RI1SALDO FT 312                                                                                            B1NJ7 ASSOCIAZIONE DELLA CR000000129278148 SECURITY S.N.C. V/ORDINE E CONTO DESCR.OPERAZIONE SCT:SALDO FT 312&lt;*&gt; RIFERIMENTO SCT:2846961545060675264 IDENTIFICATIVO SCT:0623000051265096260320403204ITIB RIF. CRO: NROSUPCBI 2194686                                                                                             </t>
  </si>
  <si>
    <t xml:space="preserve">COMMISSIONI/SPESECOMMISSIONI SU BONIFICO N. 129278150                                                                       </t>
  </si>
  <si>
    <t>634,40</t>
  </si>
  <si>
    <t xml:space="preserve">DISPOSIZIONE DI PAGAMENTOID10623000051265097260320403204ITIB   5255401545069581056                                                  RI1SALDO FATTURA N. 1/419 CIG Z2        823952AF                                                           B1NJ7 ASSOCIAZIONE DELLA CR000000129278150 STEGIP 4COMMUNICATION SRL V/ORDINE E CONTO DESCR.OPERAZIONE SCT:SALDO FATTURA N. 1/419 CIG Z2 823952AF&lt;*&gt; RIFERIMENTO SCT:5255401545069581056 IDENTIFICATIVO SCT:0623000051265097260320403204ITIB RIF. CRO: NROSUPCBI 2196886                                                         </t>
  </si>
  <si>
    <t xml:space="preserve">COMMISSIONI/SPESECOMMISSIONI SU BONIFICO N. 129278183                                                                       </t>
  </si>
  <si>
    <t>734,75</t>
  </si>
  <si>
    <t xml:space="preserve">DISPOSIZIONE DI PAGAMENTOID10623000051265123260320403204ITIB   3363661545124933539                                                  RI1SALDO FORNITURA COME DA ORDIN        E CIG Z3B2608AE5                                                   B1NJ7 ASSOCIAZIONE DELLA CR000000129278183 INTERCABLE SRL V/ORDINE E CONTO DESCR.OPERAZIONE SCT:SALDO FORNITURA COME DA ORDIN E CIG Z3B2608AE5&lt;*&gt; RIFERIMENTO SCT:3363661545124933539 IDENTIFICATIVO SCT:0623000051265123260320403204ITIB RIF. CRO: NROSUPCBI 2199576                                                            </t>
  </si>
  <si>
    <t xml:space="preserve">COMMISSIONI/SPESECOMMISSIONI SU BONIFICO N. 129278239                                                                       </t>
  </si>
  <si>
    <t>32.300,00</t>
  </si>
  <si>
    <t xml:space="preserve">DISPOSIZIONE DI PAGAMENTOID10623000051265172260320403204ITIB   6395111545133624894                                                  RI1TRASFERIMENTO FONDI PER ACCON        TO SNA 2018 E SALDO SNA 2017                                       B1NJ7 ASSOCIAZIONE DELLA CR000000129278239 ASSOCIAZIONE DELLA CROCE ROSSA ITALIANA - BCC V/ORDINE E CONTO DESCR.OPERAZIONE SCT:TRASFERIMENTO FONDI PER ACCON TO SNA 2018 E SALDO SNA 2017&lt;*&gt; RIFERIMENTO SCT:6395111545133624894 IDENTIFICATIVO SCT:0623000051265172260320403204ITIB RIF. CRO: NROSUPCBI 2203700                 </t>
  </si>
  <si>
    <t xml:space="preserve">COMMISSIONI/SPESECOMMISSIONI SU BONIFICO N. 129278241                                                                       </t>
  </si>
  <si>
    <t>7.894,14</t>
  </si>
  <si>
    <t xml:space="preserve">DISPOSIZIONE DI PAGAMENTOID10623000051265173260320403204ITIB   4361631545145456766                                                  RI1SALDO FATTURE 8350-6682-7862-        9207-9528-10938                                                    B1NJ7 ASSOCIAZIONE DELLA CR000000129278241 F2A SRL V/ORDINE E CONTO DESCR.OPERAZIONE SCT:SALDO FATTURE 8350-6682-7862- 9207-9528-10938&lt;*&gt; RIFERIMENTO SCT:4361631545145456766 IDENTIFICATIVO SCT:0623000051265173260320403204ITIB RIF. CRO: NROSUPCBI 2207524                                                                    </t>
  </si>
  <si>
    <t xml:space="preserve">COMMISSIONI/SPESECOMMISSIONI SU BONIFICO N. 129278243                                                                       </t>
  </si>
  <si>
    <t>9.467,20</t>
  </si>
  <si>
    <t xml:space="preserve">DISPOSIZIONE DI PAGAMENTOID10623000051265174260320403204ITIB   8255281545145730936                                                  RI1PAGAMENTO FATTURA 1051 CIG ZC        F2492AC9                                                           B1NJ7 ASSOCIAZIONE DELLA CR000000129278243 M.I.M.E.R. S.N.C. ASCENSORI V/ORDINE E CONTO DESCR.OPERAZIONE SCT:PAGAMENTO FATTURA 1051 CIG ZC F2492AC9&lt;*&gt; RIFERIMENTO SCT:8255281545145730936 IDENTIFICATIVO SCT:0623000051265174260320403204ITIB RIF. CRO: NROSUPCBI 2207580                                                       </t>
  </si>
  <si>
    <t xml:space="preserve">COMMISSIONI/SPESECOMMISSIONI SU BONIFICO N. 129288885                                                                       </t>
  </si>
  <si>
    <t>6.285,00</t>
  </si>
  <si>
    <t xml:space="preserve">DISPOSIZIONE DI PAGAMENTOID10623000051273527260320403204ITIB   6442501537530662473                                                  RI1SALDO FT 2018/0/510-511                                                                                 B1NJ7 ASSOCIAZIONE DELLA CR000000129288885 CROCE ROSSA ITALIANA COMITATO DI MILANO V/ORDINE E CONTO DESCR.OPERAZIONE SCT:SALDO FT 2018/0/510-511&lt;*&gt; RIFERIMENTO SCT:6442501537530662473 IDENTIFICATIVO SCT:0623000051273527260320403204ITIB RIF. CRO: NROSUPCBI 1615282                                                          </t>
  </si>
  <si>
    <t xml:space="preserve">COMMISSIONI/SPESECOMMISSIONI SU BONIFICO N. 129289078                                                                       </t>
  </si>
  <si>
    <t>138.000,00</t>
  </si>
  <si>
    <t xml:space="preserve">DISPOSIZIONE DI PAGAMENTOID10623000051273688260320403204ITIB   8466011545064308465                                                  RI1ANTICIPO 50X100 PER COPERTURA         COSTI PIANO DI ATTIVITA  2018                                     B1NJ7 ASSOCIAZIONE DELLA CR000000129289078 FONDAZIONE VILLA MARAINI ONLUS V/ORDINE E CONTO DESCR.OPERAZIONESCT:ANTICIPO 50X100 PER COPERTURA COSTI PIANO DI ATTIVITA 2018&lt;*&gt; RIFERIMENTO SCT:8466011545064308465 IDENTIFICATIVO SCT:0623000051273688260320403204ITIB RIF. CRO: NROSUPCBI 2195858                                 </t>
  </si>
  <si>
    <t xml:space="preserve">COMMISSIONI/SPESECOMMISSIONI SU BONIFICO N. 129290572                                                                       </t>
  </si>
  <si>
    <t>1.738,50</t>
  </si>
  <si>
    <t xml:space="preserve">DISPOSIZIONE DI PAGAMENTOID10623000051274932260320403204ITIB   0536901545206604686                                                  RI1SALDO FT 159/2018 CIG Z8A23B0        DCA                                                                B1NJ7 ASSOCIAZIONE DELLA CR000000129290572 GERMANI LUIGI V/ORDINE E CONTO DESCR.OPERAZIONE SCT:SALDO FT 159/2018 CIG Z8A23B0 DCA&lt;*&gt; RIFERIMENTO SCT:0536901545206604686 IDENTIFICATIVO SCT:0623000051274932260320403204ITIB RIF. CRO: NROSUPCBI 2210919                                                                          </t>
  </si>
  <si>
    <t xml:space="preserve">COMMISSIONI/SPESECOMMISSIONI SU BONIFICO N. 129290576                                                                       </t>
  </si>
  <si>
    <t>4.767,00</t>
  </si>
  <si>
    <t xml:space="preserve">DISPOSIZIONE DI PAGAMENTOID10623000051274934260320403204ITIB   0574861545207066618                                                  RI1SALDO PROFORMA 317-318                                                                                  B1NJ7 ASSOCIAZIONE DELLA CR000000129290576 BEATRICE DURANTI V/ORDINE E CONTO DESCR.OPERAZIONE SCT:SALDO PROFORMA 317-318&lt;*&gt; RIFERIMENTO SCT:0574861545207066618 IDENTIFICATIVO SCT:0623000051274934260320403204ITIB RIF. CRO: NROSUPCBI 2211218                                                                                  </t>
  </si>
  <si>
    <t>GIROCONTO/BONIFICOID1183531634600000001                 SCTSAI163460001                                                      RI1ADESIONE ATTIVIT DI CORPORATE AND SOCIAL RESPONSABILITY DI BNP REAL ESTATE SGR                          YY2                                                  IT81A0343201600002212100242                           YYY                        CREDIT AGRICOLE CORPORATE AND INVEST ENT                                        ORD:CREDIT AGRICOLE CORPORATE AND INVEST ENT DT.ORD:000000 DESCR.OPERAZIONE SCT:ADESIONE ATTIVIT DI CORPORA</t>
  </si>
  <si>
    <t>GIROCONTO/BONIFICOID10306909006270909480160001600IT     ND                                                                   RI1POVERI                                                                                                  YY2                                                  IT36Z0306909400100000093079                           YYY                        BRIGANTI PAOLO                                                                  ORD:BRIGANTI PAOLO DT.ORD:000000 DESCR.OPERAZIONE SCT:POVERI&lt;*&gt; IDENTIFICATIVO SCT:030690900627090948016000</t>
  </si>
  <si>
    <t>27/12/2018</t>
  </si>
  <si>
    <t>19.471,95</t>
  </si>
  <si>
    <t xml:space="preserve">0959BIM62386  BEN. 1/ERNST E YOUNGZZ3LP 2/UPPER HILL RD 3/KE/NAIROBI  CA               S. INOVICE NO. KEL0100027694-29/11/201 8  DI. USD 22. OP.ESTERO 21/12/2018 NUM.15060 DISPOSIZIONE DI BONIFICO RIF. 00959BIM62386 BEN. 1/ERNST E YOUNG LLP 2/UPPERHILL RD 3/KE/NAIROBI CAUS. INOVICE NO. KEL0100027694-29/11/20 1 8 DI. USD 22.103,00 COMM.INT EUR 29,16 COMEDA DISTINTA BANK LINK B1NJ7062 140401 DEL 2018/12/17 SPESE EUR 1,00 CAMBIO APPL. 1,136881 CODICE UUID 85a947c7-1879-4aa8-a15 4-ade745c81d0e                                                                           </t>
  </si>
  <si>
    <t>24/12/2018</t>
  </si>
  <si>
    <t>1.447,27</t>
  </si>
  <si>
    <t xml:space="preserve">DISPOSIZIONE DI PAGAMENTOID1ND                                 4345881544800879979                                                  RI1SALDO 50X100 BANDO SPIAGGE SO        LIDALI                                                             B1NJ7 ASSOCIAZIONE DELLA CR000000129773979 ASSOCIAZIONE DELLA CROCE ROSSA ITALIANA - SR REGIONALE SIC V/ORDINE E CONTO DESCR.OPERAZIONE SCT:SALDO 50X100 BANDO SPIAGGE SO LIDALI&lt;*&gt; RIFERIMENTO SCT:4345881544800879979 IDENTIFICATIVO SCT: RIF. CRO: NROSUPCBI 2181400                                                          </t>
  </si>
  <si>
    <t xml:space="preserve">COMMISSIONI/SPESECOMMISSIONI SU BONIFICO N. 129773981                                                                       </t>
  </si>
  <si>
    <t>3.593,35</t>
  </si>
  <si>
    <t xml:space="preserve">DISPOSIZIONE DI PAGAMENTOB1NJ7 ASSOCIAZIONE DELLA CR000000129773981 BENEF. DIVERSI V/ORDINE E CONTO RIF. CRO: NROSUPCBI 2183846     </t>
  </si>
  <si>
    <t xml:space="preserve">COMMISSIONI/SPESECOMMISSIONI SU BONIFICO N. 129774051                                                                       </t>
  </si>
  <si>
    <t>1.560,00</t>
  </si>
  <si>
    <t xml:space="preserve">DISPOSIZIONE DI PAGAMENTOID10623000051478697260320403204ITIB   2633011545217601004                                                  RI1FATTURA 127-2018                                                                                        B1NJ7 ASSOCIAZIONE DELLA CR000000129774051 CLIMASTORE S.R.L. V/ORDINE E CONTO DESCR.OPERAZIONE SCT:FATTURA 127-2018&lt;*&gt; RIFERIMENTO SCT:2633011545217601004 IDENTIFICATIVO SCT:0623000051478697260320403204ITIB RIF. CRO: NROSUPCBI 2216452                                                                                       </t>
  </si>
  <si>
    <t xml:space="preserve">COMMISSIONI/SPESECOMMISSIONI SU BONIFICO N. 129774085                                                                       </t>
  </si>
  <si>
    <t>4.972,00</t>
  </si>
  <si>
    <t xml:space="preserve">DISPOSIZIONE DI PAGAMENTOB1NJ7 ASSOCIAZIONE DELLA CR000000129774085 BENEF. DIVERSI V/ORDINE E CONTO RIF. CRO: NROSUPCBI 2234010     </t>
  </si>
  <si>
    <t xml:space="preserve">COMMISSIONI/SPESECOMMISSIONI SU BONIFICO N. 129774117                                                                       </t>
  </si>
  <si>
    <t>17.918,43</t>
  </si>
  <si>
    <t xml:space="preserve">DISPOSIZIONE DI PAGAMENTOID10623000051478737260320403204ITIB   8387611545314258961                                                  RI1SALDO PROGETTO NOTULA PARERE         IPOTESI ESC. GARA COPERTURA ASSICURATIVA CRI                       B1NJ7 ASSOCIAZIONE DELLA CR000000129774117 FEDERICO TEDESCHINI V/ORDINE E CONTO DESCR.OPERAZIONE SCT:SALDO PROGETTO NOTULA PARERE IPOTESI ESC. GARA COPERTURA ASSICURATIVA CRI&lt;*&gt; RIFERIMENTO SCT:8387611545314258961  IDENTIFICATIVO SCT:0623000051478737260320403204ITIB RIF. CRO: NROSUPCBI 2235451                           </t>
  </si>
  <si>
    <t xml:space="preserve">COMMISSIONI/SPESECOMMISSIONI SU BONIFICO N. 129776521                                                                       </t>
  </si>
  <si>
    <t>4.275,20</t>
  </si>
  <si>
    <t xml:space="preserve">DISPOSIZIONE DI PAGAMENTOID10623000051480842260320403204ITIB   7156101545389454104                                                  RI1FATTURA N. 13/2018                                                                                      B1NJ7 ASSOCIAZIONE DELLA CR000000129776521 MARCO CARNABUCI V/ORDINE E CONTO DESCR.OPERAZIONE SCT:FATTURA N.13/2018&lt;*&gt; RIFERIMENTO SCT:7156101545389454104 IDENTIFICATIVO SCT:0623000051480842260320403204ITIB RIF. CRO: NROSUPCBI 2247040                                                                                        </t>
  </si>
  <si>
    <t xml:space="preserve">COMMISSIONI/SPESECOMMISSIONI SU BONIFICO N. 129776977                                                                       </t>
  </si>
  <si>
    <t>290,04</t>
  </si>
  <si>
    <t xml:space="preserve">DISPOSIZIONE DI PAGAMENTOID10623000051481239260320403204ITIB   8319481545399819137                                                  RI1SALDO FATTURE N. 53523510 E 5        3523526 CIG ZE22551057                                             B1NJ7 ASSOCIAZIONE DELLA CR000000129776977 WOLTERS KLUWER ITALIA SRL V/ORDINE E CONTO DESCR.OPERAZIONE SCT:SALDO FATTURE N. 53523510 E 5 3523526 CIG ZE22551057&lt;*&gt; RIFERIMENTO SCT:8319481545399819137 IDENTIFICATIVO SCT:0623000051481239260320403204ITIB RIF. CRO: NROSUPCBI 2250887                                           </t>
  </si>
  <si>
    <t xml:space="preserve">COMMISSIONI/SPESECOMMISSIONI SU BONIFICO N. 129776981                                                                       </t>
  </si>
  <si>
    <t>313,04</t>
  </si>
  <si>
    <t xml:space="preserve">DISPOSIZIONE DI PAGAMENTOID10623000051481241260320403204ITIB   7589471545400769537                                                  RI1SALDO FATTURE N. 194059-17254        7                                                                  B1NJ7 ASSOCIAZIONE DELLA CR000000129776981 DAY S.P.A. V/ORDINE E CONTO DESCR.OPERAZIONE SCT:SALDO FATTURE N. 194059-17254 7&lt;*&gt; RIFERIMENTO SCT:7589471545400769537 IDENTIFICATIVO SCT:0623000051481241260320403204ITIB RIF. CRO: NROSUPCBI 2250965                                                                               </t>
  </si>
  <si>
    <t xml:space="preserve">COMMISSIONI/SPESECOMMISSIONI SU BONIFICO N. 129776983                                                                       </t>
  </si>
  <si>
    <t>23.427,68</t>
  </si>
  <si>
    <t xml:space="preserve">DISPOSIZIONE DI PAGAMENTOID10623000051481242260320403204ITIB   6183891545400831485                                                  RI1SALDO FATTURE 139122-57066                                                                              B1NJ7 ASSOCIAZIONE DELLA CR000000129776983 TIM SPA V/ORDINE E CONTO DESCR.OPERAZIONE SCT:SALDO FATTURE 139122-57066&lt;*&gt; RIFERIMENTO SCT:6183891545400831485 IDENTIFICATIVO SCT:0623000051481242260320403204ITIB RIF. CRO: NROSUPCBI 2251022                                                                                       </t>
  </si>
  <si>
    <t xml:space="preserve">COMMISSIONI/SPESECOMMISSIONI SU BONIFICO N. 129776987                                                                       </t>
  </si>
  <si>
    <t>11.062,19</t>
  </si>
  <si>
    <t xml:space="preserve">DISPOSIZIONE DI PAGAMENTOID10623000051481244260320403204ITIB   8465401545401061367                                                  RI1SALDO FATTURE 1165-1301                                                                                 B1NJ7 ASSOCIAZIONE DELLA CR000000129776987 CROCE ROSSA ITALIANA COMITATO DI UDINE ONLUS V/ORDINE E CONTO DESCR.OPERAZIONE SCT:SALDO FATTURE 1165-1301&lt;*&gt; RIFERIMENTO SCT:8465401545401061367 IDENTIFICATIVO SCT:0623000051481244260320403204ITIB RIF. CRO: NROSUPCBI 2251094                                                     </t>
  </si>
  <si>
    <t>5.221,49</t>
  </si>
  <si>
    <t xml:space="preserve">DISPOSIZIONE DI PAGAMENTOID1ND                                 5098921545402077693                                                  RI1SALDO FATTURA 75 CIG Z3D25C25        DB                                                                 B1NJ7 ASSOCIAZIONE DELLA CR000000129777041 KAIROS ENGINEERING SRL V/ORDINE E CONTO DESCR.OPERAZIONE SCT:SALDO FATTURA 75 CIG Z3D25C25 DB&lt;*&gt; RIFERIMENTO SCT:5098921545402077693 IDENTIFICATIVO SCT: RIF. CRO: NROSUPCBI 2251441                                                                                                  </t>
  </si>
  <si>
    <t xml:space="preserve">COMMISSIONI/SPESECOMMISSIONI SU BONIFICO N. 129777051                                                                       </t>
  </si>
  <si>
    <t xml:space="preserve">DISPOSIZIONE DI PAGAMENTOID10623000051481292260320403204ITIB   3142791545402296811                                                  RI1SALDO PROFORMA N.25 DEL 05/12        /2018 CIG ZE72620B84 CDC JUMP                                      B1NJ7 ASSOCIAZIONE DELLA CR000000129777051 ELEONORA MARCHESINI V/ORDINE E CONTO DESCR.OPERAZIONE SCT:SALDO PROFORMA N.25 DEL 05/12 /2018 CIG ZE72620B84 CDC JUMP&lt;*&gt; RIFERIMENTO SCT:3142791545402296811 IDENTIFICATIVOSCT:0623000051481292260320403204ITIB RIF. CRO: NROSUPCBI 2251508                                           </t>
  </si>
  <si>
    <t xml:space="preserve">COMMISSIONI/SPESECOMMISSIONI SU BONIFICO N. 129777067                                                                       </t>
  </si>
  <si>
    <t>12.911,00</t>
  </si>
  <si>
    <t xml:space="preserve">DISPOSIZIONE DI PAGAMENTOID10623000051481302ZL0320403204ITIB   0598191545402404405                                                  RI1INVOICE 1808250-1808400 CIG Z        3A25C91E1                                                          B1NJ7 ASSOCIAZIONE DELLA CR000000129777067 ADSYSTEM SP. Z.O.O. V/ORDINE E CONTO DESCR.OPERAZIONE SCT:INVOICE 1808250-1808400 CIG Z 3A25C91E1&lt;*&gt; RIFERIMENTO SCT:0598191545402404405 IDENTIFICATIVO SCT:0623000051481302ZL0320403204ITIB RIF. CRO: NROSUPCBI 2251558                                                              </t>
  </si>
  <si>
    <t xml:space="preserve">COMMISSIONI/SPESECOMMISSIONI SU BONIFICO N. 129777203                                                                       </t>
  </si>
  <si>
    <t>6.064,86</t>
  </si>
  <si>
    <t xml:space="preserve">DISPOSIZIONE DI PAGAMENTOID10623000051481418260320403204ITIB   9096351545403296055                                                  RI1SALDO PREAVVISI N. 14-15                                                                                B1NJ7 ASSOCIAZIONE DELLA CR000000129777203 CRISTIANA MEI V/ORDINE E CONTO DESCR.OPERAZIONE SCT:SALDO PREAVVISI N. 14-15&lt;*&gt; RIFERIMENTO SCT:9096351545403296055 IDENTIFICATIVO SCT:0623000051481418260320403204ITIB RIF. CRO: NROSUPCBI 2251960                                                                                   </t>
  </si>
  <si>
    <t xml:space="preserve">COMMISSIONI/SPESECOMMISSIONI SU BONIFICO N. 129777266                                                                       </t>
  </si>
  <si>
    <t>15.372,00</t>
  </si>
  <si>
    <t xml:space="preserve">DISPOSIZIONE DI PAGAMENTOB1NJ7 ASSOCIAZIONE DELLA CR000000129777266 BENEF. DIVERSI V/ORDINE E CONTO RIF. CRO: NROSUPCBI 2252342     </t>
  </si>
  <si>
    <t xml:space="preserve">DISPOSIZIONE DI PAGAMENTOID1ND                                 8735791545404531016                                                  RI1TRASFERIMENTO INCASSO FT. 74/        PA PER ERRATO CONTO CORRENTE                                       B1NJ7 ASSOCIAZIONE DELLA CR000000129777300 ASSOCIAZIONE DELLA CROCE ROSSA ITALIANA - SR REGIONALE UMB V/ORDINE E CONTO DESCR.OPERAZIONE SCT:TRASFERIMENTO INCASSO FT. 74/ PA PER ERRATO CONTO CORRENTE&lt;*&gt; RIFERIMENTO SCT:8735791545404531016 IDENTIFICATIVO SCT: RIF. CRO: NROSUPCBI 2252517                                    </t>
  </si>
  <si>
    <t xml:space="preserve">COMMISSIONI/SPESECOMMISSIONI SU BONIFICO N. 129777304                                                                       </t>
  </si>
  <si>
    <t>16.428,52</t>
  </si>
  <si>
    <t xml:space="preserve">DISPOSIZIONE DI PAGAMENTOID10623000051481486260320403204ITIB   1212641545404752583                                                  RI1SALDO FATTURA N. 68 DEL 10/12        /2018 COMPENSO ANNO 2018                                           B1NJ7 ASSOCIAZIONE DELLA CR000000129777304 LUCIA COCCI V/ORDINE E CONTO DESCR.OPERAZIONE SCT:SALDO FATTURA N. 68 DEL 10/12 /2018 COMPENSO ANNO 2018&lt;*&gt; RIFERIMENTO SCT:1212641545404752583 IDENTIFICATIVO SCT:0623000051481486260320403204ITIB RIF. CRO: NROSUPCBI 2252541                                                       </t>
  </si>
  <si>
    <t>19.714,23</t>
  </si>
  <si>
    <t xml:space="preserve">DISPOSIZIONE DI PAGAMENTOID1ND                                 8452981545404838087                                                  RI1SALDO PREAVVISO DI PARCELLA D        EL 07/12/2018 COMPENSO DAL 26/05/2018 AL 31/12/201        8        B1NJ7 ASSOCIAZIONE DELLA CR000000129777308 GIUSEPPE PISANO V/ORDINE E CONTO DESCR.OPERAZIONE SCT:SALDO PREAVVISO DI PARCELLA D EL 07/12/2018 COMPENSO DAL 26/05/2018 AL 31/12/201 8&lt;*&gt; RIFERIMENTO SCT:8452981545404838087 IDENTIFICATIVO SCT: RIF. CRO: NROSUPCBI 2252554                                                       </t>
  </si>
  <si>
    <t xml:space="preserve">COMMISSIONI/SPESECOMMISSIONI SU BONIFICO N. 129777525                                                                       </t>
  </si>
  <si>
    <t>2.798,26</t>
  </si>
  <si>
    <t xml:space="preserve">DISPOSIZIONE DI PAGAMENTOID10623000051481648260320403204ITIB   7949591545406148208                                                  B1NJ7 ASSOCIAZIONE DELLA CR000000129777525 VODAFONE ITALIA S.P.A. V/ORDINE E CONTO DESCR.OPERAZIONE SCT:SALDO FATTURA N. AI10133467&lt;* &gt; RIFERIMENTO SCT:7949591545406148208 IDENTIFICATIVO SCT:0623000051481648260320403204ITIB RIF. CRO: NROSUPCBI 2253060                                                                      </t>
  </si>
  <si>
    <t xml:space="preserve">COMMISSIONI/SPESECOMMISSIONI SU BONIFICO N. 129781080                                                                       </t>
  </si>
  <si>
    <t>8.703,96</t>
  </si>
  <si>
    <t xml:space="preserve">DISPOSIZIONE DI PAGAMENTOID10623000051483968260320403204ITIB   4524601545414681954                                                  RI1SALDO 50X100 BANDO SPIAGGE SO        LIDALI COMITATO DI PISA                                            B1NJ7 ASSOCIAZIONE DELLA CR000000129781080 CROCE ROSSA ITALIANA - COMITATO DI PISA V/ORDINE E CONTO DESCR.OPERAZIONE SCT:SALDO 50X100 BANDO SPIAGGE SO LIDALI COMITATO DI PISA&lt;*&gt; RIFERIMENTO SCT:4524601545414681954  IDENTIFICATIVO SCT:0623000051483968260320403204ITIB RIF. CRO: NROSUPCBI 2255890                           </t>
  </si>
  <si>
    <t xml:space="preserve">COMMISSIONI/SPESECOMMISSIONI SU BONIFICO N. 129781131                                                                       </t>
  </si>
  <si>
    <t>DISPOSIZIONE DI PAGAMENTOID10623000051483996260320403204ITIB   5669291545416169713                                                  RI1COMPENSO ANNO 2018 SALVATORE         GABRIELLA MARIA COMPONENTE COLLEGIO DEI REVISORI D        EI CONTI RI2SLVGRL54B62C875X                                                                                        B1NJ7 ASSOCIAZIONE DELLA CR000000129781131 TESORERIA DI ROMA V/ORDINE E CONTO DESCR.OPERAZIONE SCT:COMPENSOANNO 2018 SALVATORE GABRIELLA MARIA COMPONENTE COLLEGIO DEI REVISORI D EI CONTI SLVGRL54B62C875X&lt;*&gt; RIFERIM</t>
  </si>
  <si>
    <t>GIROCONTO/BONIFICOID1ZZ14MNO5S6E1URVLCZZ14MNO5S6ZMZENN4 5679201545403334746                                                  RI1STARCHING SRL -DONAZIONE CSR BNP PARIBAS - NATALE 2018                                                  YY2                                                  IT75P0100501604000000000107                           YYY                        STARCHING SRL                                                                   ORD:STARCHING SRL DT.ORD:000000 DESCR.OPERAZIONE SCT:STARCHING SRL -DONAZIONE CSR BNP PARI BAS - NATALE 201</t>
  </si>
  <si>
    <t>4.200,00</t>
  </si>
  <si>
    <t xml:space="preserve">GIROCONTO/BONIFICOID10549600000797412482540025400IT     05496000000000797412                                                 RI1O/C MIGLIACCI GIUSEPPE C.F. MGLGPP35C04D077C                                                            YY2                                                  IT79Q0549625409000011775715                           YYY                        MIGLIACCI FRANCESCO, MIGLIACCI GIUS  PPE                                        ORD:MIGLIACCI FRANCESCO, MIGLIACCI GIUS PPE DT.ORD:000000 DESCR.OPERAZIONE SCT:O/C MIGLIACCI GIUSEPPE C.F. </t>
  </si>
  <si>
    <t>1,40</t>
  </si>
  <si>
    <t xml:space="preserve">COMMISSIONI/SPESECOMMISSIONI SU BONIFICO N. 129886207                                                                       </t>
  </si>
  <si>
    <t>49.468,00</t>
  </si>
  <si>
    <t xml:space="preserve">DISPOSIZIONE DI PAGAMENTOB1NJ7 ASSOCIAZIONE DELLA CR000000129886207 BENEF. DIVERSI V/ORDINE E CONTO RIF. CRO: NROSUPCBI 2257476     </t>
  </si>
  <si>
    <t xml:space="preserve">COMMISSIONI/SPESECOMMISSIONI SU BONIFICO N. 129886261                                                                       </t>
  </si>
  <si>
    <t>40.785,76</t>
  </si>
  <si>
    <t xml:space="preserve">DISPOSIZIONE DI PAGAMENTOB1NJ7 ASSOCIAZIONE DELLA CR000000129886261 BENEF. DIVERSI V/ORDINE E CONTO RIF. CRO: NROSUPCBI 2257532     </t>
  </si>
  <si>
    <t xml:space="preserve">COMMISSIONI/SPESECOMMISSIONI SU BONIFICO N. 129886326                                                                       </t>
  </si>
  <si>
    <t>14.288,30</t>
  </si>
  <si>
    <t xml:space="preserve">DISPOSIZIONE DI PAGAMENTOB1NJ7 ASSOCIAZIONE DELLA CR000000129886326 BENEF. DIVERSI V/ORDINE E CONTO RIF. CRO: NROSUPCBI 2257576     </t>
  </si>
  <si>
    <t xml:space="preserve">COMMISSIONI/SPESECOMMISSIONI SU BONIFICO N. 129886362                                                                       </t>
  </si>
  <si>
    <t>29.795,60</t>
  </si>
  <si>
    <t xml:space="preserve">DISPOSIZIONE DI PAGAMENTOB1NJ7 ASSOCIAZIONE DELLA CR000000129886362 BENEF. DIVERSI V/ORDINE E CONTO RIF. CRO: NROSUPCBI 2257624     </t>
  </si>
  <si>
    <t>GIROCONTO/BONIFICOID10306909059686407480160034080IT     ND                                                                   RI1DONAZIONE FAM PERES                                                                                     YY2                                                  IT32W0306909465100000014025                           YYY                        PERES SIMONA ANTONIA - CAZZOLA GRAZI LLA                                        ORD:PERES SIMONA ANTONIA - CAZZOLA GRAZI LLA DT.ORD:000000 DESCR.OPERAZIONE SCT:DONAZIONE FAM PERES&lt;*&gt; IDEN</t>
  </si>
  <si>
    <t>GIROCONTO/BONIFICOID10306909069807008480100001000IT     ND                                                                   RI1EMERGENZA TERREMOTO INDONESIA                                                                           YY2                                                  IT42F0306901021100000801093                           YYY                        REGIS MILANO GIORGIO                                                            ORD:REGIS MILANO GIORGIO DT.ORD:000000 DESCR.OPERAZIONE SCT:EMERGENZA TERREMOTO INDONESIA&lt;*&gt; IDENTIFICATIVO</t>
  </si>
  <si>
    <t>GIROCONTO/BONIFICOID10306909073028105480320039540IT     ND                                                                   RI1DONAZIONE                                                                                               YY2                                                  IT65O0306903395100000007410                           YYY                        FORNITI FABRIZIO                                                                ORD:FORNITI FABRIZIO DT.ORD:000000 DESCR.OPERAZIONE SCT:DONAZIONE&lt;*&gt; IDENTIFICATIVO SCT:0306909073028105480</t>
  </si>
  <si>
    <t>GIROCONTO/BONIFICOID183294961706                        83294961706                                                          RI1DONAZIONE PER VOSTRE INIZIATIVE                                                                         YY2                                                  IT57I0100501622000000005623                           YYY                        ALBERTO MADERNA                                                                 ORD:ALBERTO MADERNA DT.ORD:000000 DESCR.OPERAZIONE SCT:DONAZIONE PER VOSTRE INIZIATIVE&lt;*&gt; RIFERIMENTO SCT:8</t>
  </si>
  <si>
    <t>634,66</t>
  </si>
  <si>
    <t xml:space="preserve">PAG. PER UTILIZZO CARTE CREDITOSDD A : AMERICAN EXPRESS SERVICES EUROPE LTD 91009 ADDEBITO SDD NUMERO 8863709370                          </t>
  </si>
  <si>
    <t>28/12/2018</t>
  </si>
  <si>
    <t>GIROCONTO/BONIFICOID10306909094819803483246001000IT     ND                                                                   RI1EROGAZIONE LIBERALE INTESA SANPAOLO (B/2018/0345)                                                       YY2                                                  IT48M0306932461100000047005                           YYY                        INTESA SANPAOLO S.P.A.                                                          ORD:INTESA SANPAOLO S.P.A. DT.ORD:000000 DESCR.OPERAZIONE SCT:EROGAZIONE LIBERALE INTESA SANPAOLO ( B/2018/</t>
  </si>
  <si>
    <t>GIROCONTO/BONIFICOID11101183610197879                   ND                                                                   RI1RCCDVD59A16G273R                                                                                        YY2                                                  IT73H0200804692000300571946                           YYY                        BEVILACQUA ROSALIA,RICCIARDI DAVIDE                                             ORD:BEVILACQUA ROSALIA,RICCIARDI DAVIDE DT.ORD:000000 DESCR.OPERAZIONE SCT:RCCDVD59A16G273R&lt;*&gt; IDENTIFICATI</t>
  </si>
  <si>
    <t>GIROCONTO/BONIFICOID11812271358560288480160001600IT10756ND                                                                   RI1DONAZIONE                                                                                               YY2                                                  IT98P0358901600010570710083                           YYY                        BONOLDI LUCIA                                                                   ORD:BONOLDI LUCIA DT.ORD:000000 DESCR.OPERAZIONE SCT:DONAZIONE&lt;*&gt; IDENTIFICATIVO SCT:1812271358560288480160</t>
  </si>
  <si>
    <t>31/12/2018</t>
  </si>
  <si>
    <t xml:space="preserve">COMMISSIONI/SPESECOMMISSIONI SU BONIFICO N. 130274322                                                                       </t>
  </si>
  <si>
    <t>660,00</t>
  </si>
  <si>
    <t xml:space="preserve">DISPOSIZIONE DI PAGAMENTOID10623000051677355260320403204ITIB   8664881545895847142                                                  RI1TRASFERIMENTO DONAZIONI PER G        IUSTO ACCREDITO CONTO CORRENTE                                     B1NJ7 ASSOCIAZIONE DELLA CR000000130274322 ASSOCIAZIONE DELLA CROCE ROSSA ITALIANA BCC 10004 V/ORDINE E CONTO DESCR.OPERAZIONE SCT:TRASFERIMENTO DONAZIONI PER G IUSTO ACCREDITO CONTO CORRENTE&lt;*&gt; RIFERIMENTO SCT:8664881545895847142 IDENTIFICATIVO SCT:0623000051677355260320403204ITIB RIF. CRO: NROSUPCBI 2261817           </t>
  </si>
  <si>
    <t xml:space="preserve">COMMISSIONI/SPESECOMMISSIONI SU BONIFICO N. 130274549                                                                       </t>
  </si>
  <si>
    <t>173,00</t>
  </si>
  <si>
    <t xml:space="preserve">DISPOSIZIONE DI PAGAMENTOID10623000051677557260320403204ITIB   7835181545916221464                                                  RI1RIMBORSO SPESE VISTO GRAN BRE        TAGNA                                                              B1NJ7 ASSOCIAZIONE DELLA CR000000130274549 NEDIM JASIC V/ORDINE E CONTO DESCR.OPERAZIONE SCT:RIMBORSO SPESEVISTO GRAN BRE TAGNA&lt;*&gt; RIFERIMENTO SCT:7835181545916221464 IDENTIFICATIVO SCT:0623000051677557260320403204ITIB RIF. CRO: NROSUPCBI 2266754                                                                           </t>
  </si>
  <si>
    <t xml:space="preserve">COMMISSIONI/SPESECOMMISSIONI SU BONIFICO N. 130274551                                                                       </t>
  </si>
  <si>
    <t>1.183,40</t>
  </si>
  <si>
    <t xml:space="preserve">DISPOSIZIONE DI PAGAMENTOID10623000051677558260320403204ITIB   5683591545916317810                                                  B1NJ7 ASSOCIAZIONE DELLA CR000000130274551 M.I.M.E.R. S.N.C. ASCENSORI V/ORDINE E CONTO DESCR.OPERAZIONE SCT:SALDO FT 1355 CIG ZCF2492AC9&lt; *&gt; RIFERIMENTO SCT:5683591545916317810 IDENTIFICATIVO SCT:0623000051677558260320403204ITIB RIF. CRO: NROSUPCBI 2266762                                                                </t>
  </si>
  <si>
    <t xml:space="preserve">COMMISSIONI/SPESECOMMISSIONI SU BONIFICO N. 130274553                                                                       </t>
  </si>
  <si>
    <t>99,36</t>
  </si>
  <si>
    <t xml:space="preserve">DISPOSIZIONE DI PAGAMENTOB1NJ7 ASSOCIAZIONE DELLA CR000000130274553 BENEF. DIVERSI V/ORDINE E CONTO RIF. CRO: NROSUPCBI 2266785     </t>
  </si>
  <si>
    <t>12.370,04</t>
  </si>
  <si>
    <t xml:space="preserve">DISPOSIZIONE DI PAGAMENTOID1ND                                 0140531545917820139                                                  RI1INCREMENTO BUDGET PER RISTRUT        TURAZIONE COMITATO REGIONALE LOMBARDIA                             B1NJ7 ASSOCIAZIONE DELLA CR000000130274556 ASSOCIAZIONE DELLA CROCE ROSSA ITALIANA - SR REGIONALE LOM V/ORDINE E CONTO DESCR.OPERAZIONE SCT:INCREMENTO BUDGET PER RISTRUT TURAZIONE COMITATO REGIONALE LOMBARDIA&lt;*&gt; RIFERIMENTO SCT:0140531545917820139 IDENTIFICATIVO SCT: RIF. CRO: NROSUPCBI 2267054                          </t>
  </si>
  <si>
    <t xml:space="preserve">COMMISSIONI/SPESECOMMISSIONI SU BONIFICO N. 130274962                                                                       </t>
  </si>
  <si>
    <t>2.222,03</t>
  </si>
  <si>
    <t xml:space="preserve">DISPOSIZIONE DI PAGAMENTOID10623000051677824260320403204ITIB   1480071545986991550                                                  RI1PREAVVISO FATTURA N. 13                                                                                 B1NJ7 ASSOCIAZIONE DELLA CR000000130274962 CRISTIANA MEI V/ORDINE E CONTO DESCR.OPERAZIONE SCT:PREAVVISO FATTURA N. 13&lt;*&gt; RIFERIMENTO SCT:1480071545986991550 IDENTIFICATIVO SCT:0623000051677824260320403204ITIB RIF.CRO: NROSUPCBI 2271483                                                                                     </t>
  </si>
  <si>
    <t xml:space="preserve">COMMISSIONI/SPESECOMMISSIONI SU BONIFICO N. 130274969                                                                       </t>
  </si>
  <si>
    <t>3.837,19</t>
  </si>
  <si>
    <t xml:space="preserve">DISPOSIZIONE DI PAGAMENTOID10623000051677828260320403204ITIB   4093471545987504869                                                  RI1RIMBORSO SPESE CIGNANI                                                                                  B1NJ7 ASSOCIAZIONE DELLA CR000000130274969 AZIENDA UNITA SANITARIA LOCALE DELLA ROMAGNA V/ORDINE E CONTO DESCR.OPERAZIONE SCT:RIMBORSO SPESE CIGNANI&lt;*&gt; RIFERIMENTO SCT:4093471545987504869 IDENTIFICATIVO SCT:0623000051677828260320403204ITIB RIF. CRO: NROSUPCBI 2271731                                                      </t>
  </si>
  <si>
    <t xml:space="preserve">COMMISSIONI/SPESECOMMISSIONI SU BONIFICO N. 130274971                                                                       </t>
  </si>
  <si>
    <t xml:space="preserve">DISPOSIZIONE DI PAGAMENTOID10623000051677829260320403204ITIB   0253961545987846353                                                  RI1COMPENSO PER PRESTAZIONE OCCA        SIONALE                                                            B1NJ7 ASSOCIAZIONE DELLA CR000000130274971 QUATTROCCHI GASPARE V/ORDINE E CONTO DESCR.OPERAZIONE SCT:COMPENSO PER PRESTAZIONE OCCA SIONALE&lt;*&gt; RIFERIMENTO SCT:0253961545987846353 IDENTIFICATIVO SCT:0623000051677829260320403204ITIB RIF. CRO: NROSUPCBI 2271755                                                                </t>
  </si>
  <si>
    <t xml:space="preserve">COMMISSIONI/SPESECOMMISSIONI SU BONIFICO N. 130275301                                                                       </t>
  </si>
  <si>
    <t>21.250,40</t>
  </si>
  <si>
    <t xml:space="preserve">DISPOSIZIONE DI PAGAMENTOID10623000051678077ZL0320403204ITIB   7850201545993349544                                                  RI1INVOICE 2105227293--6021-1976        255699 CIG Z37229E18C                                              B1NJ7 ASSOCIAZIONE DELLA CR000000130275301 TEAMVIEWER GMBH V/ORDINE E CONTO DESCR.OPERAZIONE SCT:INVOICE 2105227293--6021-1976 255699 CIG Z37229E18C&lt;*&gt; RIFERIMENTO SCT:7850201545993349544 IDENTIFICATIVO SCT:0623000051678077ZL0320403204ITIB RIF. CRO: NROSUPCBI 2273607                                                      </t>
  </si>
  <si>
    <t xml:space="preserve">COMMISSIONI/SPESECOMMISSIONI SU BONIFICO N. 130289844                                                                       </t>
  </si>
  <si>
    <t>60.121,78</t>
  </si>
  <si>
    <t xml:space="preserve">DISPOSIZIONE DI PAGAMENTOID10623000051688720260320403204ITIB   8476621546005583865                                                  RI1SALDO FATTURE N. 1234-1235-11        00-1164 PSSA 2018                                                  B1NJ7 ASSOCIAZIONE DELLA CR000000130289844 CRI AREA METROPOLITANA DI ROMA-BCC V/ORDINE E CONTO DESCR.OPERAZIONE SCT:SALDO FATTURE N. 1234-1235-11 00-1164 PSSA 2018&lt;*&gt; RIFERIMENTO SCT:8476621546005583865 IDENTIFICATIVO SCT:0623000051688720260320403204ITIB RIF. CRO: NROSUPCBI 2276691                                       </t>
  </si>
  <si>
    <t xml:space="preserve">COMMISSIONI/SPESECOMMISSIONI SU BONIFICO N. 130306972                                                                       </t>
  </si>
  <si>
    <t xml:space="preserve">DISPOSIZIONE DI PAGAMENTOID10623000051701149260320403204ITIB   2521461546019135765                                                  RI1CAPARRA - ACCONTO CONTRATTO P        RELIMINARE FALVATERRA                                              B1NJ7 ASSOCIAZIONE DELLA CR000000130306972 PROVINCIA DELL ADDOLORATA DEI PADRI PASSIONISTI V/ORDINE E CONTO DESCR.OPERAZIONE SCT:CAPARRA - ACCONTO CONTRATTO P RELIMINARE FALVATERRA&lt;*&gt; RIFERIMENTO SCT:2521461546019135765 IDENTIFICATIVO SCT:0623000051701149260320403204ITIB RIF. CRO: NROSUPCBI 2279136                      </t>
  </si>
  <si>
    <t>GIROCONTO/BONIFICOID1A103673228301030480282802800IT     DONAZIONE BRINI BATACCHI PAOLO C.F.                                  RI1BRNPLA30C01D612O VIA DI PATERNO 3 50012 BAGNO A RIPOLI FI                                               YY2                                                  IT49P0103002828000001163923                           YYY                        ABBATE B. BRINI BATACCHI P.                                                     ORD:ABBATE B. BRINI BATACCHI P. DT.ORD:000000 DESCR.OPERAZIONE SCT:BRNPLA30C01D612O VIA DI PATERNO 3 500 12</t>
  </si>
  <si>
    <t>GIROCONTO/BONIFICOID1VTP18362T0011596480160901600IT     ND                                                                   RI1DONAZIONE                                                                                               YY2                                                  IT12D0569601609000006606X25                           YYY                        TWENTYTWENTY SRL                                                                ORD:TWENTYTWENTY SRL DT.ORD:000000 DESCR.OPERAZIONE SCT:DONAZIONE&lt;*&gt; IDENTIFICATIVO SCT:VTP18362T0011596480</t>
  </si>
  <si>
    <t>102.571,62</t>
  </si>
  <si>
    <t xml:space="preserve">GIROCONTO/BONIFICOORD:ASSOCIAZIONE DELLA CROCE ROSSA ITALI NA DT.ORD:281218 DESCR.OPERAZIONE SCT:GIROCONTO PER CARTE DI CREDITO&lt;*&gt; RIFERIMENTO SCT:9446001545302486744 IDENTIFICATIVO SCT:0623000051677289340320403204ITIB IBAN:IT12T0623003204000030737371 DA: 06230/03204                                                                        </t>
  </si>
  <si>
    <t>1.200.407,53</t>
  </si>
  <si>
    <t xml:space="preserve">GIROCONTO/BONIFICOORD:ASSOCIAZIONE DELLA CROCE ROSSA ITALI NA DT.ORD:281218 DESCR.OPERAZIONE SCT:RESTITUZIONE PER COSTI ANTICIPATI DAL C/C PRINCIPALE&lt;*&gt; RIFERIMENTO SCT:5921121545999264528 IDENTIFICATIVO SCT:0623000051679461340320403204ITIB IBAN:IT12T0623003204000030737371 DA: 06230/03204                                                  </t>
  </si>
  <si>
    <t>Ragione Soc./Intestatario:</t>
  </si>
  <si>
    <t>ASSOCIAZIONE DELLA CROCE ROSSA ITALIANA</t>
  </si>
  <si>
    <t>SIA:</t>
  </si>
  <si>
    <t/>
  </si>
  <si>
    <t>Banca:</t>
  </si>
  <si>
    <t>CR DIT AGRICOLE CARIPARMA S.P.A.</t>
  </si>
  <si>
    <t>Conto:</t>
  </si>
  <si>
    <t>000030620062</t>
  </si>
  <si>
    <t>Data operazione DA:</t>
  </si>
  <si>
    <t>01/01/2018</t>
  </si>
  <si>
    <t>A</t>
  </si>
  <si>
    <t>Data valuta DA:</t>
  </si>
  <si>
    <t>Importo DA:</t>
  </si>
  <si>
    <t>Segno:</t>
  </si>
  <si>
    <t>Causale :</t>
  </si>
  <si>
    <t>205,86</t>
  </si>
  <si>
    <t xml:space="preserve">COMMISSIONI/SPESEFATTURA POS N. 03114 (QUARTO TRIMESTRE 2017)                                                               </t>
  </si>
  <si>
    <t>378,83</t>
  </si>
  <si>
    <t xml:space="preserve">INCASSO TRAMITE POSINCASSO POS BANCOMAT DEL 29/12/17 C.R.I. - LABORATORIO                                                     </t>
  </si>
  <si>
    <t>298,73</t>
  </si>
  <si>
    <t xml:space="preserve">INCASSO TRAMITE POSINCASSO POS BANCOMAT DEL 02/01/18 C.R.I. - LABORATORIO                                                     </t>
  </si>
  <si>
    <t>04/01/2018</t>
  </si>
  <si>
    <t>717,77</t>
  </si>
  <si>
    <t xml:space="preserve">INCASSO TRAMITE POSINCASSO POS BANCOMAT DEL 03/01/18 C.R.I. - LABORATORIO                                                     </t>
  </si>
  <si>
    <t>1.051,27</t>
  </si>
  <si>
    <t xml:space="preserve">INCASSO TRAMITE POSINCASSO POS BANCOMAT DEL 04/01/18 C.R.I. - LABORATORIO                                                     </t>
  </si>
  <si>
    <t>322,41</t>
  </si>
  <si>
    <t xml:space="preserve">INCASSO TRAMITE POSINCASSO POS BANCOMAT DEL 05/01/18 C.R.I. - LABORATORIO                                                     </t>
  </si>
  <si>
    <t>163,03</t>
  </si>
  <si>
    <t xml:space="preserve">INCASSO TRAMITE POSINCASSO POS BANCOMAT DEL 08/01/18 C.R.I. - LABORATORIO                                                     </t>
  </si>
  <si>
    <t>589,15</t>
  </si>
  <si>
    <t xml:space="preserve">INCASSO TRAMITE POSINCASSO POS BANCOMAT DEL 09/01/18 C.R.I. - LABORATORIO                                                     </t>
  </si>
  <si>
    <t>243,82</t>
  </si>
  <si>
    <t xml:space="preserve">INCASSO TRAMITE POSINCASSO POS BANCOMAT DEL 10/01/18 C.R.I. - LABORATORIO                                                     </t>
  </si>
  <si>
    <t>738,96</t>
  </si>
  <si>
    <t xml:space="preserve">INCASSO TRAMITE POSINCASSO POS BANCOMAT DEL 11/01/18 C.R.I. - LABORATORIO                                                     </t>
  </si>
  <si>
    <t>146,23</t>
  </si>
  <si>
    <t xml:space="preserve">INCASSO TRAMITE POSINCASSO POS BANCOMAT DEL 12/01/18 C.R.I. - LABORATORIO                                                     </t>
  </si>
  <si>
    <t>607,70</t>
  </si>
  <si>
    <t xml:space="preserve">INCASSO TRAMITE POSINCASSO POS BANCOMAT DEL 13/01/18 C.R.I. - LABORATORIO                                                     </t>
  </si>
  <si>
    <t>413,15</t>
  </si>
  <si>
    <t xml:space="preserve">INCASSO TRAMITE POSINCASSO POS BANCOMAT DEL 15/01/18 C.R.I. - LABORATORIO                                                     </t>
  </si>
  <si>
    <t>341,61</t>
  </si>
  <si>
    <t xml:space="preserve">INCASSO TRAMITE POSINCASSO POS BANCOMAT DEL 16/01/18 C.R.I. - LABORATORIO                                                     </t>
  </si>
  <si>
    <t>437,45</t>
  </si>
  <si>
    <t xml:space="preserve">INCASSO TRAMITE POSINCASSO POS BANCOMAT DEL 17/01/18 C.R.I. - LABORATORIO                                                     </t>
  </si>
  <si>
    <t>348,45</t>
  </si>
  <si>
    <t xml:space="preserve">INCASSO TRAMITE POSINCASSO POS BANCOMAT DEL 18/01/18 C.R.I. - LABORATORIO                                                     </t>
  </si>
  <si>
    <t>542,87</t>
  </si>
  <si>
    <t xml:space="preserve">INCASSO TRAMITE POSINCASSO POS BANCOMAT DEL 19/01/18 C.R.I. - LABORATORIO                                                     </t>
  </si>
  <si>
    <t>907,77</t>
  </si>
  <si>
    <t xml:space="preserve">INCASSO TRAMITE POSINCASSO POS BANCOMAT DEL 20/01/18 C.R.I. - LABORATORIO                                                     </t>
  </si>
  <si>
    <t>726,92</t>
  </si>
  <si>
    <t xml:space="preserve">INCASSO TRAMITE POSINCASSO POS BANCOMAT DEL 22/01/18 C.R.I. - LABORATORIO                                                     </t>
  </si>
  <si>
    <t>380,82</t>
  </si>
  <si>
    <t xml:space="preserve">INCASSO TRAMITE POSINCASSO POS BANCOMAT DEL 23/01/18 C.R.I. - LABORATORIO                                                     </t>
  </si>
  <si>
    <t>391,00</t>
  </si>
  <si>
    <t xml:space="preserve">INCASSO TRAMITE POSINCASSO POS BANCOMAT DEL 24/01/18 C.R.I. - LABORATORIO                                                     </t>
  </si>
  <si>
    <t>118,57</t>
  </si>
  <si>
    <t xml:space="preserve">INCASSO TRAMITE POSINCASSO POS BANCOMAT DEL 25/01/18 C.R.I. - LABORATORIO                                                     </t>
  </si>
  <si>
    <t>5.677,92</t>
  </si>
  <si>
    <t>GIROCONTO/BONIFICOID11101180260129632                   ND                                                                   RI1110110304412ASL RT GENNAIO 2018 - MAND. 9000501-1101103-0000036                                         YY2                                                  IT38Y0200805255000105074354                           YYY                        LAZIOCREA SPA - CREDITI SANITA                                                  ORD:LAZIOCREA SPA - CREDITI SANITA DT.ORD:000000 DESCR.OPERAZIONE SCT:110110304412ASL RT GENNAIO 2018 - MAN</t>
  </si>
  <si>
    <t>104,10</t>
  </si>
  <si>
    <t xml:space="preserve">INCASSO TRAMITE POSINCASSO POS BANCOMAT DEL 26/01/18 C.R.I. - LABORATORIO                                                     </t>
  </si>
  <si>
    <t>695,80</t>
  </si>
  <si>
    <t xml:space="preserve">INCASSO TRAMITE POSINCASSO POS BANCOMAT DEL 27/01/18 C.R.I. - LABORATORIO                                                     </t>
  </si>
  <si>
    <t>458,96</t>
  </si>
  <si>
    <t xml:space="preserve">INCASSO TRAMITE POSINCASSO POS BANCOMAT DEL 29/01/18 C.R.I. - LABORATORIO                                                     </t>
  </si>
  <si>
    <t>537,85</t>
  </si>
  <si>
    <t xml:space="preserve">INCASSO TRAMITE POSINCASSO POS BANCOMAT DEL 30/01/18 C.R.I. - LABORATORIO                                                     </t>
  </si>
  <si>
    <t>274,52</t>
  </si>
  <si>
    <t xml:space="preserve">INCASSO TRAMITE POSINCASSO POS BANCOMAT DEL 31/01/18 C.R.I. - LABORATORIO                                                     </t>
  </si>
  <si>
    <t>338,43</t>
  </si>
  <si>
    <t xml:space="preserve">INCASSO TRAMITE POSINCASSO POS BANCOMAT DEL 01/02/18 C.R.I. - LABORATORIO                                                     </t>
  </si>
  <si>
    <t>690,38</t>
  </si>
  <si>
    <t xml:space="preserve">INCASSO TRAMITE POSINCASSO POS BANCOMAT DEL 02/02/18 C.R.I. - LABORATORIO                                                     </t>
  </si>
  <si>
    <t>287,25</t>
  </si>
  <si>
    <t xml:space="preserve">INCASSO TRAMITE POSINCASSO POS BANCOMAT DEL 03/02/18 C.R.I. - LABORATORIO                                                     </t>
  </si>
  <si>
    <t>64,99</t>
  </si>
  <si>
    <t xml:space="preserve">INCASSO TRAMITE POSINCASSO POS BANCOMAT DEL 05/02/18 C.R.I. - LABORATORIO                                                     </t>
  </si>
  <si>
    <t>573,56</t>
  </si>
  <si>
    <t xml:space="preserve">INCASSO TRAMITE POSINCASSO POS BANCOMAT DEL 06/02/18 C.R.I. - LABORATORIO                                                     </t>
  </si>
  <si>
    <t>08/02/2018</t>
  </si>
  <si>
    <t>6.475,00</t>
  </si>
  <si>
    <t>3.955,00</t>
  </si>
  <si>
    <t>5.170,00</t>
  </si>
  <si>
    <t>406,98</t>
  </si>
  <si>
    <t xml:space="preserve">INCASSO TRAMITE POSINCASSO POS BANCOMAT DEL 07/02/18 C.R.I. - LABORATORIO                                                     </t>
  </si>
  <si>
    <t>681,39</t>
  </si>
  <si>
    <t xml:space="preserve">INCASSO TRAMITE POSINCASSO POS BANCOMAT DEL 08/02/18 C.R.I. - LABORATORIO                                                     </t>
  </si>
  <si>
    <t>330,46</t>
  </si>
  <si>
    <t xml:space="preserve">INCASSO TRAMITE POSINCASSO POS BANCOMAT DEL 09/02/18 C.R.I. - LABORATORIO                                                     </t>
  </si>
  <si>
    <t>1.157,05</t>
  </si>
  <si>
    <t xml:space="preserve">INCASSO TRAMITE POSINCASSO POS BANCOMAT DEL 10/02/18 C.R.I. - LABORATORIO                                                     </t>
  </si>
  <si>
    <t>111,94</t>
  </si>
  <si>
    <t xml:space="preserve">INCASSO TRAMITE POSINCASSO POS BANCOMAT DEL 12/02/18 C.R.I. - LABORATORIO                                                     </t>
  </si>
  <si>
    <t>713,68</t>
  </si>
  <si>
    <t xml:space="preserve">INCASSO TRAMITE POSINCASSO POS BANCOMAT DEL 13/02/18 C.R.I. - LABORATORIO                                                     </t>
  </si>
  <si>
    <t>541,84</t>
  </si>
  <si>
    <t xml:space="preserve">INCASSO TRAMITE POSINCASSO POS BANCOMAT DEL 14/02/18 C.R.I. - LABORATORIO                                                     </t>
  </si>
  <si>
    <t>504,42</t>
  </si>
  <si>
    <t xml:space="preserve">INCASSO TRAMITE POSINCASSO POS BANCOMAT DEL 15/02/18 C.R.I. - LABORATORIO                                                     </t>
  </si>
  <si>
    <t>648,54</t>
  </si>
  <si>
    <t xml:space="preserve">INCASSO TRAMITE POSINCASSO POS BANCOMAT DEL 16/02/18 C.R.I. - LABORATORIO                                                     </t>
  </si>
  <si>
    <t>520,34</t>
  </si>
  <si>
    <t xml:space="preserve">INCASSO TRAMITE POSINCASSO POS BANCOMAT DEL 17/02/18 C.R.I. - LABORATORIO                                                     </t>
  </si>
  <si>
    <t>462,15</t>
  </si>
  <si>
    <t xml:space="preserve">INCASSO TRAMITE POSINCASSO POS BANCOMAT DEL 19/02/18 C.R.I. - LABORATORIO                                                     </t>
  </si>
  <si>
    <t>467,44</t>
  </si>
  <si>
    <t xml:space="preserve">INCASSO TRAMITE POSINCASSO POS BANCOMAT DEL 20/02/18 C.R.I. - LABORATORIO                                                     </t>
  </si>
  <si>
    <t>500,57</t>
  </si>
  <si>
    <t xml:space="preserve">INCASSO TRAMITE POSINCASSO POS BANCOMAT DEL 21/02/18 C.R.I. - LABORATORIO                                                     </t>
  </si>
  <si>
    <t>473,69</t>
  </si>
  <si>
    <t xml:space="preserve">INCASSO TRAMITE POSINCASSO POS BANCOMAT DEL 22/02/18 C.R.I. - LABORATORIO                                                     </t>
  </si>
  <si>
    <t>1.032,99</t>
  </si>
  <si>
    <t xml:space="preserve">INCASSO TRAMITE POSINCASSO POS BANCOMAT DEL 23/02/18 C.R.I. - LABORATORIO                                                     </t>
  </si>
  <si>
    <t>522,55</t>
  </si>
  <si>
    <t xml:space="preserve">INCASSO TRAMITE POSINCASSO POS BANCOMAT DEL 24/02/18 C.R.I. - LABORATORIO                                                     </t>
  </si>
  <si>
    <t>175,41</t>
  </si>
  <si>
    <t xml:space="preserve">INCASSO TRAMITE POSINCASSO POS BANCOMAT DEL 27/02/18 C.R.I. - LABORATORIO                                                     </t>
  </si>
  <si>
    <t>162,51</t>
  </si>
  <si>
    <t xml:space="preserve">INCASSO TRAMITE POSINCASSO POS BANCOMAT DEL 28/02/18 C.R.I. - LABORATORIO                                                     </t>
  </si>
  <si>
    <t>174,37</t>
  </si>
  <si>
    <t xml:space="preserve">INCASSO TRAMITE POSINCASSO POS BANCOMAT DEL 01/03/18 C.R.I. - LABORATORIO                                                     </t>
  </si>
  <si>
    <t>449,62</t>
  </si>
  <si>
    <t xml:space="preserve">INCASSO TRAMITE POSINCASSO POS BANCOMAT DEL 02/03/18 C.R.I. - LABORATORIO                                                     </t>
  </si>
  <si>
    <t>539,92</t>
  </si>
  <si>
    <t xml:space="preserve">INCASSO TRAMITE POSINCASSO POS BANCOMAT DEL 03/03/18 C.R.I. - LABORATORIO                                                     </t>
  </si>
  <si>
    <t>324,87</t>
  </si>
  <si>
    <t xml:space="preserve">INCASSO TRAMITE POSINCASSO POS BANCOMAT DEL 05/03/18 C.R.I. - LABORATORIO                                                     </t>
  </si>
  <si>
    <t>618,50</t>
  </si>
  <si>
    <t xml:space="preserve">INCASSO TRAMITE POSINCASSO POS BANCOMAT DEL 06/03/18 C.R.I. - LABORATORIO                                                     </t>
  </si>
  <si>
    <t>583,03</t>
  </si>
  <si>
    <t xml:space="preserve">INCASSO TRAMITE POSINCASSO POS BANCOMAT DEL 07/03/18 C.R.I. - LABORATORIO                                                     </t>
  </si>
  <si>
    <t>478,85</t>
  </si>
  <si>
    <t xml:space="preserve">INCASSO TRAMITE POSINCASSO POS BANCOMAT DEL 08/03/18 C.R.I. - LABORATORIO                                                     </t>
  </si>
  <si>
    <t>481,30</t>
  </si>
  <si>
    <t xml:space="preserve">INCASSO TRAMITE POSINCASSO POS BANCOMAT DEL 09/03/18 C.R.I. - LABORATORIO                                                     </t>
  </si>
  <si>
    <t>237,46</t>
  </si>
  <si>
    <t xml:space="preserve">INCASSO TRAMITE POSINCASSO POS BANCOMAT DEL 10/03/18 C.R.I. - LABORATORIO                                                     </t>
  </si>
  <si>
    <t>274,01</t>
  </si>
  <si>
    <t xml:space="preserve">INCASSO TRAMITE POSINCASSO POS BANCOMAT DEL 12/03/18 C.R.I. - LABORATORIO                                                     </t>
  </si>
  <si>
    <t>661,84</t>
  </si>
  <si>
    <t xml:space="preserve">INCASSO TRAMITE POSINCASSO POS BANCOMAT DEL 13/03/18 C.R.I. - LABORATORIO                                                     </t>
  </si>
  <si>
    <t>320,45</t>
  </si>
  <si>
    <t xml:space="preserve">INCASSO TRAMITE POSINCASSO POS BANCOMAT DEL 14/03/18 C.R.I. - LABORATORIO                                                     </t>
  </si>
  <si>
    <t>765,60</t>
  </si>
  <si>
    <t xml:space="preserve">INCASSO TRAMITE POSINCASSO POS BANCOMAT DEL 15/03/18 C.R.I. - LABORATORIO                                                     </t>
  </si>
  <si>
    <t>782,58</t>
  </si>
  <si>
    <t xml:space="preserve">INCASSO TRAMITE POSINCASSO POS BANCOMAT DEL 16/03/18 C.R.I. - LABORATORIO                                                     </t>
  </si>
  <si>
    <t>494,78</t>
  </si>
  <si>
    <t xml:space="preserve">INCASSO TRAMITE POSINCASSO POS BANCOMAT DEL 17/03/18 C.R.I. - LABORATORIO                                                     </t>
  </si>
  <si>
    <t>791,82</t>
  </si>
  <si>
    <t xml:space="preserve">INCASSO TRAMITE POSINCASSO POS BANCOMAT DEL 19/03/18 C.R.I. - LABORATORIO                                                     </t>
  </si>
  <si>
    <t>142,07</t>
  </si>
  <si>
    <t xml:space="preserve">INCASSO TRAMITE POSINCASSO POS BANCOMAT DEL 20/03/18 C.R.I. - LABORATORIO                                                     </t>
  </si>
  <si>
    <t>371,78</t>
  </si>
  <si>
    <t xml:space="preserve">INCASSO TRAMITE POSINCASSO POS BANCOMAT DEL 21/03/18 C.R.I. - LABORATORIO                                                     </t>
  </si>
  <si>
    <t>702,40</t>
  </si>
  <si>
    <t xml:space="preserve">INCASSO TRAMITE POSINCASSO POS BANCOMAT DEL 22/03/18 C.R.I. - LABORATORIO                                                     </t>
  </si>
  <si>
    <t>548,67</t>
  </si>
  <si>
    <t xml:space="preserve">INCASSO TRAMITE POSINCASSO POS BANCOMAT DEL 23/03/18 C.R.I. - LABORATORIO                                                     </t>
  </si>
  <si>
    <t>693,70</t>
  </si>
  <si>
    <t xml:space="preserve">INCASSO TRAMITE POSINCASSO POS BANCOMAT DEL 24/03/18 C.R.I. - LABORATORIO                                                     </t>
  </si>
  <si>
    <t>266,10</t>
  </si>
  <si>
    <t xml:space="preserve">INCASSO TRAMITE POSINCASSO POS BANCOMAT DEL 26/03/18 C.R.I. - LABORATORIO                                                     </t>
  </si>
  <si>
    <t>494,45</t>
  </si>
  <si>
    <t xml:space="preserve">INCASSO TRAMITE POSINCASSO POS BANCOMAT DEL 27/03/18 C.R.I. - LABORATORIO                                                     </t>
  </si>
  <si>
    <t>602,30</t>
  </si>
  <si>
    <t xml:space="preserve">INCASSO TRAMITE POSINCASSO POS BANCOMAT DEL 28/03/18 C.R.I. - LABORATORIO                                                     </t>
  </si>
  <si>
    <t>30/03/2018</t>
  </si>
  <si>
    <t>594,18</t>
  </si>
  <si>
    <t xml:space="preserve">INCASSO TRAMITE POSINCASSO POS BANCOMAT DEL 29/03/18 C.R.I. - LABORATORIO                                                     </t>
  </si>
  <si>
    <t>231,24</t>
  </si>
  <si>
    <t xml:space="preserve">COMMISSIONI/SPESEFATTURA POS N. 24827 (PRIMO TRIMESTRE 2018)                                                                </t>
  </si>
  <si>
    <t>401,66</t>
  </si>
  <si>
    <t xml:space="preserve">INCASSO TRAMITE POSINCASSO POS BANCOMAT DEL 30/03/18 C.R.I. - LABORATORIO                                                     </t>
  </si>
  <si>
    <t>390,12</t>
  </si>
  <si>
    <t xml:space="preserve">INCASSO TRAMITE POSINCASSO POS BANCOMAT DEL 03/04/18 C.R.I. - LABORATORIO                                                     </t>
  </si>
  <si>
    <t>97,80</t>
  </si>
  <si>
    <t xml:space="preserve">INCASSO TRAMITE POSINCASSO POS BANCOMAT DEL 04/04/18 C.R.I. - LABORATORIO                                                     </t>
  </si>
  <si>
    <t>6.700,00</t>
  </si>
  <si>
    <t>5.930,00</t>
  </si>
  <si>
    <t>8.000,00</t>
  </si>
  <si>
    <t>582,82</t>
  </si>
  <si>
    <t xml:space="preserve">INCASSO TRAMITE POSINCASSO POS BANCOMAT DEL 05/04/18 C.R.I. - LABORATORIO                                                     </t>
  </si>
  <si>
    <t>252,42</t>
  </si>
  <si>
    <t xml:space="preserve">INCASSO TRAMITE POSINCASSO POS BANCOMAT DEL 06/04/18 C.R.I. - LABORATORIO                                                     </t>
  </si>
  <si>
    <t>564,06</t>
  </si>
  <si>
    <t xml:space="preserve">INCASSO TRAMITE POSINCASSO POS BANCOMAT DEL 07/04/18 C.R.I. - LABORATORIO                                                     </t>
  </si>
  <si>
    <t>415,17</t>
  </si>
  <si>
    <t xml:space="preserve">INCASSO TRAMITE POSINCASSO POS BANCOMAT DEL 09/04/18 C.R.I. - LABORATORIO                                                     </t>
  </si>
  <si>
    <t>471,65</t>
  </si>
  <si>
    <t xml:space="preserve">INCASSO TRAMITE POSINCASSO POS BANCOMAT DEL 10/04/18 C.R.I. - LABORATORIO                                                     </t>
  </si>
  <si>
    <t>354,05</t>
  </si>
  <si>
    <t xml:space="preserve">INCASSO TRAMITE POSINCASSO POS BANCOMAT DEL 11/04/18 C.R.I. - LABORATORIO                                                     </t>
  </si>
  <si>
    <t>332,96</t>
  </si>
  <si>
    <t xml:space="preserve">INCASSO TRAMITE POSINCASSO POS BANCOMAT DEL 12/04/18 C.R.I. - LABORATORIO                                                     </t>
  </si>
  <si>
    <t xml:space="preserve">DISPOSIZIONE DI PAGAMENTOID1ND                                 5127981523450417523                                                  RI1RECUPERO SPESE 2017                                                                                     B1NJ7 ASSOCIAZIONE DELLA CR000000105677527 GIRO A CONTO 999/0306200/62 ASSOCIAZIONE DELLA CROCE ROSSA ITALIANA V/ORDINE E CONTO DESCR.OPERAZIONE SCT:RECUPERO SPESE 2017&lt;*&gt; RIFERIMENTO SCT:5127981523450417523 IDENTIFICATIVO SCT: RIF. CRO: NROSUPCBI 1087837                                                                  </t>
  </si>
  <si>
    <t xml:space="preserve">DISPOSIZIONE DI PAGAMENTOID1ND                                 2032341523525060532                                                  RI1RECUPERO COSTI PERSONALE GEN-        FEB-MAR 2018                                                       B1NJ7 ASSOCIAZIONE DELLA CR000000105677543 GIRO A CONTO 999/0306200/62 ASSOCIAZIONE DELLA CROCE ROSSA ITALIANA V/ORDINE E CONTO DESCR.OPERAZIONE SCT:RECUPERO COSTI PERSONALE GEN- FEB-MAR 2018&lt;*&gt; RIFERIMENTO SCT:2032341523525060532 IDENTIFICATIVO SCT: RIF. CRO: NROSUPCBI 1090234                                           </t>
  </si>
  <si>
    <t>327,22</t>
  </si>
  <si>
    <t xml:space="preserve">INCASSO TRAMITE POSINCASSO POS BANCOMAT DEL 13/04/18 C.R.I. - LABORATORIO                                                     </t>
  </si>
  <si>
    <t>342,47</t>
  </si>
  <si>
    <t xml:space="preserve">INCASSO TRAMITE POSINCASSO POS BANCOMAT DEL 14/04/18 C.R.I. - LABORATORIO                                                     </t>
  </si>
  <si>
    <t>315,25</t>
  </si>
  <si>
    <t xml:space="preserve">INCASSO TRAMITE POSINCASSO POS BANCOMAT DEL 16/04/18 C.R.I. - LABORATORIO                                                     </t>
  </si>
  <si>
    <t>510,24</t>
  </si>
  <si>
    <t xml:space="preserve">INCASSO TRAMITE POSINCASSO POS BANCOMAT DEL 17/04/18 C.R.I. - LABORATORIO                                                     </t>
  </si>
  <si>
    <t>636,47</t>
  </si>
  <si>
    <t xml:space="preserve">INCASSO TRAMITE POSINCASSO POS BANCOMAT DEL 18/04/18 C.R.I. - LABORATORIO                                                     </t>
  </si>
  <si>
    <t>602,98</t>
  </si>
  <si>
    <t xml:space="preserve">INCASSO TRAMITE POSINCASSO POS BANCOMAT DEL 19/04/18 C.R.I. - LABORATORIO                                                     </t>
  </si>
  <si>
    <t>341,22</t>
  </si>
  <si>
    <t xml:space="preserve">INCASSO TRAMITE POSINCASSO POS BANCOMAT DEL 20/04/18 C.R.I. - LABORATORIO                                                     </t>
  </si>
  <si>
    <t>809,04</t>
  </si>
  <si>
    <t xml:space="preserve">INCASSO TRAMITE POSINCASSO POS BANCOMAT DEL 21/04/18 C.R.I. - LABORATORIO                                                     </t>
  </si>
  <si>
    <t>1.038,63</t>
  </si>
  <si>
    <t xml:space="preserve">INCASSO TRAMITE POSINCASSO POS BANCOMAT DEL 23/04/18 C.R.I. - LABORATORIO                                                     </t>
  </si>
  <si>
    <t xml:space="preserve">COMMISSIONI/SPESECOMMISSIONI SU BONIFICO N. 106374134                                                                       </t>
  </si>
  <si>
    <t>13.750,01</t>
  </si>
  <si>
    <t>DISPOSIZIONE DI PAGAMENTOID10623000041024936260320403204ITIB   6954851524052454492                                                  RI1PAGAMENTO POLIZZA N. 70856047         DECORRENZA DAL 31.03.2018 CONTRAENTE ASS.NE DELLA         CROCE RORI2SSA ITALIANA                                                                                            B1NJ7 ASSOCIAZIONE DELLA CR000000106374134 IN PIU BROKER SRL V/ORDINE E CONTO DESCR.OPERAZIONE SCT:PAGAMENTO POLIZZA N. 70856047 DECORRENZA DAL 31.03.2018 CONTRAENTE ASS.NE DELLA CROCE ROSSA ITALIANA&lt;*&gt; RIFERIMENTO</t>
  </si>
  <si>
    <t xml:space="preserve">COMMISSIONI/SPESECOMMISSIONI SU BONIFICO N. 106374172                                                                       </t>
  </si>
  <si>
    <t>3.200,62</t>
  </si>
  <si>
    <t xml:space="preserve">DISPOSIZIONE DI PAGAMENTOID10623000041024961260320403204ITIB   8977021522245982966                                                  RI1SALDO 37313 DEL 25.02.2018                                                                              B1NJ7 ASSOCIAZIONE DELLA CR000000106374172 BIOS S.P.A. V/ORDINE E CONTO DESCR.OPERAZIONE SCT:SALDO 37313 DEL 25.02.2018&lt;*&gt; RIFERIMENTO SCT:8977021522245982966 IDENTIFICATIVO SCT:0623000041024961260320403204ITIB RIF. CRO: NROSUPCBI 2018042012492156582739                                                                    </t>
  </si>
  <si>
    <t xml:space="preserve">COMMISSIONI/SPESECOMMISSIONI SU BONIFICO N. 106374174                                                                       </t>
  </si>
  <si>
    <t>14.314,14</t>
  </si>
  <si>
    <t xml:space="preserve">DISPOSIZIONE DI PAGAMENTOID10623000041024962260320403204ITIB   8382061522246181232                                                  RI1SALDO FT. 159783-184746-19061        5-216600-780                                                       B1NJ7 ASSOCIAZIONE DELLA CR000000106374174 BIOS S.P.A. V/ORDINE E CONTO DESCR.OPERAZIONE SCT:SALDO FT. 159783-184746-19061 5-216600-780&lt;*&gt; RIFERIMENTO SCT:8382061522246181232 IDENTIFICATIVO SCT:0623000041024962260320403204ITIB RIF. CRO: NROSUPCBI 2018042012501392598205                                                    </t>
  </si>
  <si>
    <t xml:space="preserve">COMMISSIONI/SPESECOMMISSIONI SU BONIFICO N. 106374264                                                                       </t>
  </si>
  <si>
    <t>13.750,00</t>
  </si>
  <si>
    <t>DISPOSIZIONE DI PAGAMENTOID10623000041025039260320403204ITIB   6954851524052454492                                                  RI1PAGAMENTO POLIZZA N. 70856047         DAL 31.12.2017 AL 31.03.2018 CONTRAENTE ASS.NE DE        LLA CROCERI2 ROSSA ITALIANA                                                                                         B1NJ7 ASSOCIAZIONE DELLA CR000000106374264 IN PIU BROKER SRL V/ORDINE E CONTO DESCR.OPERAZIONE SCT:PAGAMENTO POLIZZA N. 70856047 DAL 31.12.2017 AL 31.03.2018 CONTRAENTE ASS.NE DE LLA CROCE ROSSA ITALIANA&lt;*&gt; RIFERIM</t>
  </si>
  <si>
    <t>591,41</t>
  </si>
  <si>
    <t xml:space="preserve">INCASSO TRAMITE POSINCASSO POS BANCOMAT DEL 24/04/18 C.R.I. - LABORATORIO                                                     </t>
  </si>
  <si>
    <t>942,15</t>
  </si>
  <si>
    <t xml:space="preserve">INCASSO TRAMITE POSINCASSO POS BANCOMAT DEL 26/04/18 C.R.I. - LABORATORIO                                                     </t>
  </si>
  <si>
    <t>803,19</t>
  </si>
  <si>
    <t xml:space="preserve">INCASSO TRAMITE POSINCASSO POS BANCOMAT DEL 27/04/18 C.R.I. - LABORATORIO                                                     </t>
  </si>
  <si>
    <t>530,84</t>
  </si>
  <si>
    <t xml:space="preserve">INCASSO TRAMITE POSINCASSO POS BANCOMAT DEL 28/04/18 C.R.I. - LABORATORIO                                                     </t>
  </si>
  <si>
    <t>330,21</t>
  </si>
  <si>
    <t xml:space="preserve">INCASSO TRAMITE POSINCASSO POS BANCOMAT DEL 02/05/18 C.R.I. - LABORATORIO                                                     </t>
  </si>
  <si>
    <t>431,09</t>
  </si>
  <si>
    <t xml:space="preserve">INCASSO TRAMITE POSINCASSO POS BANCOMAT DEL 03/05/18 C.R.I. - LABORATORIO                                                     </t>
  </si>
  <si>
    <t>353,60</t>
  </si>
  <si>
    <t xml:space="preserve">INCASSO TRAMITE POSINCASSO POS BANCOMAT DEL 04/05/18 C.R.I. - LABORATORIO                                                     </t>
  </si>
  <si>
    <t>963,40</t>
  </si>
  <si>
    <t xml:space="preserve">INCASSO TRAMITE POSINCASSO POS BANCOMAT DEL 05/05/18 C.R.I. - LABORATORIO                                                     </t>
  </si>
  <si>
    <t>151,20</t>
  </si>
  <si>
    <t xml:space="preserve">INCASSO TRAMITE POSINCASSO POS BANCOMAT DEL 07/05/18 C.R.I. - LABORATORIO                                                     </t>
  </si>
  <si>
    <t>462,81</t>
  </si>
  <si>
    <t xml:space="preserve">INCASSO TRAMITE POSINCASSO POS BANCOMAT DEL 08/05/18 C.R.I. - LABORATORIO                                                     </t>
  </si>
  <si>
    <t>573,86</t>
  </si>
  <si>
    <t xml:space="preserve">INCASSO TRAMITE POSINCASSO POS BANCOMAT DEL 09/05/18 C.R.I. - LABORATORIO                                                     </t>
  </si>
  <si>
    <t>586,72</t>
  </si>
  <si>
    <t xml:space="preserve">INCASSO TRAMITE POSINCASSO POS BANCOMAT DEL 10/05/18 C.R.I. - LABORATORIO                                                     </t>
  </si>
  <si>
    <t>4.950,00</t>
  </si>
  <si>
    <t>4.980,00</t>
  </si>
  <si>
    <t>1.850,00</t>
  </si>
  <si>
    <t>582,71</t>
  </si>
  <si>
    <t xml:space="preserve">INCASSO TRAMITE POSINCASSO POS BANCOMAT DEL 11/05/18 C.R.I. - LABORATORIO                                                     </t>
  </si>
  <si>
    <t>558,28</t>
  </si>
  <si>
    <t xml:space="preserve">INCASSO TRAMITE POSINCASSO POS BANCOMAT DEL 12/05/18 C.R.I. - LABORATORIO                                                     </t>
  </si>
  <si>
    <t>901,81</t>
  </si>
  <si>
    <t xml:space="preserve">INCASSO TRAMITE POSINCASSO POS BANCOMAT DEL 14/05/18 C.R.I. - LABORATORIO                                                     </t>
  </si>
  <si>
    <t>190,27</t>
  </si>
  <si>
    <t xml:space="preserve">INCASSO TRAMITE POSINCASSO POS BANCOMAT DEL 15/05/18 C.R.I. - LABORATORIO                                                     </t>
  </si>
  <si>
    <t>912,37</t>
  </si>
  <si>
    <t xml:space="preserve">INCASSO TRAMITE POSINCASSO POS BANCOMAT DEL 16/05/18 C.R.I. - LABORATORIO                                                     </t>
  </si>
  <si>
    <t xml:space="preserve">COMMISSIONI/SPESECOMMISSIONI SU BONIFICO N. 108295147                                                                       </t>
  </si>
  <si>
    <t>12.781,72</t>
  </si>
  <si>
    <t xml:space="preserve">DISPOSIZIONE DI PAGAMENTOB1NJ7 ASSOCIAZIONE DELLA CR000000108295147 BENEF. DIVERSI V/ORDINE E CONTO RIF. CRO: NROSUPCBI 1156879     </t>
  </si>
  <si>
    <t xml:space="preserve">COMMISSIONI/SPESECOMMISSIONI SU BONIFICO N. 108295156                                                                       </t>
  </si>
  <si>
    <t>10.840,98</t>
  </si>
  <si>
    <t xml:space="preserve">DISPOSIZIONE DI PAGAMENTOB1NJ7 ASSOCIAZIONE DELLA CR000000108295156 BENEF. DIVERSI V/ORDINE E CONTO RIF. CRO: NROSUPCBI 1157008     </t>
  </si>
  <si>
    <t xml:space="preserve">COMMISSIONI/SPESECOMMISSIONI SU BONIFICO N. 108295159                                                                       </t>
  </si>
  <si>
    <t>1.095,38</t>
  </si>
  <si>
    <t xml:space="preserve">DISPOSIZIONE DI PAGAMENTOID10623000041884294260320403204ITIB   8859991526307881132                                                  RI1SALDO FT CIG ZB321EC15F 20180        09690-012120-011215-009831-009832                                  B1NJ7 ASSOCIAZIONE DELLA CR000000108295159 THERMO FISCHER DIAGNOSTICS S.P.A. V/ORDINE E CONTO DESCR.OPERAZIONE SCT:SALDO FT CIG ZB321EC15F 20180 09690-012120-011215-009831-009832&lt;*&gt; RIFERIMENTO SCT:8859991526307881132 IDENTIFICATIVO SCT:0623000041884294260320403204ITIB RIF. CRO: NROSUPCBI 1157445                        </t>
  </si>
  <si>
    <t xml:space="preserve">COMMISSIONI/SPESECOMMISSIONI SU BONIFICO N. 108295163                                                                       </t>
  </si>
  <si>
    <t>7.371,00</t>
  </si>
  <si>
    <t xml:space="preserve">DISPOSIZIONE DI PAGAMENTOID10623000041884296260320403204ITIB   6968151526316718382                                                  RI1SALDO FT 9102436102-910271697        3 CIGZ1622C483B                                                    B1NJ7 ASSOCIAZIONE DELLA CR000000108295163 INSTRUMENTATION LABORATORY S.P.A. V/ORDINE E CONTO DESCR.OPERAZIONE SCT:SALDO FT 9102436102-910271697 3 CIGZ1622C483B&lt;*&gt; RIFERIMENTO SCT:6968151526316718382 IDENTIFICATIVOSCT:0623000041884296260320403204ITIB RIF. CRO: NROSUPCBI 1158323                                           </t>
  </si>
  <si>
    <t xml:space="preserve">COMMISSIONI/SPESECOMMISSIONI SU BONIFICO N. 108295165                                                                       </t>
  </si>
  <si>
    <t>335,60</t>
  </si>
  <si>
    <t xml:space="preserve">DISPOSIZIONE DI PAGAMENTOID10623000041884297260320403204ITIB   5912331526319278069                                                  RI1SALDO FT 510/2017 DEL 13.03.2        017                                                                B1NJ7 ASSOCIAZIONE DELLA CR000000108295165 SIAL S.R.L. V/ORDINE E CONTO DESCR.OPERAZIONE SCT:SALDO FT 510/2017 DEL 13.03.2 017&lt;*&gt; RIFERIMENTO SCT:5912331526319278069 IDENTIFICATIVO SCT:0623000041884297260320403204ITIB RIF. CRO: NROSUPCBI 1158403                                                                            </t>
  </si>
  <si>
    <t xml:space="preserve">COMMISSIONI/SPESECOMMISSIONI SU BONIFICO N. 108309339                                                                       </t>
  </si>
  <si>
    <t>4.020,99</t>
  </si>
  <si>
    <t xml:space="preserve">DISPOSIZIONE DI PAGAMENTOID10623000041889609260320403204ITIB   7178921526305018866                                                  RI1SALDO FT 18- 412 CIG Z5921C30        B6                                                                 B1NJ7 ASSOCIAZIONE DELLA CR000000108309339 SECURLAB S.R.L. V/ORDINE E CONTO DESCR.OPERAZIONE SCT:SALDO FT 18- 412 CIG Z5921C30 B6&lt;*&gt; RIFERIMENTO SCT:7178921526305018866 IDENTIFICATIVO SCT:0623000041889609260320403204ITIB RIF. CRO: NROSUPCBI 1157097                                                                         </t>
  </si>
  <si>
    <t>341,60</t>
  </si>
  <si>
    <t xml:space="preserve">INCASSO TRAMITE POSINCASSO POS BANCOMAT DEL 17/05/18 C.R.I. - LABORATORIO                                                     </t>
  </si>
  <si>
    <t>15.429,30</t>
  </si>
  <si>
    <t xml:space="preserve">DISPOSIZIONE DI PAGAMENTOID10623000041901791260320403204ITIB   ND                                                                   RI1SALDO FATTURE 60849-60850-69311-734             80-122-1927-2055-1632-19521                             B1NJ7 ASSOCIAZIONE DELLA CRO000000108326133 ROCHE DIAGNOSTICS S.P.A. RIF. CRO: NROSUPCBI 1165300 V/ORDINE ECONTO DESCR.OPERAZIONE SCT:SALDO FATTURE 60849-60850-69311-734 80-122-1927-2055-1632-19521&lt;*&gt; IDENTIFICATIVO SCT:0623000041901791260320403204ITIB                                                                     </t>
  </si>
  <si>
    <t xml:space="preserve">COMMISSIONI/SPESECOMMISSIONI ADDEBITO UTENZE - BONIFICI N. 108326133                                                        </t>
  </si>
  <si>
    <t>342,48</t>
  </si>
  <si>
    <t xml:space="preserve">INCASSO TRAMITE POSINCASSO POS BANCOMAT DEL 18/05/18 C.R.I. - LABORATORIO                                                     </t>
  </si>
  <si>
    <t>403,21</t>
  </si>
  <si>
    <t xml:space="preserve">INCASSO TRAMITE POSINCASSO POS BANCOMAT DEL 19/05/18 C.R.I. - LABORATORIO                                                     </t>
  </si>
  <si>
    <t>3.100,00</t>
  </si>
  <si>
    <t>298,66</t>
  </si>
  <si>
    <t xml:space="preserve">INCASSO TRAMITE POSINCASSO POS BANCOMAT DEL 21/05/18 C.R.I. - LABORATORIO                                                     </t>
  </si>
  <si>
    <t>857,66</t>
  </si>
  <si>
    <t xml:space="preserve">INCASSO TRAMITE POSINCASSO POS BANCOMAT DEL 22/05/18 C.R.I. - LABORATORIO                                                     </t>
  </si>
  <si>
    <t>354,89</t>
  </si>
  <si>
    <t xml:space="preserve">INCASSO TRAMITE POSINCASSO POS BANCOMAT DEL 23/05/18 C.R.I. - LABORATORIO                                                     </t>
  </si>
  <si>
    <t>25/05/2018</t>
  </si>
  <si>
    <t>223,27</t>
  </si>
  <si>
    <t xml:space="preserve">INCASSO TRAMITE POSINCASSO POS BANCOMAT DEL 24/05/18 C.R.I. - LABORATORIO                                                     </t>
  </si>
  <si>
    <t>435,71</t>
  </si>
  <si>
    <t xml:space="preserve">INCASSO TRAMITE POSINCASSO POS BANCOMAT DEL 25/05/18 C.R.I. - LABORATORIO                                                     </t>
  </si>
  <si>
    <t>404,80</t>
  </si>
  <si>
    <t xml:space="preserve">INCASSO TRAMITE POSINCASSO POS BANCOMAT DEL 26/05/18 C.R.I. - LABORATORIO                                                     </t>
  </si>
  <si>
    <t xml:space="preserve">COMMISSIONI/SPESECOMMISSIONI SU BONIFICO N. 109036789                                                                       </t>
  </si>
  <si>
    <t>6.426,96</t>
  </si>
  <si>
    <t xml:space="preserve">DISPOSIZIONE DI PAGAMENTOID10623000042195933260320403204ITIB   0946991526546663795                                                  RI1SALDO FT 50992901-50363601-70        46501-7046601-7046701-7046801                                      B1NJ7 ASSOCIAZIONE DELLA CR000000109036789 A. MENARINI DIAGNOSTICS S.R.L. V/ORDINE E CONTO DESCR.OPERAZIONESCT:SALDO FT 50992901-50363601-70 46501-7046601-7046701-7046801&lt;*&gt; RIFERIMENTO SCT:0946991526546663795 IDENTIFICATIVO SCT:0623000042195933260320403204ITIB RIF. CRO: NROSUPCBI 1164378                                </t>
  </si>
  <si>
    <t>446,70</t>
  </si>
  <si>
    <t xml:space="preserve">INCASSO TRAMITE POSINCASSO POS BANCOMAT DEL 28/05/18 C.R.I. - LABORATORIO                                                     </t>
  </si>
  <si>
    <t>7.496,74</t>
  </si>
  <si>
    <t>GIROCONTO/BONIFICOID11101181490226225                   98                                                                   RI1106A10706785-ASL - RM4-FRN-MAGGIO-2018                                                                  YY2                                                  IT08X0200805365000105075142                           YYY                        LAZIOCREA SPA                                                                   ORD:LAZIOCREA SPA DT.ORD:000000 DESCR.OPERAZIONE SCT:106A10706785-ASL - RM4-FRN-MAGGIO-201 8&lt;*&gt; RIFERIMENTO</t>
  </si>
  <si>
    <t>5.427,60</t>
  </si>
  <si>
    <t xml:space="preserve">GIROCONTO/BONIFICOID11101181490226227                   99                                                                   RI1110A10708064-ASL - RT-FRN-MAGGIO-2018                                                                   YY2                                                  IT08X0200805365000105075142                           YYY                        LAZIOCREA SPA                                                                   ORD:LAZIOCREA SPA DT.ORD:000000 DESCR.OPERAZIONE SCT:110A10708064-ASL - RT-FRN-MAGGIO-2018 &lt;*&gt; RIFERIMENTO </t>
  </si>
  <si>
    <t>196.466,90</t>
  </si>
  <si>
    <t>GIROCONTO/BONIFICOID11101181490226231                   100                                                                  RI1104A10706433-ASL - RM3-CIG/CUPNOCIG FRN-MAGGIO-2018                                                     YY2                                                  IT08X0200805365000105075142                           YYY                        LAZIOCREA SPA                                                                   ORD:LAZIOCREA SPA DT.ORD:000000 DESCR.OPERAZIONE SCT:104A10706433-ASL - RM3-CIG/CUPNOCIG F RN-MAGGIO-2018&lt;*</t>
  </si>
  <si>
    <t>822,21</t>
  </si>
  <si>
    <t xml:space="preserve">INCASSO TRAMITE POSINCASSO POS BANCOMAT DEL 29/05/18 C.R.I. - LABORATORIO                                                     </t>
  </si>
  <si>
    <t>291,48</t>
  </si>
  <si>
    <t xml:space="preserve">INCASSO TRAMITE POSINCASSO POS BANCOMAT DEL 30/05/18 C.R.I. - LABORATORIO                                                     </t>
  </si>
  <si>
    <t>624,34</t>
  </si>
  <si>
    <t xml:space="preserve">INCASSO TRAMITE POSINCASSO POS BANCOMAT DEL 31/05/18 C.R.I. - LABORATORIO                                                     </t>
  </si>
  <si>
    <t>901,51</t>
  </si>
  <si>
    <t xml:space="preserve">INCASSO TRAMITE POSINCASSO POS BANCOMAT DEL 01/06/18 C.R.I. - LABORATORIO                                                     </t>
  </si>
  <si>
    <t>441,11</t>
  </si>
  <si>
    <t xml:space="preserve">INCASSO TRAMITE POSINCASSO POS BANCOMAT DEL 04/06/18 C.R.I. - LABORATORIO                                                     </t>
  </si>
  <si>
    <t>855,96</t>
  </si>
  <si>
    <t xml:space="preserve">INCASSO TRAMITE POSINCASSO POS BANCOMAT DEL 05/06/18 C.R.I. - LABORATORIO                                                     </t>
  </si>
  <si>
    <t>500,84</t>
  </si>
  <si>
    <t xml:space="preserve">INCASSO TRAMITE POSINCASSO POS BANCOMAT DEL 06/06/18 C.R.I. - LABORATORIO                                                     </t>
  </si>
  <si>
    <t xml:space="preserve">DISPOSIZIONE DI PAGAMENTOID1ND                                 8326871525877639707                                                  RI1GIROCONTO PER ANTICIPO COSTI         DEL PERSONALE 2018                                                 B1NJ7 ASSOCIAZIONE DELLA CR000000109944077 GIRO A CONTO 999/0306200/62 ASSOCIAZIONE DELLA CROCE ROSSA ITALIANA V/ORDINE E CONTO DESCR.OPERAZIONE SCT:GIROCONTO PER ANTICIPO COSTI DEL PERSONALE 2018&lt;*&gt; RIFERIMENTO SCT:8326871525877639707 IDENTIFICATIVO SCT: RIF. CRO: NROSUPCBI 1145937                                      </t>
  </si>
  <si>
    <t xml:space="preserve">COMMISSIONI/SPESECOMMISSIONI SU BONIFICO N. 109944079                                                                       </t>
  </si>
  <si>
    <t>509,90</t>
  </si>
  <si>
    <t xml:space="preserve">DISPOSIZIONE DI PAGAMENTOID10623000042629359260320403204ITIB   9308861526993591176                                                  RI1SALDO FT 2018011000857689-857        688                                                                B1NJ7 ASSOCIAZIONE DELLA CR000000109944079 ACEA ATO 2 SPA V/ORDINE E CONTO DESCR.OPERAZIONE SCT:SALDO FT 2018011000857689-857 688&lt;*&gt; RIFERIMENTO SCT:9308861526993591176 IDENTIFICATIVO SCT:0623000042629359260320403204ITIB RIF. CRO: NROSUPCBI 1173295                                                                         </t>
  </si>
  <si>
    <t xml:space="preserve">DISPOSIZIONE DI PAGAMENTOID1ND                                 6390341528390871470                                                  RI1ACCONTO RECUPERO SPESE ANTICI        PATE                                                               B1NJ7 ASSOCIAZIONE DELLA CR000000109949514 GIRO A CONTO 999/0306200/62 ASSOCIAZIONE DELLA CROCE ROSSA ITALIANA V/ORDINE E CONTO DESCR.OPERAZIONE SCT:ACCONTO RECUPERO SPESE ANTICI PATE&lt;*&gt; RIFERIMENTO SCT:6390341528390871470 IDENTIFICATIVO SCT: RIF. CRO: NROSUPCBI 1209723                                                   </t>
  </si>
  <si>
    <t>379,14</t>
  </si>
  <si>
    <t xml:space="preserve">INCASSO TRAMITE POSINCASSO POS BANCOMAT DEL 07/06/18 C.R.I. - LABORATORIO                                                     </t>
  </si>
  <si>
    <t>231,22</t>
  </si>
  <si>
    <t xml:space="preserve">INCASSO TRAMITE POSINCASSO POS BANCOMAT DEL 08/06/18 C.R.I. - LABORATORIO                                                     </t>
  </si>
  <si>
    <t>551,16</t>
  </si>
  <si>
    <t xml:space="preserve">INCASSO TRAMITE POSINCASSO POS BANCOMAT DEL 09/06/18 C.R.I. - LABORATORIO                                                     </t>
  </si>
  <si>
    <t>609,37</t>
  </si>
  <si>
    <t xml:space="preserve">INCASSO TRAMITE POSINCASSO POS BANCOMAT DEL 11/06/18 C.R.I. - LABORATORIO                                                     </t>
  </si>
  <si>
    <t>555,67</t>
  </si>
  <si>
    <t xml:space="preserve">INCASSO TRAMITE POSINCASSO POS BANCOMAT DEL 12/06/18 C.R.I. - LABORATORIO                                                     </t>
  </si>
  <si>
    <t xml:space="preserve">COMMISSIONI/SPESECOMMISSIONI SU BONIFICO N. 110496025                                                                       </t>
  </si>
  <si>
    <t>38.261,29</t>
  </si>
  <si>
    <t xml:space="preserve">DISPOSIZIONE DI PAGAMENTOID10623000042859694260320403204ITIB   8712101526631894393                                                  RI1SALDO FT 2919186465-6469-6474        -6475-6476-6478                                                    B1NJ7 ASSOCIAZIONE DELLA CR000000110496025 ENEL ENERGIA S.P.A V/ORDINE E CONTO DESCR.OPERAZIONE SCT:SALDO FT 2919186465-6469-6474 -6475-6476-6478&lt;*&gt; RIFERIMENTO SCT:8712101526631894393 IDENTIFICATIVO SCT:0623000042859694260320403204ITIB RIF. CRO: NROSUPCBI 1166953                                                         </t>
  </si>
  <si>
    <t xml:space="preserve">COMMISSIONI/SPESECOMMISSIONI SU BONIFICO N. 110496064                                                                       </t>
  </si>
  <si>
    <t>13.059,52</t>
  </si>
  <si>
    <t xml:space="preserve">DISPOSIZIONE DI PAGAMENTOB1NJ7 ASSOCIAZIONE DELLA CR000000110496064 BENEF. DIVERSI V/ORDINE E CONTO RIF. CRO: NROSUPCBI 1213460     </t>
  </si>
  <si>
    <t>875,69</t>
  </si>
  <si>
    <t xml:space="preserve">INCASSO TRAMITE POSINCASSO POS BANCOMAT DEL 13/06/18 C.R.I. - LABORATORIO                                                     </t>
  </si>
  <si>
    <t>391,64</t>
  </si>
  <si>
    <t xml:space="preserve">INCASSO TRAMITE POSINCASSO POS BANCOMAT DEL 14/06/18 C.R.I. - LABORATORIO                                                     </t>
  </si>
  <si>
    <t>392,38</t>
  </si>
  <si>
    <t xml:space="preserve">INCASSO TRAMITE POSINCASSO POS BANCOMAT DEL 15/06/18 C.R.I. - LABORATORIO                                                     </t>
  </si>
  <si>
    <t>617,76</t>
  </si>
  <si>
    <t xml:space="preserve">INCASSO TRAMITE POSINCASSO POS BANCOMAT DEL 16/06/18 C.R.I. - LABORATORIO                                                     </t>
  </si>
  <si>
    <t>736,22</t>
  </si>
  <si>
    <t xml:space="preserve">INCASSO TRAMITE POSINCASSO POS BANCOMAT DEL 18/06/18 C.R.I. - LABORATORIO                                                     </t>
  </si>
  <si>
    <t>428,76</t>
  </si>
  <si>
    <t xml:space="preserve">INCASSO TRAMITE POSINCASSO POS BANCOMAT DEL 19/06/18 C.R.I. - LABORATORIO                                                     </t>
  </si>
  <si>
    <t>494,64</t>
  </si>
  <si>
    <t xml:space="preserve">INCASSO TRAMITE POSINCASSO POS BANCOMAT DEL 20/06/18 C.R.I. - LABORATORIO                                                     </t>
  </si>
  <si>
    <t>700,28</t>
  </si>
  <si>
    <t xml:space="preserve">INCASSO TRAMITE POSINCASSO POS BANCOMAT DEL 21/06/18 C.R.I. - LABORATORIO                                                     </t>
  </si>
  <si>
    <t>184,42</t>
  </si>
  <si>
    <t xml:space="preserve">INCASSO TRAMITE POSINCASSO POS BANCOMAT DEL 22/06/18 C.R.I. - LABORATORIO                                                     </t>
  </si>
  <si>
    <t>355,29</t>
  </si>
  <si>
    <t xml:space="preserve">INCASSO TRAMITE POSINCASSO POS BANCOMAT DEL 23/06/18 C.R.I. - LABORATORIO                                                     </t>
  </si>
  <si>
    <t>185,41</t>
  </si>
  <si>
    <t xml:space="preserve">INCASSO TRAMITE POSINCASSO POS BANCOMAT DEL 25/06/18 C.R.I. - LABORATORIO                                                     </t>
  </si>
  <si>
    <t>71,00</t>
  </si>
  <si>
    <t xml:space="preserve">INCASSO TRAMITE POSINCASSO POS BANCOMAT DEL 26/06/18 C.R.I. - LABORATORIO                                                     </t>
  </si>
  <si>
    <t>73.416,00</t>
  </si>
  <si>
    <t>GIROCONTO/BONIFICOID1ZZ13LFDRCFSD2P6K8ZZ13LFDRCIFWIO1KO 00041692018MAN000092400000010022244                                  RI1DOC N 38393 050618                                                                                      YY2                                                  IT53X0100503266000000218000                           YYY                        AZIENDA SANITARIA LOCALE ROMA                                                   ORD:AZIENDA SANITARIA LOCALE ROMA DT.ORD:000000 DESCR.OPERAZIONE SCT:DOC N 38393 050618&lt;*&gt; RIFERIMENTO SCT:</t>
  </si>
  <si>
    <t>576,23</t>
  </si>
  <si>
    <t xml:space="preserve">INCASSO TRAMITE POSINCASSO POS BANCOMAT DEL 27/06/18 C.R.I. - LABORATORIO                                                     </t>
  </si>
  <si>
    <t>697,07</t>
  </si>
  <si>
    <t xml:space="preserve">INCASSO TRAMITE POSINCASSO POS BANCOMAT DEL 28/06/18 C.R.I. - LABORATORIO                                                     </t>
  </si>
  <si>
    <t>231,85</t>
  </si>
  <si>
    <t xml:space="preserve">COMMISSIONI/SPESEFATTURA POS N. 46995 (SECONDO TRIMESTRE 2018)                                                              </t>
  </si>
  <si>
    <t xml:space="preserve">COMMISSIONI/SPESECOMMISSIONI SU BONIFICO N. 111732707                                                                       </t>
  </si>
  <si>
    <t>1.421,30</t>
  </si>
  <si>
    <t xml:space="preserve">DISPOSIZIONE DI PAGAMENTOID10623000043388867260320403204ITIB   6457971530024304965                                                  RI1SALDO FT 126-159-172-224-2-50        -8-81-119                                                          B1NJ7 ASSOCIAZIONE DELLA CR000000111732707 PIECO S.R.L. V/ORDINE E CONTO DESCR.OPERAZIONE SCT:SALDO FT 126-159-172-224-2-50 -8-81-119&lt;*&gt; RIFERIMENTO SCT:6457971530024304965 IDENTIFICATIVO SCT:0623000043388867260320403204ITIB RIF. CRO: NROSUPCBI 1250268                                                                     </t>
  </si>
  <si>
    <t>03/07/2018</t>
  </si>
  <si>
    <t>485,97</t>
  </si>
  <si>
    <t xml:space="preserve">INCASSO TRAMITE POSINCASSO POS BANCOMAT DEL 02/07/18 C.R.I. - LABORATORIO                                                     </t>
  </si>
  <si>
    <t>04/07/2018</t>
  </si>
  <si>
    <t>43,73</t>
  </si>
  <si>
    <t xml:space="preserve">INCASSO TRAMITE POSINCASSO POS BANCOMAT DEL 03/07/18 C.R.I. - LABORATORIO                                                     </t>
  </si>
  <si>
    <t>3.430,00</t>
  </si>
  <si>
    <t>6.780,00</t>
  </si>
  <si>
    <t>243,25</t>
  </si>
  <si>
    <t xml:space="preserve">INCASSO TRAMITE POSINCASSO POS BANCOMAT DEL 04/07/18 C.R.I. - LABORATORIO                                                     </t>
  </si>
  <si>
    <t xml:space="preserve">COMMISSIONI/SPESECOMMISSIONI SU BONIFICO N. 112421141                                                                       </t>
  </si>
  <si>
    <t>231,80</t>
  </si>
  <si>
    <t xml:space="preserve">DISPOSIZIONE DI PAGAMENTOID10623000043703993260320403204ITIB   1759161530620397597                                                  B1NJ7 ASSOCIAZIONE DELLA CR000000112421141 CEBI S.R.L. V/ORDINE E CONTO DESCR.OPERAZIONE SCT:SALDO FT1/820 DEL 20.06.2017&lt; *&gt; RIFERIMENTO SCT:1759161530620397597 IDENTIFICATIVO SCT:0623000043703993260320403204ITIB  RIF. CRO: NROSUPCBI 1271571                                                                               </t>
  </si>
  <si>
    <t>239,51</t>
  </si>
  <si>
    <t xml:space="preserve">INCASSO TRAMITE POSINCASSO POS BANCOMAT DEL 05/07/18 C.R.I. - LABORATORIO                                                     </t>
  </si>
  <si>
    <t>344,80</t>
  </si>
  <si>
    <t xml:space="preserve">INCASSO TRAMITE POSINCASSO POS BANCOMAT DEL 06/07/18 C.R.I. - LABORATORIO                                                     </t>
  </si>
  <si>
    <t>406,91</t>
  </si>
  <si>
    <t xml:space="preserve">INCASSO TRAMITE POSINCASSO POS BANCOMAT DEL 07/07/18 C.R.I. - LABORATORIO                                                     </t>
  </si>
  <si>
    <t>360,92</t>
  </si>
  <si>
    <t xml:space="preserve">INCASSO TRAMITE POSINCASSO POS BANCOMAT DEL 09/07/18 C.R.I. - LABORATORIO                                                     </t>
  </si>
  <si>
    <t>498,19</t>
  </si>
  <si>
    <t xml:space="preserve">INCASSO TRAMITE POSINCASSO POS BANCOMAT DEL 10/07/18 C.R.I. - LABORATORIO                                                     </t>
  </si>
  <si>
    <t>354,62</t>
  </si>
  <si>
    <t xml:space="preserve">INCASSO TRAMITE POSINCASSO POS BANCOMAT DEL 12/07/18 C.R.I. - LABORATORIO                                                     </t>
  </si>
  <si>
    <t>4.685,00</t>
  </si>
  <si>
    <t>381,07</t>
  </si>
  <si>
    <t xml:space="preserve">INCASSO TRAMITE POSINCASSO POS BANCOMAT DEL 13/07/18 C.R.I. - LABORATORIO                                                     </t>
  </si>
  <si>
    <t>554,78</t>
  </si>
  <si>
    <t xml:space="preserve">INCASSO TRAMITE POSINCASSO POS BANCOMAT DEL 14/07/18 C.R.I. - LABORATORIO                                                     </t>
  </si>
  <si>
    <t>195,71</t>
  </si>
  <si>
    <t xml:space="preserve">INCASSO TRAMITE POSINCASSO POS BANCOMAT DEL 16/07/18 C.R.I. - LABORATORIO                                                     </t>
  </si>
  <si>
    <t>369,39</t>
  </si>
  <si>
    <t xml:space="preserve">INCASSO TRAMITE POSINCASSO POS BANCOMAT DEL 17/07/18 C.R.I. - LABORATORIO                                                     </t>
  </si>
  <si>
    <t>261,97</t>
  </si>
  <si>
    <t xml:space="preserve">INCASSO TRAMITE POSINCASSO POS BANCOMAT DEL 18/07/18 C.R.I. - LABORATORIO                                                     </t>
  </si>
  <si>
    <t xml:space="preserve">COMMISSIONI/SPESECOMMISSIONI SU BONIFICO N. 113785899                                                                       </t>
  </si>
  <si>
    <t>12.827,12</t>
  </si>
  <si>
    <t xml:space="preserve">DISPOSIZIONE DI PAGAMENTOB1NJ7 ASSOCIAZIONE DELLA CR000000113785899 BENEF. DIVERSI V/ORDINE E CONTO RIF. CRO: NROSUPCBI 1323980     </t>
  </si>
  <si>
    <t xml:space="preserve">COMMISSIONI/SPESECOMMISSIONI SU BONIFICO N. 113785925                                                                       </t>
  </si>
  <si>
    <t>24.747,28</t>
  </si>
  <si>
    <t xml:space="preserve">DISPOSIZIONE DI PAGAMENTOID10623000044313244260320403204ITIB   4694291531835605251                                                  RI1SALDO FATTURE N 108287-109989        -109988-108286                                                     B1NJ7 ASSOCIAZIONE DELLA CR000000113785925 MANITAL SOC. CONSORTILE PER I SERVIZI INTEGRATI PER AZIONI V/ORDINE E CONTO DESCR.OPERAZIONE SCT:SALDO FATTURE N 108287-109989 -109988-108286&lt;*&gt; RIFERIMENTO SCT:4694291531835605251 IDENTIFICATIVO SCT:0623000044313244260320403204ITIB RIF. CRO: NROSUPCBI 1328825                  </t>
  </si>
  <si>
    <t>628,47</t>
  </si>
  <si>
    <t xml:space="preserve">INCASSO TRAMITE POSINCASSO POS BANCOMAT DEL 19/07/18 C.R.I. - LABORATORIO                                                     </t>
  </si>
  <si>
    <t>148,31</t>
  </si>
  <si>
    <t xml:space="preserve">INCASSO TRAMITE POSINCASSO POS BANCOMAT DEL 20/07/18 C.R.I. - LABORATORIO                                                     </t>
  </si>
  <si>
    <t>54,15</t>
  </si>
  <si>
    <t xml:space="preserve">INCASSO TRAMITE POSINCASSO POS BANCOMAT DEL 21/07/18 C.R.I. - LABORATORIO                                                     </t>
  </si>
  <si>
    <t xml:space="preserve">COMMISSIONI/SPESECOMMISSIONI SU BONIFICO N. 114016069                                                                       </t>
  </si>
  <si>
    <t>28.509,74</t>
  </si>
  <si>
    <t xml:space="preserve">DISPOSIZIONE DI PAGAMENTOID10623000044400170260320403204ITIB   8847901532092253107                                                  RI1SALDO  FT. 101565-103110-1015        66-103111 CIG 73341983A7                                           B1NJ7 ASSOCIAZIONE DELLA CR000000114016069 MANITAL SOC. CONSORTILE PER I SERVIZI INTEGRATI PER AZIONI V/ORDINE E CONTO DESCR.OPERAZIONE SCT:SALDO FT. 101565-103110-1015 66-103111 CIG 73341983A7&lt;*&gt; RIFERIMENTO SCT:8847901532092253107 IDENTIFICATIVO SCT:0623000044400170260320403204ITIB RIF. CRO: NROSUPCBI 1342054         </t>
  </si>
  <si>
    <t xml:space="preserve">COMMISSIONI/SPESECOMMISSIONI SU BONIFICO N. 114016350                                                                       </t>
  </si>
  <si>
    <t>5.315,89</t>
  </si>
  <si>
    <t xml:space="preserve">DISPOSIZIONE DI PAGAMENTOID10623000044400379260320403204ITIB   2723561532351523840                                                  RI1SALDO FT 2010501-0077746                                                                                B1NJ7 ASSOCIAZIONE DELLA CR000000114016350 MANPOWER S.R.L. V/ORDINE E CONTO DESCR.OPERAZIONE SCT:SALDO FT 2010501-0077746&lt;*&gt; RIFERIMENTO SCT:2723561532351523840 IDENTIFICATIVO SCT:0623000044400379260320403204ITIB RIF. CRO: NROSUPCBI 1346697                                                                                 </t>
  </si>
  <si>
    <t>90,73</t>
  </si>
  <si>
    <t xml:space="preserve">INCASSO TRAMITE POSINCASSO POS BANCOMAT DEL 23/07/18 C.R.I. - LABORATORIO                                                     </t>
  </si>
  <si>
    <t>345,46</t>
  </si>
  <si>
    <t xml:space="preserve">INCASSO TRAMITE POSINCASSO POS BANCOMAT DEL 24/07/18 C.R.I. - LABORATORIO                                                     </t>
  </si>
  <si>
    <t xml:space="preserve">COMMISSIONI/SPESECOMMISSIONI SU BONIFICO N. 114242550                                                                       </t>
  </si>
  <si>
    <t>64.220,93</t>
  </si>
  <si>
    <t xml:space="preserve">DISPOSIZIONE DI PAGAMENTOID10623000044513488260320403204ITIB   6072241532534884096                                                  RI1SALDO FT. 9587001633/14883/14        930/22609/22732/23235/10637/10638/13362/18479/1199        /18436   B1NJ7 ASSOCIAZIONE DELLA CR000000114242550 ROCHE DIAGNOSTICS S.P.A. V/ORDINE E CONTO DESCR.OPERAZIONE SCT:SALDO FT. 9587001633/14883/14 930/22609/22732/23235/10637/10638/13362/18479/1199 /18436&lt;*&gt; RIFERIMENTO SCT:6072241532534884096 IDENTIFICATIVO SCT:0623000044513488260320403204ITIB RIF. CRO: NROSUPCBI 1357909         </t>
  </si>
  <si>
    <t>822,40</t>
  </si>
  <si>
    <t xml:space="preserve">INCASSO TRAMITE POSINCASSO POS BANCOMAT DEL 25/07/18 C.R.I. - LABORATORIO                                                     </t>
  </si>
  <si>
    <t>307,76</t>
  </si>
  <si>
    <t xml:space="preserve">INCASSO TRAMITE POSINCASSO POS BANCOMAT DEL 26/07/18 C.R.I. - LABORATORIO                                                     </t>
  </si>
  <si>
    <t>355.105,20</t>
  </si>
  <si>
    <t>GIROCONTO/BONIFICOID11101182080442159                   206                                                                  RI1201A10904219-ASL - RM1-CIG/CUP. FRN-LUGLIO-2018                                                         YY2                                                  IT93W0200805364000105075142                           YYY                        LAZIOCREA SPA                                                                   ORD:LAZIOCREA SPA DT.ORD:000000 DESCR.OPERAZIONE SCT:201A10904219-ASL - RM1-CIG/CUP. FRN-L UGLIO-2018&lt;*&gt; RI</t>
  </si>
  <si>
    <t>66,52</t>
  </si>
  <si>
    <t xml:space="preserve">INCASSO TRAMITE POSINCASSO POS BANCOMAT DEL 27/07/18 C.R.I. - LABORATORIO                                                     </t>
  </si>
  <si>
    <t>235,77</t>
  </si>
  <si>
    <t xml:space="preserve">INCASSO TRAMITE POSINCASSO POS BANCOMAT DEL 28/07/18 C.R.I. - LABORATORIO                                                     </t>
  </si>
  <si>
    <t>462,99</t>
  </si>
  <si>
    <t xml:space="preserve">INCASSO TRAMITE POSINCASSO POS BANCOMAT DEL 30/07/18 C.R.I. - LABORATORIO                                                     </t>
  </si>
  <si>
    <t>5.310,00</t>
  </si>
  <si>
    <t>40,60</t>
  </si>
  <si>
    <t xml:space="preserve">INCASSO TRAMITE POSINCASSO POS BANCOMAT DEL 01/08/18 C.R.I. - LABORATORIO                                                     </t>
  </si>
  <si>
    <t>124,95</t>
  </si>
  <si>
    <t xml:space="preserve">INCASSO TRAMITE POSINCASSO POS BANCOMAT DEL 02/08/18 C.R.I. - LABORATORIO                                                     </t>
  </si>
  <si>
    <t>313,87</t>
  </si>
  <si>
    <t xml:space="preserve">INCASSO TRAMITE POSINCASSO POS BANCOMAT DEL 03/08/18 C.R.I. - LABORATORIO                                                     </t>
  </si>
  <si>
    <t>250,89</t>
  </si>
  <si>
    <t xml:space="preserve">INCASSO TRAMITE POSINCASSO POS BANCOMAT DEL 04/08/18 C.R.I. - LABORATORIO                                                     </t>
  </si>
  <si>
    <t>223,52</t>
  </si>
  <si>
    <t xml:space="preserve">INCASSO TRAMITE POSINCASSO POS BANCOMAT DEL 06/08/18 C.R.I. - LABORATORIO                                                     </t>
  </si>
  <si>
    <t>122,65</t>
  </si>
  <si>
    <t xml:space="preserve">INCASSO TRAMITE POSINCASSO POS BANCOMAT DEL 07/08/18 C.R.I. - LABORATORIO                                                     </t>
  </si>
  <si>
    <t>45,92</t>
  </si>
  <si>
    <t xml:space="preserve">INCASSO TRAMITE POSINCASSO POS BANCOMAT DEL 08/08/18 C.R.I. - LABORATORIO                                                     </t>
  </si>
  <si>
    <t xml:space="preserve">COMMISSIONI/SPESECOMMISSIONI SU BONIFICO N. 115883065                                                                       </t>
  </si>
  <si>
    <t>12.940,72</t>
  </si>
  <si>
    <t xml:space="preserve">DISPOSIZIONE DI PAGAMENTOB1NJ7 ASSOCIAZIONE DELLA CR000000115883065 BENEF. DIVERSI V/ORDINE E CONTO RIF. CRO: NROSUPCBI 1394915     </t>
  </si>
  <si>
    <t xml:space="preserve">COMMISSIONI/SPESECOMMISSIONI SU BONIFICO N. 115883238                                                                       </t>
  </si>
  <si>
    <t>8.044,51</t>
  </si>
  <si>
    <t xml:space="preserve">DISPOSIZIONE DI PAGAMENTOID10623000045272789260320403204ITIB   4832071533664245248                                                  RI1SALDO FATTURE N. 615-218                                                                                B1NJ7 ASSOCIAZIONE DELLA CR000000115883238 JOB ITALIA SPA V/ORDINE E CONTO DESCR.OPERAZIONE SCT:SALDO FATTURE N. 615-218&lt;*&gt; RIFERIMENTO SCT:4832071533664245248 IDENTIFICATIVO SCT:0623000045272789260320403204ITIB RIF. CRO: NROSUPCBI 1428833                                                                                  </t>
  </si>
  <si>
    <t>185,63</t>
  </si>
  <si>
    <t xml:space="preserve">INCASSO TRAMITE POSINCASSO POS BANCOMAT DEL 09/08/18 C.R.I. - LABORATORIO                                                     </t>
  </si>
  <si>
    <t>275,99</t>
  </si>
  <si>
    <t xml:space="preserve">INCASSO TRAMITE POSINCASSO POS BANCOMAT DEL 10/08/18 C.R.I. - LABORATORIO                                                     </t>
  </si>
  <si>
    <t>108,00</t>
  </si>
  <si>
    <t xml:space="preserve">INCASSO TRAMITE POSINCASSO POS BANCOMAT DEL 11/08/18 C.R.I. - LABORATORIO                                                     </t>
  </si>
  <si>
    <t>276,19</t>
  </si>
  <si>
    <t xml:space="preserve">INCASSO TRAMITE POSINCASSO POS BANCOMAT DEL 13/08/18 C.R.I. - LABORATORIO                                                     </t>
  </si>
  <si>
    <t>2.145,00</t>
  </si>
  <si>
    <t>57,19</t>
  </si>
  <si>
    <t xml:space="preserve">INCASSO TRAMITE POSINCASSO POS BANCOMAT DEL 14/08/18 C.R.I. - LABORATORIO                                                     </t>
  </si>
  <si>
    <t>72,16</t>
  </si>
  <si>
    <t xml:space="preserve">INCASSO TRAMITE POSINCASSO POS BANCOMAT DEL 16/08/18 C.R.I. - LABORATORIO                                                     </t>
  </si>
  <si>
    <t>15.732,44</t>
  </si>
  <si>
    <t>GIROCONTO/BONIFICOID11101182290162187                   127                                                                  RI1104A11006787-ASL - RM3-CIG/CUPNOCIG FRN-AGOSTO-2018                                                     YY2                                                  IT93W0200805364000105075142                           YYY                        LAZIOCREA SPA                                                                   ORD:LAZIOCREA SPA DT.ORD:000000 DESCR.OPERAZIONE SCT:104A11006787-ASL - RM3-CIG/CUPNOCIG F RN-AGOSTO-2018&lt;*</t>
  </si>
  <si>
    <t>176,00</t>
  </si>
  <si>
    <t xml:space="preserve">INCASSO TRAMITE POSINCASSO POS BANCOMAT DEL 17/08/18 C.R.I. - LABORATORIO                                                     </t>
  </si>
  <si>
    <t>62,15</t>
  </si>
  <si>
    <t xml:space="preserve">INCASSO TRAMITE POSINCASSO POS BANCOMAT DEL 18/08/18 C.R.I. - LABORATORIO                                                     </t>
  </si>
  <si>
    <t>62,80</t>
  </si>
  <si>
    <t xml:space="preserve">INCASSO TRAMITE POSINCASSO POS BANCOMAT DEL 20/08/18 C.R.I. - LABORATORIO                                                     </t>
  </si>
  <si>
    <t>191,11</t>
  </si>
  <si>
    <t xml:space="preserve">INCASSO TRAMITE POSINCASSO POS BANCOMAT DEL 21/08/18 C.R.I. - LABORATORIO                                                     </t>
  </si>
  <si>
    <t>69,00</t>
  </si>
  <si>
    <t xml:space="preserve">INCASSO TRAMITE POSINCASSO POS BANCOMAT DEL 22/08/18 C.R.I. - LABORATORIO                                                     </t>
  </si>
  <si>
    <t>128,03</t>
  </si>
  <si>
    <t xml:space="preserve">INCASSO TRAMITE POSINCASSO POS BANCOMAT DEL 23/08/18 C.R.I. - LABORATORIO                                                     </t>
  </si>
  <si>
    <t>81,12</t>
  </si>
  <si>
    <t xml:space="preserve">INCASSO TRAMITE POSINCASSO POS BANCOMAT DEL 24/08/18 C.R.I. - LABORATORIO                                                     </t>
  </si>
  <si>
    <t>271,85</t>
  </si>
  <si>
    <t xml:space="preserve">INCASSO TRAMITE POSINCASSO POS BANCOMAT DEL 25/08/18 C.R.I. - LABORATORIO                                                     </t>
  </si>
  <si>
    <t>82,97</t>
  </si>
  <si>
    <t xml:space="preserve">INCASSO TRAMITE POSINCASSO POS BANCOMAT DEL 27/08/18 C.R.I. - LABORATORIO                                                     </t>
  </si>
  <si>
    <t xml:space="preserve">COMMISSIONI/SPESECOMMISSIONI SU BONIFICO N. 117041053                                                                       </t>
  </si>
  <si>
    <t>1.155,52</t>
  </si>
  <si>
    <t xml:space="preserve">DISPOSIZIONE DI PAGAMENTOID10623000045744961260320403204ITIB   6708511534786505654                                                  B1NJ7 ASSOCIAZIONE DELLA CR000000117041053 ACEA ATO 2 SPA V/ORDINE E CONTO DESCR.OPERAZIONE SCT:SALDO FT. 34050-34049-31015&lt; *&gt; RIFERIMENTO SCT:6708511534786505654 IDENTIFICATIVO SCT:0623000045744961260320403204ITIB RIF. CRO: NROSUPCBI 1461622                                                                              </t>
  </si>
  <si>
    <t>484,03</t>
  </si>
  <si>
    <t xml:space="preserve">INCASSO TRAMITE POSINCASSO POS BANCOMAT DEL 28/08/18 C.R.I. - LABORATORIO                                                     </t>
  </si>
  <si>
    <t>122,94</t>
  </si>
  <si>
    <t xml:space="preserve">INCASSO TRAMITE POSINCASSO POS BANCOMAT DEL 29/08/18 C.R.I. - LABORATORIO                                                     </t>
  </si>
  <si>
    <t>8.516,88</t>
  </si>
  <si>
    <t>GIROCONTO/BONIFICOID11101182420094760                   65                                                                   RI100000287 16/12/2017 2.567,78 00000288 16/12/2017 3.005,84 00000289 16/12/2017 2.943,26                  YY2                                                  IT81L0200805364000400234314                           YYY                        OSPEDALE BAMBINO GESU                                                           ORD:OSPEDALE BAMBINO GESU DT.ORD:000000 DESCR.OPERAZIONE SCT:00000287 16/12/2017 2.567,78 00000288 16/12/20</t>
  </si>
  <si>
    <t xml:space="preserve">INCASSO TRAMITE POSINCASSO POS BANCOMAT DEL 30/08/18 C.R.I. - LABORATORIO                                                     </t>
  </si>
  <si>
    <t>391,96</t>
  </si>
  <si>
    <t xml:space="preserve">INCASSO TRAMITE POSINCASSO POS BANCOMAT DEL 31/08/18 C.R.I. - LABORATORIO                                                     </t>
  </si>
  <si>
    <t>364,81</t>
  </si>
  <si>
    <t xml:space="preserve">INCASSO TRAMITE POSINCASSO POS BANCOMAT DEL 01/09/18 C.R.I. - LABORATORIO                                                     </t>
  </si>
  <si>
    <t>292,87</t>
  </si>
  <si>
    <t xml:space="preserve">INCASSO TRAMITE POSINCASSO POS BANCOMAT DEL 03/09/18 C.R.I. - LABORATORIO                                                     </t>
  </si>
  <si>
    <t>170,93</t>
  </si>
  <si>
    <t xml:space="preserve">INCASSO TRAMITE POSINCASSO POS BANCOMAT DEL 04/09/18 C.R.I. - LABORATORIO                                                     </t>
  </si>
  <si>
    <t>282,27</t>
  </si>
  <si>
    <t xml:space="preserve">INCASSO TRAMITE POSINCASSO POS BANCOMAT DEL 05/09/18 C.R.I. - LABORATORIO                                                     </t>
  </si>
  <si>
    <t xml:space="preserve">COMMISSIONI/SPESECOMMISSIONI SU BONIFICO N. 117837746                                                                       </t>
  </si>
  <si>
    <t>637,57</t>
  </si>
  <si>
    <t xml:space="preserve">DISPOSIZIONE DI PAGAMENTOID10623000046116750260320403204ITIB   5293841526133261112                                                  RI1SALDO FT V1/111788 CIG Z7B203        7EFD                                                               B1NJ7 ASSOCIAZIONE DELLA CR000000117837746 ERREBIAN S.P.A. V/ORDINE E CONTO DESCR.OPERAZIONE SCT:SALDO FT V1/111788 CIG Z7B203 7EFD&lt;*&gt; RIFERIMENTO SCT:5293841526133261112 IDENTIFICATIVO SCT:0623000046116750260320403204ITIB RIF. CRO: NROSUPCBI 1154414                                                                       </t>
  </si>
  <si>
    <t xml:space="preserve">COMMISSIONI/SPESECOMMISSIONI SU BONIFICO N. 117837833                                                                       </t>
  </si>
  <si>
    <t xml:space="preserve">DISPOSIZIONE DI PAGAMENTOID10623000046116801260320403204ITIB   6920511536056201210                                                  RI1SALDO PROROGA POLIZZA RC 7085        6047 CIG. ZE0242AD8D                                               B1NJ7 ASSOCIAZIONE DELLA CR000000117837833 IN PIU BROKER SRL V/ORDINE E CONTO DESCR.OPERAZIONE SCT:SALDO PROROGA POLIZZA RC 7085 6047 CIG. ZE0242AD8D&lt;*&gt; RIFERIMENTO SCT:6920511536056201210 IDENTIFICATIVO SCT:0623000046116801260320403204ITIB RIF. CRO: NROSUPCBI 1502609                                                     </t>
  </si>
  <si>
    <t>134,70</t>
  </si>
  <si>
    <t xml:space="preserve">INCASSO TRAMITE POSINCASSO POS BANCOMAT DEL 06/09/18 C.R.I. - LABORATORIO                                                     </t>
  </si>
  <si>
    <t>427,38</t>
  </si>
  <si>
    <t xml:space="preserve">INCASSO TRAMITE POSINCASSO POS BANCOMAT DEL 07/09/18 C.R.I. - LABORATORIO                                                     </t>
  </si>
  <si>
    <t>756,58</t>
  </si>
  <si>
    <t xml:space="preserve">INCASSO TRAMITE POSINCASSO POS BANCOMAT DEL 08/09/18 C.R.I. - LABORATORIO                                                     </t>
  </si>
  <si>
    <t>382,59</t>
  </si>
  <si>
    <t xml:space="preserve">INCASSO TRAMITE POSINCASSO POS BANCOMAT DEL 10/09/18 C.R.I. - LABORATORIO                                                     </t>
  </si>
  <si>
    <t>284,07</t>
  </si>
  <si>
    <t xml:space="preserve">INCASSO TRAMITE POSINCASSO POS BANCOMAT DEL 11/09/18 C.R.I. - LABORATORIO 4914775/00001                                       </t>
  </si>
  <si>
    <t xml:space="preserve">COMMISSIONI/SPESECOMMISSIONI SU BONIFICO N. 118529152                                                                       </t>
  </si>
  <si>
    <t>6.622,75</t>
  </si>
  <si>
    <t xml:space="preserve">DISPOSIZIONE DI PAGAMENTOB1NJ7 ASSOCIAZIONE DELLA CR000000118529152 BENEF. DIVERSI V/ORDINE E CONTO RIF. CRO: NROSUPCBI 2018090613510357434759                                                                                                 </t>
  </si>
  <si>
    <t>253,70</t>
  </si>
  <si>
    <t xml:space="preserve">INCASSO TRAMITE POSINCASSO POS BANCOMAT DEL 12/09/18 C.R.I. - LABORATORIO 4914775/00001                                       </t>
  </si>
  <si>
    <t>338,50</t>
  </si>
  <si>
    <t xml:space="preserve">INCASSO TRAMITE POSINCASSO POS BANCOMAT DEL 13/09/18 C.R.I. - LABORATORIO 4914775/00001                                       </t>
  </si>
  <si>
    <t>558,72</t>
  </si>
  <si>
    <t xml:space="preserve">INCASSO TRAMITE POSINCASSO POS BANCOMAT DEL 14/09/18 C.R.I. - LABORATORIO 4914775/00001                                       </t>
  </si>
  <si>
    <t>542,72</t>
  </si>
  <si>
    <t xml:space="preserve">INCASSO TRAMITE POSINCASSO POS BANCOMAT DEL 15/09/18 C.R.I. - LABORATORIO 4914775/00001                                       </t>
  </si>
  <si>
    <t>2.660,00</t>
  </si>
  <si>
    <t xml:space="preserve">COMMISSIONI/SPESECOMMISSIONI SU BONIFICO N. 118895721                                                                       </t>
  </si>
  <si>
    <t>13.052,92</t>
  </si>
  <si>
    <t xml:space="preserve">DISPOSIZIONE DI PAGAMENTOB1NJ7 ASSOCIAZIONE DELLA CR000000118895721 BENEF. DIVERSI V/ORDINE E CONTO RIF. CRO: NROSUPCBI 1573235     </t>
  </si>
  <si>
    <t xml:space="preserve">COMMISSIONI/SPESECOMMISSIONI SU BONIFICO N. 118895732                                                                       </t>
  </si>
  <si>
    <t>1.138,10</t>
  </si>
  <si>
    <t xml:space="preserve">DISPOSIZIONE DI PAGAMENTOID10623000046591315260320403204ITIB   2975111536912514480                                                  RI1SALDO FT 20180110022002208915        -2000307-1934274-1334050                                           B1NJ7 ASSOCIAZIONE DELLA CR000000118895732 ACEA ATO 2 SPA V/ORDINE E CONTO DESCR.OPERAZIONE SCT:SALDO FT 20180110022002208915 -2000307-1934274-1334050&lt;*&gt; RIFERIMENTO SCT:2975111536912514480 IDENTIFICATIVO SCT:0623000046591315260320403204ITIB RIF. CRO: NROSUPCBI 1573574                                                    </t>
  </si>
  <si>
    <t xml:space="preserve">COMMISSIONI/SPESECOMMISSIONI SU BONIFICO N. 118895911                                                                       </t>
  </si>
  <si>
    <t>2.913,56</t>
  </si>
  <si>
    <t xml:space="preserve">DISPOSIZIONE DI PAGAMENTOB1NJ7 ASSOCIAZIONE DELLA CR000000118895911 BENEF. DIVERSI V/ORDINE E CONTO RIF. CRO: NROSUPCBI 1577107     </t>
  </si>
  <si>
    <t>304,55</t>
  </si>
  <si>
    <t xml:space="preserve">INCASSO TRAMITE POSINCASSO POS BANCOMAT DEL 17/09/18 C.R.I. - LABORATORIO 4914775/00001                                       </t>
  </si>
  <si>
    <t>19/09/2018</t>
  </si>
  <si>
    <t>620,86</t>
  </si>
  <si>
    <t xml:space="preserve">INCASSO TRAMITE POSINCASSO POS BANCOMAT DEL 18/09/18 C.R.I. - LABORATORIO 4914775/00001                                       </t>
  </si>
  <si>
    <t>713,59</t>
  </si>
  <si>
    <t xml:space="preserve">INCASSO TRAMITE POSINCASSO POS BANCOMAT DEL 19/09/18 C.R.I. - LABORATORIO 4914775/00001                                       </t>
  </si>
  <si>
    <t>732,01</t>
  </si>
  <si>
    <t xml:space="preserve">INCASSO TRAMITE POSINCASSO POS BANCOMAT DEL 20/09/18 C.R.I. - LABORATORIO 4914775/00001                                       </t>
  </si>
  <si>
    <t>335,92</t>
  </si>
  <si>
    <t xml:space="preserve">INCASSO TRAMITE POSINCASSO POS BANCOMAT DEL 21/09/18 C.R.I. - LABORATORIO 4914775/00001                                       </t>
  </si>
  <si>
    <t>320,44</t>
  </si>
  <si>
    <t xml:space="preserve">INCASSO TRAMITE POSINCASSO POS BANCOMAT DEL 22/09/18 C.R.I. - LABORATORIO 4914775/00001                                       </t>
  </si>
  <si>
    <t>468,69</t>
  </si>
  <si>
    <t xml:space="preserve">INCASSO TRAMITE POSINCASSO POS BANCOMAT DEL 25/09/18 C.R.I. - LABORATORIO 4914775/00001                                       </t>
  </si>
  <si>
    <t>36.721,60</t>
  </si>
  <si>
    <t>GIROCONTO/BONIFICOID11101182690386949                   53                                                                   RI1202A11105455-ASL - RM2-FRN-SETTEMBRE-2018                                                               YY2                                                  IT93W0200805364000105075142                           YYY                        LAZIOCREA SPA                                                                   ORD:LAZIOCREA SPA DT.ORD:000000 DESCR.OPERAZIONE SCT:202A11105455-ASL - RM2-FRN-SETTEMBRE- 2018&lt;*&gt; RIFERIME</t>
  </si>
  <si>
    <t>565,47</t>
  </si>
  <si>
    <t xml:space="preserve">INCASSO TRAMITE POSINCASSO POS BANCOMAT DEL 26/09/18 C.R.I. - LABORATORIO 4914775/00001                                       </t>
  </si>
  <si>
    <t xml:space="preserve">COMMISSIONI/SPESECOMMISSIONI SU BONIFICO N. 119907597                                                                       </t>
  </si>
  <si>
    <t xml:space="preserve">DISPOSIZIONE DI PAGAMENTOID10623000047030701260320403204ITIB   9958331537868323482                                                  RI1ACCREDITO PER GIUSTO CONTO CO        RRENTE AFFITTO ASL ROMA 3                                          B1NJ7 ASSOCIAZIONE DELLA CR000000119907597 ASSOCIAZIONE DELLA CROCE ROSSA ITALIANA V/ORDINE E CONTO DESCR.OPERAZIONE SCT:ACCREDITO PER GIUSTO CONTO CO RRENTE AFFITTO ASL ROMA 3&lt;*&gt; RIFERIMENTO SCT:9958331537868323482 IDENTIFICATIVO SCT:0623000047030701260320403204ITIB RIF. CRO: NROSUPCBI 1628973                          </t>
  </si>
  <si>
    <t>688,01</t>
  </si>
  <si>
    <t xml:space="preserve">INCASSO TRAMITE POSINCASSO POS BANCOMAT DEL 27/09/18 C.R.I. - LABORATORIO 4914775/00001                                       </t>
  </si>
  <si>
    <t>164,03</t>
  </si>
  <si>
    <t xml:space="preserve">COMMISSIONI/SPESEFATTURA POS N. 69620 (TERZO TRIMESTRE 2018)                                                                </t>
  </si>
  <si>
    <t>582,91</t>
  </si>
  <si>
    <t xml:space="preserve">INCASSO TRAMITE POSINCASSO POS BANCOMAT DEL 28/09/18 C.R.I. - LABORATORIO 4914775/00001                                       </t>
  </si>
  <si>
    <t>1.042,77</t>
  </si>
  <si>
    <t xml:space="preserve">INCASSO TRAMITE POSINCASSO POS BANCOMAT DEL 29/09/18 C.R.I. - LABORATORIO 4914775/00001                                       </t>
  </si>
  <si>
    <t>729,01</t>
  </si>
  <si>
    <t xml:space="preserve">INCASSO TRAMITE POSINCASSO POS BANCOMAT DEL 01/10/18 C.R.I. - LABORATORIO 4914775/00001                                       </t>
  </si>
  <si>
    <t>666,37</t>
  </si>
  <si>
    <t xml:space="preserve">INCASSO TRAMITE POSINCASSO POS BANCOMAT DEL 02/10/18 C.R.I. - LABORATORIO 4914775/00001                                       </t>
  </si>
  <si>
    <t>772,06</t>
  </si>
  <si>
    <t xml:space="preserve">INCASSO TRAMITE POSINCASSO POS BANCOMAT DEL 03/10/18 C.R.I. - LABORATORIO 4914775/00001                                       </t>
  </si>
  <si>
    <t>1.042,56</t>
  </si>
  <si>
    <t xml:space="preserve">INCASSO TRAMITE POSINCASSO POS BANCOMAT DEL 04/10/18 C.R.I. - LABORATORIO 4914775/00001                                       </t>
  </si>
  <si>
    <t>228,11</t>
  </si>
  <si>
    <t xml:space="preserve">INCASSO TRAMITE POSINCASSO POS BANCOMAT DEL 05/10/18 C.R.I. - LABORATORIO 4914775/00001                                       </t>
  </si>
  <si>
    <t>989,70</t>
  </si>
  <si>
    <t xml:space="preserve">INCASSO TRAMITE POSINCASSO POS BANCOMAT DEL 06/10/18 C.R.I. - LABORATORIO 4914775/00001                                       </t>
  </si>
  <si>
    <t>7.270,00</t>
  </si>
  <si>
    <t>250,00</t>
  </si>
  <si>
    <t>5.600,00</t>
  </si>
  <si>
    <t>384,93</t>
  </si>
  <si>
    <t xml:space="preserve">INCASSO TRAMITE POSINCASSO POS BANCOMAT DEL 08/10/18 C.R.I. - LABORATORIO 4914775/00001                                       </t>
  </si>
  <si>
    <t>469,64</t>
  </si>
  <si>
    <t xml:space="preserve">INCASSO TRAMITE POSINCASSO POS BANCOMAT DEL 09/10/18 C.R.I. - LABORATORIO 4914775/00001                                       </t>
  </si>
  <si>
    <t>455,83</t>
  </si>
  <si>
    <t xml:space="preserve">INCASSO TRAMITE POSINCASSO POS BANCOMAT DEL 10/10/18 C.R.I. - LABORATORIO 4914775/00001                                       </t>
  </si>
  <si>
    <t xml:space="preserve">COMMISSIONI/SPESECOMMISSIONI SU BONIFICO N. 121650793                                                                       </t>
  </si>
  <si>
    <t>2.744,15</t>
  </si>
  <si>
    <t xml:space="preserve">DISPOSIZIONE DI PAGAMENTOID10623000047838642260320403204ITIB   8717401538380825716                                                  B1NJ7 ASSOCIAZIONE DELLA CR000000121650793 SECURLAB S.R.L. V/ORDINE E CONTO DESCR.OPERAZIONE SCT:SALDO FT 862 CIG Z13236FDCB&lt;* &gt; RIFERIMENTO SCT:8717401538380825716 IDENTIFICATIVO SCT:0623000047838642260320403204ITIB RIF. CRO: NROSUPCBI 1659977                                                                             </t>
  </si>
  <si>
    <t xml:space="preserve">COMMISSIONI/SPESECOMMISSIONI SU BONIFICO N. 121651082                                                                       </t>
  </si>
  <si>
    <t>12.937,12</t>
  </si>
  <si>
    <t xml:space="preserve">DISPOSIZIONE DI PAGAMENTOB1NJ7 ASSOCIAZIONE DELLA CR000000121651082 BENEF. DIVERSI V/ORDINE E CONTO RIF. CRO: NROSUPCBI 1692621     </t>
  </si>
  <si>
    <t xml:space="preserve">COMMISSIONI/SPESECOMMISSIONI SU BONIFICO N. 121652468                                                                       </t>
  </si>
  <si>
    <t>149,80</t>
  </si>
  <si>
    <t xml:space="preserve">DISPOSIZIONE DI PAGAMENTOID10623000047840215260320403204ITIB   9990041539183460725                                                  RI1SALDO FT 15 DEL 05.06.2018                                                                              B1NJ7 ASSOCIAZIONE DELLA CR000000121652468 TINTO LAVANDERIA DI IOZZO NICOLA V/ORDINE E CONTO DESCR.OPERAZIONE SCT:SALDO FT 15 DEL 05.06.2018&lt;*&gt; RIFERIMENTO SCT:9990041539183460725 IDENTIFICATIVO SCT:0623000047840215260320403204ITIB RIF. CRO: NROSUPCBI 1744923                                                              </t>
  </si>
  <si>
    <t>596,30</t>
  </si>
  <si>
    <t xml:space="preserve">INCASSO TRAMITE POSINCASSO POS BANCOMAT DEL 11/10/18 C.R.I. - LABORATORIO 4914775/00001                                       </t>
  </si>
  <si>
    <t xml:space="preserve">GIROCONTO/BONIFICOID1ZZ147VDWAOHHQ9RCTZZ147VDWAPUH70PX9 00041692018MAN000171600000010035402                                  RI1ASSUNZIONE IMPEGNO DI SPESA PER IL PAGAMENTO DEI CANONI DI LOCAZIONE, ONERI CONDOMINIALI E              YY2                                                  IT53X0100503266000000218000                           YYY                        AZIENDA SANITARIA LOCALE ROMA                                                   ORD:AZIENDA SANITARIA LOCALE ROMA DT.ORD:000000 DESCR.OPERAZIONE SCT:ASSUNZIONE IMPEGNO DI SPESA PER IL PA </t>
  </si>
  <si>
    <t>1.373,53</t>
  </si>
  <si>
    <t xml:space="preserve">INCASSO TRAMITE POSINCASSO POS BANCOMAT DEL 12/10/18 C.R.I. - LABORATORIO 4914775/00001                                       </t>
  </si>
  <si>
    <t>1.391,79</t>
  </si>
  <si>
    <t xml:space="preserve">INCASSO TRAMITE POSINCASSO POS BANCOMAT DEL 13/10/18 C.R.I. - LABORATORIO 4914775/00001                                       </t>
  </si>
  <si>
    <t>752,77</t>
  </si>
  <si>
    <t xml:space="preserve">INCASSO TRAMITE POSINCASSO POS BANCOMAT DEL 15/10/18 C.R.I. - LABORATORIO 4914775/00001                                       </t>
  </si>
  <si>
    <t>277,44</t>
  </si>
  <si>
    <t xml:space="preserve">INCASSO TRAMITE POSINCASSO POS BANCOMAT DEL 16/10/18 C.R.I. - LABORATORIO 4914775/00001                                       </t>
  </si>
  <si>
    <t>234,72</t>
  </si>
  <si>
    <t xml:space="preserve">INCASSO TRAMITE POSINCASSO POS BANCOMAT DEL 17/10/18 C.R.I. - LABORATORIO 4914775/00001                                       </t>
  </si>
  <si>
    <t>526,45</t>
  </si>
  <si>
    <t xml:space="preserve">INCASSO TRAMITE POSINCASSO POS BANCOMAT DEL 18/10/18 C.R.I. - LABORATORIO 4914775/00001                                       </t>
  </si>
  <si>
    <t>731,31</t>
  </si>
  <si>
    <t xml:space="preserve">INCASSO TRAMITE POSINCASSO POS BANCOMAT DEL 19/10/18 C.R.I. - LABORATORIO 4914775/00001                                       </t>
  </si>
  <si>
    <t>538,14</t>
  </si>
  <si>
    <t xml:space="preserve">INCASSO TRAMITE POSINCASSO POS BANCOMAT DEL 20/10/18 C.R.I. - LABORATORIO 4914775/00001                                       </t>
  </si>
  <si>
    <t>394,91</t>
  </si>
  <si>
    <t xml:space="preserve">INCASSO TRAMITE POSINCASSO POS BANCOMAT DEL 22/10/18 C.R.I. - LABORATORIO 4914775/00001                                       </t>
  </si>
  <si>
    <t>210,21</t>
  </si>
  <si>
    <t xml:space="preserve">INCASSO TRAMITE POSINCASSO POS BANCOMAT DEL 23/10/18 C.R.I. - LABORATORIO 4914775/00001                                       </t>
  </si>
  <si>
    <t>199,40</t>
  </si>
  <si>
    <t xml:space="preserve">INCASSO TRAMITE POSINCASSO POS BANCOMAT DEL 24/10/18 C.R.I. - LABORATORIO 4914775/00001                                       </t>
  </si>
  <si>
    <t xml:space="preserve">COMMISSIONI/SPESECOMMISSIONI SU BONIFICO N. 122962844                                                                       </t>
  </si>
  <si>
    <t xml:space="preserve">DISPOSIZIONE DI PAGAMENTOID10623000048419789260320403204ITIB   6920511536056201210                                                  RI1POL. 70856047 DAL 30.09.2018         AL 31.12.2018 ASS.NE CROCE ROSSA ITALIANA                          B1NJ7 ASSOCIAZIONE DELLA CR000000122962844 IN PIU BROKER SRL V/ORDINE E CONTO DESCR.OPERAZIONE SCT:POL. 70856047 DAL 30.09.2018 AL 31.12.2018 ASS.NE CROCE ROSSA ITALIANA&lt;*&gt; RIFERIMENTO SCT:6920511536056201210 IDENTIFICATIVO SCT:0623000048419789260320403204ITIB RIF. CRO: NROSUPCBI 2018101817525658063950                  </t>
  </si>
  <si>
    <t xml:space="preserve">COMMISSIONI/SPESECOMMISSIONI SU BONIFICO N. 122963136                                                                       </t>
  </si>
  <si>
    <t>4.950,15</t>
  </si>
  <si>
    <t xml:space="preserve">DISPOSIZIONE DI PAGAMENTOID10623000048420059260320403204ITIB   7938291540370516977                                                  RI1SALDO FT 1304-1309 CIG Z13244        D149-Z8A244D101                                                    B1NJ7 ASSOCIAZIONE DELLA CR000000122963136 SECURLAB S.R.L. V/ORDINE E CONTO DESCR.OPERAZIONE SCT:SALDO FT 1304-1309 CIG Z13244 D149-Z8A244D101&lt;*&gt; RIFERIMENTO SCT:7938291540370516977 IDENTIFICATIVO SCT:0623000048420059260320403204ITIB RIF. CRO: NROSUPCBI 1826998                                                            </t>
  </si>
  <si>
    <t>775,02</t>
  </si>
  <si>
    <t xml:space="preserve">INCASSO TRAMITE POSINCASSO POS BANCOMAT DEL 25/10/18 C.R.I. - LABORATORIO 4914775/00001                                       </t>
  </si>
  <si>
    <t>391,37</t>
  </si>
  <si>
    <t xml:space="preserve">INCASSO TRAMITE POSINCASSO POS BANCOMAT DEL 26/10/18 C.R.I. - LABORATORIO 4914775/00001                                       </t>
  </si>
  <si>
    <t>874,61</t>
  </si>
  <si>
    <t xml:space="preserve">INCASSO TRAMITE POSINCASSO POS BANCOMAT DEL 27/10/18 C.R.I. - LABORATORIO 4914775/00001                                       </t>
  </si>
  <si>
    <t>29,43</t>
  </si>
  <si>
    <t xml:space="preserve">INCASSO TRAMITE POSINCASSO POS BANCOMAT DEL 29/10/18 C.R.I. - LABORATORIO 4914775/00001                                       </t>
  </si>
  <si>
    <t>441,79</t>
  </si>
  <si>
    <t xml:space="preserve">INCASSO TRAMITE POSINCASSO POS BANCOMAT DEL 30/10/18 C.R.I. - LABORATORIO 4914775/00001                                       </t>
  </si>
  <si>
    <t>135,28</t>
  </si>
  <si>
    <t xml:space="preserve">INCASSO TRAMITE POSINCASSO POS BANCOMAT DEL 31/10/18 C.R.I. - LABORATORIO 4914775/00001                                       </t>
  </si>
  <si>
    <t>595,76</t>
  </si>
  <si>
    <t xml:space="preserve">INCASSO TRAMITE POSINCASSO POS BANCOMAT DEL 02/11/18 C.R.I. - LABORATORIO 4914775/00001                                       </t>
  </si>
  <si>
    <t>525,05</t>
  </si>
  <si>
    <t xml:space="preserve">INCASSO TRAMITE POSINCASSO POS BANCOMAT DEL 03/11/18 C.R.I. - LABORATORIO 4914775/00001                                       </t>
  </si>
  <si>
    <t>7.430,00</t>
  </si>
  <si>
    <t>325,79</t>
  </si>
  <si>
    <t xml:space="preserve">INCASSO TRAMITE POSINCASSO POS BANCOMAT DEL 05/11/18 C.R.I. - LABORATORIO 4914775/00001                                       </t>
  </si>
  <si>
    <t>266,04</t>
  </si>
  <si>
    <t xml:space="preserve">INCASSO TRAMITE POSINCASSO POS BANCOMAT DEL 06/11/18 C.R.I. - LABORATORIO 4914775/00001                                       </t>
  </si>
  <si>
    <t>94,09</t>
  </si>
  <si>
    <t xml:space="preserve">INCASSO TRAMITE POSINCASSO POS AMEX DEL 05/11/18 C.R.I. - LABORATORIO 4914775/00001                                           </t>
  </si>
  <si>
    <t>445,85</t>
  </si>
  <si>
    <t xml:space="preserve">INCASSO TRAMITE POSINCASSO POS BANCOMAT DEL 07/11/18 C.R.I. - LABORATORIO 4914775/00001                                       </t>
  </si>
  <si>
    <t>569,32</t>
  </si>
  <si>
    <t xml:space="preserve">INCASSO TRAMITE POSINCASSO POS BANCOMAT DEL 08/11/18 C.R.I. - LABORATORIO 4914775/00001                                       </t>
  </si>
  <si>
    <t>349,03</t>
  </si>
  <si>
    <t xml:space="preserve">INCASSO TRAMITE POSINCASSO POS BANCOMAT DEL 09/11/18 C.R.I. - LABORATORIO 4914775/00001                                       </t>
  </si>
  <si>
    <t>969,90</t>
  </si>
  <si>
    <t xml:space="preserve">INCASSO TRAMITE POSINCASSO POS BANCOMAT DEL 10/11/18 C.R.I. - LABORATORIO 4914775/00001                                       </t>
  </si>
  <si>
    <t xml:space="preserve">COMMISSIONI/SPESECOMMISSIONI SU BONIFICO N. 124780383                                                                       </t>
  </si>
  <si>
    <t>47.017,86</t>
  </si>
  <si>
    <t xml:space="preserve">DISPOSIZIONE DI PAGAMENTOID10623000049255493260320403204ITIB   1152081540455401265                                                  RI1SALDO FT 105102-148348-124339        -80333-158433-124337                                               B1NJ7 ASSOCIAZIONE DELLA CR000000124780383 BIOS S.P.A. V/ORDINE E CONTO DESCR.OPERAZIONE SCT:SALDO FT 105102-148348-124339 -80333-158433-124337&lt;*&gt; RIFERIMENTO SCT:1152081540455401265 IDENTIFICATIVO SCT:0623000049255493260320403204ITIB RIF. CRO: NROSUPCBI 2018102510211113716834                                            </t>
  </si>
  <si>
    <t xml:space="preserve">COMMISSIONI/SPESECOMMISSIONI SU BONIFICO N. 124780438                                                                       </t>
  </si>
  <si>
    <t>1.367,86</t>
  </si>
  <si>
    <t xml:space="preserve">DISPOSIZIONE DI PAGAMENTOID10623000049255542260320403204ITIB   8906381540992588025                                                  RI1SALDO FT A 416/2018 CIG ZD521        88487                                                              B1NJ7 ASSOCIAZIONE DELLA CR000000124780438 EUROIMMUN ITALIA S.R.L. V/ORDINE E CONTO DESCR.OPERAZIONE SCT:SALDO FT A 416/2018 CIG ZD521 88487&lt;*&gt; RIFERIMENTO SCT:8906381540992588025 IDENTIFICATIVO SCT:0623000049255542260320403204ITIB RIF. CRO: NROSUPCBI 1869897                                                              </t>
  </si>
  <si>
    <t xml:space="preserve">COMMISSIONI/SPESECOMMISSIONI SU BONIFICO N. 124780442                                                                       </t>
  </si>
  <si>
    <t>10.853,76</t>
  </si>
  <si>
    <t xml:space="preserve">DISPOSIZIONE DI PAGAMENTOB1NJ7 ASSOCIAZIONE DELLA CR000000124780442 BENEF. DIVERSI V/ORDINE E CONTO RIF. CRO: NROSUPCBI 1882420     </t>
  </si>
  <si>
    <t xml:space="preserve">COMMISSIONI/SPESECOMMISSIONI SU BONIFICO N. 124782300                                                                       </t>
  </si>
  <si>
    <t>856,44</t>
  </si>
  <si>
    <t xml:space="preserve">DISPOSIZIONE DI PAGAMENTOID10623000049257162260320403204ITIB   7906321542022708341                                                  RI1SALDO FT 505014 CIG Z24244671        3                                                                  B1NJ7 ASSOCIAZIONE DELLA CR000000124782300 A. MENARINI DIAGNOSTICS S.R.L. V/ORDINE E CONTO DESCR.OPERAZIONESCT:SALDO FT 505014 CIG Z24244671 3&lt;*&gt; RIFERIMENTO SCT:7906321542022708341 IDENTIFICATIVO SCT:0623000049257162260320403204ITIB RIF. CRO: NROSUPCBI 1944833                                                            </t>
  </si>
  <si>
    <t>197,12</t>
  </si>
  <si>
    <t xml:space="preserve">INCASSO TRAMITE POSINCASSO POS BANCOMAT DEL 12/11/18 C.R.I. - LABORATORIO 4914775/00001                                       </t>
  </si>
  <si>
    <t>779,11</t>
  </si>
  <si>
    <t xml:space="preserve">INCASSO TRAMITE POSINCASSO POS BANCOMAT DEL 13/11/18 C.R.I. - LABORATORIO 4914775/00001                                       </t>
  </si>
  <si>
    <t xml:space="preserve">INCASSO TRAMITE POSINCASSO POS BANCOMAT DEL 14/11/18 C.R.I. - LABORATORIO 4914775/00001                                       </t>
  </si>
  <si>
    <t>201,54</t>
  </si>
  <si>
    <t xml:space="preserve">INCASSO TRAMITE POSINCASSO POS BANCOMAT DEL 15/11/18 C.R.I. - LABORATORIO 4914775/00001                                       </t>
  </si>
  <si>
    <t>235,58</t>
  </si>
  <si>
    <t xml:space="preserve">INCASSO TRAMITE POSINCASSO POS BANCOMAT DEL 16/11/18 C.R.I. - LABORATORIO 4914775/00001                                       </t>
  </si>
  <si>
    <t>663,85</t>
  </si>
  <si>
    <t xml:space="preserve">INCASSO TRAMITE POSINCASSO POS BANCOMAT DEL 17/11/18 C.R.I. - LABORATORIO 4914775/00001                                       </t>
  </si>
  <si>
    <t>437,91</t>
  </si>
  <si>
    <t xml:space="preserve">INCASSO TRAMITE POSINCASSO POS BANCOMAT DEL 19/11/18 C.R.I. - LABORATORIO 4914775/00001                                       </t>
  </si>
  <si>
    <t>148,06</t>
  </si>
  <si>
    <t xml:space="preserve">INCASSO TRAMITE POSINCASSO POS BANCOMAT DEL 20/11/18 C.R.I. - LABORATORIO 4914775/00001                                       </t>
  </si>
  <si>
    <t>22/11/2018</t>
  </si>
  <si>
    <t>412,15</t>
  </si>
  <si>
    <t xml:space="preserve">INCASSO TRAMITE POSINCASSO POS BANCOMAT DEL 21/11/18 C.R.I. - LABORATORIO 4914775/00001                                       </t>
  </si>
  <si>
    <t>3.495,00</t>
  </si>
  <si>
    <t>215,69</t>
  </si>
  <si>
    <t xml:space="preserve">INCASSO TRAMITE POSINCASSO POS BANCOMAT DEL 22/11/18 C.R.I. - LABORATORIO 4914775/00001                                       </t>
  </si>
  <si>
    <t>845,64</t>
  </si>
  <si>
    <t xml:space="preserve">INCASSO TRAMITE POSINCASSO POS BANCOMAT DEL 23/11/18 C.R.I. - LABORATORIO 4914775/00001                                       </t>
  </si>
  <si>
    <t>353,95</t>
  </si>
  <si>
    <t xml:space="preserve">INCASSO TRAMITE POSINCASSO POS BANCOMAT DEL 24/11/18 C.R.I. - LABORATORIO 4914775/00001                                       </t>
  </si>
  <si>
    <t>780,90</t>
  </si>
  <si>
    <t xml:space="preserve">INCASSO TRAMITE POSINCASSO POS BANCOMAT DEL 26/11/18 C.R.I. - LABORATORIO 4914775/00001                                       </t>
  </si>
  <si>
    <t>231,19</t>
  </si>
  <si>
    <t xml:space="preserve">INCASSO TRAMITE POSINCASSO POS BANCOMAT DEL 27/11/18 C.R.I. - LABORATORIO 4914775/00001                                       </t>
  </si>
  <si>
    <t>724,95</t>
  </si>
  <si>
    <t xml:space="preserve">INCASSO TRAMITE POSINCASSO POS BANCOMAT DEL 28/11/18 C.R.I. - LABORATORIO 4914775/00001                                       </t>
  </si>
  <si>
    <t>2.421,76</t>
  </si>
  <si>
    <t>GIROCONTO/BONIFICOID10306927123962810480502005020IT     OSPEDALE BAMBINO GES0000054                                          RI100000216 03/03/2018 2.421,76                                                                            YY2                                                  IT54T0306905020100000063876                           YYY                        OSPEDALE BAMBINO GESU                                                           ORD:OSPEDALE BAMBINO GESU DT.ORD:000000 DESCR.OPERAZIONE SCT:00000216 03/03/2018 2.421,76&lt;*&gt; RIFERIMENTO SC</t>
  </si>
  <si>
    <t>429,60</t>
  </si>
  <si>
    <t xml:space="preserve">INCASSO TRAMITE POSINCASSO POS BANCOMAT DEL 29/11/18 C.R.I. - LABORATORIO 4914775/00001                                       </t>
  </si>
  <si>
    <t>81,21</t>
  </si>
  <si>
    <t xml:space="preserve">INCASSO TRAMITE POSINCASSO POS BANCOMAT DEL 30/11/18 C.R.I. - LABORATORIO 4914775/00001                                       </t>
  </si>
  <si>
    <t>1.137,28</t>
  </si>
  <si>
    <t xml:space="preserve">INCASSO TRAMITE POSINCASSO POS BANCOMAT DEL 01/12/18 C.R.I. - LABORATORIO 4914775/00001                                       </t>
  </si>
  <si>
    <t>04/12/2018</t>
  </si>
  <si>
    <t>238,47</t>
  </si>
  <si>
    <t xml:space="preserve">INCASSO TRAMITE POSINCASSO POS BANCOMAT DEL 03/12/18 C.R.I. - LABORATORIO 4914775/00001                                       </t>
  </si>
  <si>
    <t xml:space="preserve">COMMISSIONI/SPESECOMMISSIONI SU BONIFICO N. 127049707                                                                       </t>
  </si>
  <si>
    <t>214,98</t>
  </si>
  <si>
    <t xml:space="preserve">DISPOSIZIONE DI PAGAMENTOID10623000050246967260320403204ITIB   1790361542189374308                                                  RI1SALDO FT 82                                                                                             B1NJ7 ASSOCIAZIONE DELLA CR000000127049707 USAI CLAUDIA DITTA INDIVIDUALE V/ORDINE E CONTO DESCR.OPERAZIONESCT:SALDO FT 82&lt;*&gt; RIFERIMENTO SCT:1790361542189374308 IDENTIFICATIVO SCT:0623000050246967260320403204ITIB  RIF. CRO: NROSUPCBI 1964596                                                                               </t>
  </si>
  <si>
    <t xml:space="preserve">COMMISSIONI/SPESECOMMISSIONI SU BONIFICO N. 127049724                                                                       </t>
  </si>
  <si>
    <t xml:space="preserve">DISPOSIZIONE DI PAGAMENTOID10623000050246979260320403204ITIB   4437281543244948641                                                  RI1SALDO FT 214/2018 CIG Z402565        941                                                                B1NJ7 ASSOCIAZIONE DELLA CR000000127049724 GILEGRAF SRL V/ORDINE E CONTO DESCR.OPERAZIONE SCT:SALDO FT 214/2018 CIG Z402565 941&lt;*&gt; RIFERIMENTO SCT:4437281543244948641 IDENTIFICATIVO SCT:0623000050246979260320403204ITIB RIF. CRO: NROSUPCBI 2031674                                                                           </t>
  </si>
  <si>
    <t>968,75</t>
  </si>
  <si>
    <t xml:space="preserve">INCASSO TRAMITE POSINCASSO POS BANCOMAT DEL 04/12/18 C.R.I. - LABORATORIO 4914775/00001                                       </t>
  </si>
  <si>
    <t>419,94</t>
  </si>
  <si>
    <t xml:space="preserve">INCASSO TRAMITE POSINCASSO POS BANCOMAT DEL 05/12/18 C.R.I. - LABORATORIO 4914775/00001                                       </t>
  </si>
  <si>
    <t>86,85</t>
  </si>
  <si>
    <t xml:space="preserve">INCASSO TRAMITE POSINCASSO POS AMEX DEL 04/12/18 C.R.I. - LABORATORIO 4914775/00001                                           </t>
  </si>
  <si>
    <t>318,75</t>
  </si>
  <si>
    <t xml:space="preserve">INCASSO TRAMITE POSINCASSO POS BANCOMAT DEL 06/12/18 C.R.I. - LABORATORIO 4914775/00001                                       </t>
  </si>
  <si>
    <t>524,10</t>
  </si>
  <si>
    <t xml:space="preserve">INCASSO TRAMITE POSINCASSO POS BANCOMAT DEL 07/12/18 C.R.I. - LABORATORIO 4914775/00001                                       </t>
  </si>
  <si>
    <t>304,27</t>
  </si>
  <si>
    <t xml:space="preserve">INCASSO TRAMITE POSINCASSO POS BANCOMAT DEL 10/12/18 C.R.I. - LABORATORIO 4914775/00001                                       </t>
  </si>
  <si>
    <t>612,98</t>
  </si>
  <si>
    <t xml:space="preserve">INCASSO TRAMITE POSINCASSO POS BANCOMAT DEL 11/12/18 C.R.I. - LABORATORIO 4914775/00001                                       </t>
  </si>
  <si>
    <t>184,59</t>
  </si>
  <si>
    <t xml:space="preserve">INCASSO TRAMITE POSINCASSO POS BANCOMAT DEL 12/12/18 C.R.I. - LABORATORIO 4914775/00001                                       </t>
  </si>
  <si>
    <t>249,80</t>
  </si>
  <si>
    <t xml:space="preserve">INCASSO TRAMITE POSINCASSO POS BANCOMAT DEL 13/12/18 C.R.I. - LABORATORIO 4914775/00001                                       </t>
  </si>
  <si>
    <t xml:space="preserve">COMMISSIONI/SPESECOMMISSIONI SU BONIFICO N. 128646199                                                                       </t>
  </si>
  <si>
    <t>11.176,76</t>
  </si>
  <si>
    <t xml:space="preserve">DISPOSIZIONE DI PAGAMENTOB1NJ7 ASSOCIAZIONE DELLA CR000000128646199 BENEF. DIVERSI V/ORDINE E CONTO RIF. CRO: NROSUPCBI 2166486     </t>
  </si>
  <si>
    <t>4.110,00</t>
  </si>
  <si>
    <t>4.645,00</t>
  </si>
  <si>
    <t>159,27</t>
  </si>
  <si>
    <t xml:space="preserve">INCASSO TRAMITE POSINCASSO POS BANCOMAT DEL 14/12/18 C.R.I. - LABORATORIO 4914775/00001                                       </t>
  </si>
  <si>
    <t>572,06</t>
  </si>
  <si>
    <t xml:space="preserve">INCASSO TRAMITE POSINCASSO POS BANCOMAT DEL 15/12/18 C.R.I. - LABORATORIO 4914775/00001                                       </t>
  </si>
  <si>
    <t>899,32</t>
  </si>
  <si>
    <t xml:space="preserve">INCASSO TRAMITE POSINCASSO POS BANCOMAT DEL 17/12/18 C.R.I. - LABORATORIO 4914775/00001                                       </t>
  </si>
  <si>
    <t>445,79</t>
  </si>
  <si>
    <t xml:space="preserve">INCASSO TRAMITE POSINCASSO POS BANCOMAT DEL 18/12/18 C.R.I. - LABORATORIO 4914775/00001                                       </t>
  </si>
  <si>
    <t>304,53</t>
  </si>
  <si>
    <t xml:space="preserve">INCASSO TRAMITE POSINCASSO POS BANCOMAT DEL 19/12/18 C.R.I. - LABORATORIO 4914775/00001                                       </t>
  </si>
  <si>
    <t>993,59</t>
  </si>
  <si>
    <t xml:space="preserve">INCASSO TRAMITE POSINCASSO POS BANCOMAT DEL 20/12/18 C.R.I. - LABORATORIO 4914775/00001                                       </t>
  </si>
  <si>
    <t>92,00</t>
  </si>
  <si>
    <t xml:space="preserve">INCASSO TRAMITE POSINCASSO POS BANCOMAT DEL 21/12/18 C.R.I. - LABORATORIO 4914775/00001                                       </t>
  </si>
  <si>
    <t>259,51</t>
  </si>
  <si>
    <t xml:space="preserve">INCASSO TRAMITE POSINCASSO POS BANCOMAT DEL 22/12/18 C.R.I. - LABORATORIO 4914775/00001                                       </t>
  </si>
  <si>
    <t>275,03</t>
  </si>
  <si>
    <t xml:space="preserve">INCASSO TRAMITE POSINCASSO POS BANCOMAT DEL 27/12/18 C.R.I. - LABORATORIO 4914775/00001                                       </t>
  </si>
  <si>
    <t>26,54</t>
  </si>
  <si>
    <t>COMPETENZE LIQUIDAZIONE DI C/C</t>
  </si>
  <si>
    <t>166,48</t>
  </si>
  <si>
    <t xml:space="preserve">INCASSO TRAMITE POSINCASSO POS BANCOMAT DEL 28/12/18 C.R.I. - LABORATORIO 4914775/00001                                       </t>
  </si>
  <si>
    <t>46,21</t>
  </si>
  <si>
    <t xml:space="preserve">INCASSO TRAMITE POSINCASSO POS BANCOMAT DEL 29/12/18 C.R.I. - LABORATORIO 4914775/00001                                       </t>
  </si>
  <si>
    <t>000030631479</t>
  </si>
  <si>
    <t>SALDO</t>
  </si>
  <si>
    <t>1.090,00</t>
  </si>
  <si>
    <t xml:space="preserve">DISPOSIZIONE DI PAGAMENTOID10623000037396336260320403204ITIB   1869441512210485434                                                  RI1SALDO FATTURE 227/17 DEL 01/0        8/17 - 255/17 DEL 01/08/17 E FT 281/17 DEL 01/09/1        7.       B1NJ7 ASSOCIAZIONE DELLA CR000000097929234 PULIZIE BONIFICHE SRLS V/ORDINE E CONTO DESCR.OPERAZIONE SCT:SALDO FATTURE 227/17 DEL 01/0 8/17 - 255/17 DEL 01/08/17 E FT 281/17 DEL 01/09/1 7.&lt;*&gt; RIFERIMENTO SCT:1869441512210485434 IDENTIFICATIVO SCT:0623000037396336260320403204ITIB RIF. CRO: NROSUPCBI 835268                </t>
  </si>
  <si>
    <t>41.452,55</t>
  </si>
  <si>
    <t xml:space="preserve">DISPOSIZIONE DI PAGAMENTOB1NJ7 ASSOCIAZIONE DELLA CR000000098347686 BENEF. DIVERSI V/ORDINE E CONTO RIF. CRO: NROSUPCBI 873237      </t>
  </si>
  <si>
    <t>1,20</t>
  </si>
  <si>
    <t>21.143,18</t>
  </si>
  <si>
    <t xml:space="preserve">DISPOSIZIONE DI PAGAMENTOB1NJ7 ASSOCIAZIONE DELLA CR000000098347700 BENEF. DIVERSI V/ORDINE E CONTO RIF. CRO: NROSUPCBI 896360      </t>
  </si>
  <si>
    <t>17.282,04</t>
  </si>
  <si>
    <t xml:space="preserve">DISPOSIZIONE DI PAGAMENTOB1NJ7 ASSOCIAZIONE DELLA CR000000098347713 BENEF. DIVERSI V/ORDINE E CONTO RIF. CRO: NROSUPCBI 896699      </t>
  </si>
  <si>
    <t>863,76</t>
  </si>
  <si>
    <t xml:space="preserve">DISPOSIZIONE DI PAGAMENTOID1ND                                 0149331515171516125                                                  RI1S7FT 618/2017 DEL 24/11/17 E          FT 561 DEL 25/10/17                                               B1NJ7 ASSOCIAZIONE DELLA CR000000098347726 B.P. SYSTEM S.A.S. DI RAINONE A. V/ORDINE E CONTO DESCR.OPERAZIONE SCT:S7FT 618/2017 DEL 24/11/17 E FT 561 DEL 25/10/17&lt;*&gt; RIFERIMENTO SCT:0149331515171516125 IDENTIFICATIVO SCT: RIF. CRO: NROSUPCBI 896699                                                                         </t>
  </si>
  <si>
    <t>14.168,47</t>
  </si>
  <si>
    <t xml:space="preserve">DISPOSIZIONE DI PAGAMENTOB1NJ7 ASSOCIAZIONE DELLA CR000000098347728 BENEF. DIVERSI V/ORDINE E CONTO RIF. CRO: NROSUPCBI 896742      </t>
  </si>
  <si>
    <t xml:space="preserve">DISPOSIZIONE DI PAGAMENTOID10623000037588898260320403204ITIB   0285101515483269558                                                  RI1SALDO POLIZZA INFORTUNI CA.ST        A. 2017 DEL 10.03.2017 N 766099485                                 B1NJ7 ASSOCIAZIONE DELLA CR000000098348381 AGENZIA CLODIO SAS V/ORDINE E CONTO DESCR.OPERAZIONE SCT:SALDO POLIZZA INFORTUNI CA.ST A. 2017 DEL 10.03.2017 N 766099485&lt;*&gt; RIFERIMENTO SCT:0285101515483269558 IDENTIFICATIVO SCT:0623000037588898260320403204ITIB RIF. CRO: NROSUPCBI 901355                                       </t>
  </si>
  <si>
    <t>433,50</t>
  </si>
  <si>
    <t xml:space="preserve">DISPOSIZIONE DI PAGAMENTOB1NJ7 ASSOCIAZIONE DELLA CR000000098348873 BENEF. DIVERSI V/ORDINE E CONTO RIF. CRO: NROSUPCBI 903124      </t>
  </si>
  <si>
    <t>2.598,00</t>
  </si>
  <si>
    <t xml:space="preserve">DISPOSIZIONE DI PAGAMENTOID10623000037683537260320403204ITIB   8615551515680402244                                                  RI1CONTRIBUTO ANNUALE E.C.M. DEL         MINISTERO DELLA SALUTE AGE.NA.S.                                  B1NJ7 ASSOCIAZIONE DELLA CR000000098538147 BANCA D ITALIA - MIN DELLA SALUTE E.C.M. AGENAS V/ORDINE E CONTO DESCR.OPERAZIONE SCT:CONTRIBUTO ANNUALE E.C.M. DEL MINISTERO DELLA SALUTE AGE.NA.S.&lt;*&gt; RIFERIMENTO SCT:8615551515680402244 IDENTIFICATIVO SCT:0623000037683537260320403204ITIB RIF. CRO: NROSUPCBI 910033            </t>
  </si>
  <si>
    <t>984,37</t>
  </si>
  <si>
    <t xml:space="preserve">DISPOSIZIONE DI PAGAMENTOB1NJ7 ASSOCIAZIONE DELLA CR000000098912341 BENEF. DIVERSI V/ORDINE E CONTO RIF. CRO: NROSUPCBI 902951      </t>
  </si>
  <si>
    <t>16.546,99</t>
  </si>
  <si>
    <t xml:space="preserve">DISPOSIZIONE DI PAGAMENTOB1NJ7 ASSOCIAZIONE DELLA CR000000098967630 BENEF. DIVERSI V/ORDINE E CONTO RIF. CRO: NROSUPCBI 910259      </t>
  </si>
  <si>
    <t>498,79</t>
  </si>
  <si>
    <t>DISPOSIZIONE DI PAGAMENTOID10623000037860093260320403204ITIB   3011961515178198234                                                  RI1ACCONTO 40 PERCENTO FORNITURA         10 PNEUMATICI PER CRI - FATTURA DA EMETTERE - RIC        H ORDINE RI2257/U DEL 04/01/2018                                                                                    B1NJ7 ASSOCIAZIONE DELLA CR000000098986806 F.LLI FIORINO V/ORDINE E CONTO DESCR.OPERAZIONE SCT:ACCONTO 40 PERCENTO FORNITURA 10 PNEUMATICI PER CRI - FATTURA DA EMETTERE - RIC H ORDINE 257/U DEL 04/01/2018&lt;*&gt; RIFERI</t>
  </si>
  <si>
    <t>12.483,62</t>
  </si>
  <si>
    <t xml:space="preserve">DISPOSIZIONE DI PAGAMENTOB1NJ7 ASSOCIAZIONE DELLA CR000000098986832 BENEF. DIVERSI V/ORDINE E CONTO RIF. CRO: NROSUPCBI 910877      </t>
  </si>
  <si>
    <t>2.062,17</t>
  </si>
  <si>
    <t xml:space="preserve">DISPOSIZIONE DI PAGAMENTOB1NJ7 ASSOCIAZIONE DELLA CR000000098986839 BENEF. DIVERSI V/ORDINE E CONTO RIF. CRO: NROSUPCBI 914093      </t>
  </si>
  <si>
    <t>3.451,52</t>
  </si>
  <si>
    <t xml:space="preserve">DISPOSIZIONE DI PAGAMENTOB1NJ7 ASSOCIAZIONE DELLA CR000000099420729 BENEF. DIVERSI V/ORDINE E CONTO RIF. CRO: NROSUPCBI 932846      </t>
  </si>
  <si>
    <t>8.727,16</t>
  </si>
  <si>
    <t xml:space="preserve">DISPOSIZIONE DI PAGAMENTOID10623000038121678260320403204ITIB   7060401515690353056                                                  RI1SALDO ESTRATTI CONTI VIAGGI O        TTOBRE E NOVEMBRE 2017 IIVV E                                      B1NJ7 ASSOCIAZIONE DELLA CR000000099620334 PLAZA VIAGGI S.R.L. - IT66Q0832703200000000043788 V/ORDINE E CONTO DESCR.OPERAZIONE SCT:SALDO ESTRATTI CONTI VIAGGI O TTOBRE E NOVEMBRE 2017 IIVV E&lt;*&gt; RIFERIMENTO SCT:7060401515690353056 IDENTIFICATIVO SCT:0623000038121678260320403204ITIB RIF. CRO: NROSUPCBI 910714             </t>
  </si>
  <si>
    <t>5.282,94</t>
  </si>
  <si>
    <t xml:space="preserve">DISPOSIZIONE DI PAGAMENTOB1NJ7 ASSOCIAZIONE DELLA CR000000099620336 BENEF. DIVERSI V/ORDINE E CONTO RIF. CRO: NROSUPCBI 913344      </t>
  </si>
  <si>
    <t>596,26</t>
  </si>
  <si>
    <t xml:space="preserve">DISPOSIZIONE DI PAGAMENTOID1ND                                 6481561516621880563                                                  RI1SALDO FATTURA 1103/2017/1 - 3        0/11/17                                                            B1NJ7 ASSOCIAZIONE DELLA CR000000099620346 SAIMAR V/ORDINE E CONTO DESCR.OPERAZIONE SCT:SALDO FATTURA 1103/2017/1 - 3 0/11/17&lt;*&gt; RIFERIMENTO SCT:6481561516621880563 IDENTIFICATIVO SCT: RIF. CRO: NROSUPCBI 913344   </t>
  </si>
  <si>
    <t>660,30</t>
  </si>
  <si>
    <t xml:space="preserve">DISPOSIZIONE DI PAGAMENTOB1NJ7 ASSOCIAZIONE DELLA CR000000099620348 BENEF. DIVERSI V/ORDINE E CONTO RIF. CRO: NROSUPCBI 917236      </t>
  </si>
  <si>
    <t>2.369,54</t>
  </si>
  <si>
    <t xml:space="preserve">DISPOSIZIONE DI PAGAMENTOID10623000038121703260320403204ITIB   7481121516382403532                                                  RI1PAGAMENTO DIFESA SERVIZI PRES        TAZIONI SANITARIE RESE A PERSONALE DELLA CROCE ROS        SA       B1NJ7 ASSOCIAZIONE DELLA CR000000099620364 DIFESA SERVIZI S.P.A. V/ORDINE E CONTO DESCR.OPERAZIONE SCT:PAGAMENTO DIFESA SERVIZI PRES TAZIONI SANITARIE RESE A PERSONALE DELLA CROCE ROS SA&lt;*&gt; RIFERIMENTO SCT:7481121516382403532 IDENTIFICATIVO SCT:0623000038121703260320403204ITIB RIF. CRO: NROSUPCBI 927018                 </t>
  </si>
  <si>
    <t>5.129,96</t>
  </si>
  <si>
    <t xml:space="preserve">DISPOSIZIONE DI PAGAMENTOB1NJ7 ASSOCIAZIONE DELLA CR000000099620366 BENEF. DIVERSI V/ORDINE E CONTO RIF. CRO: NROSUPCBI 927949      </t>
  </si>
  <si>
    <t>425,10</t>
  </si>
  <si>
    <t xml:space="preserve">DISPOSIZIONE DI PAGAMENTOB1NJ7 ASSOCIAZIONE DELLA CR000000099620376 BENEF. DIVERSI V/ORDINE E CONTO RIF. CRO: NROSUPCBI 928346      </t>
  </si>
  <si>
    <t>368,32</t>
  </si>
  <si>
    <t xml:space="preserve">DISPOSIZIONE DI PAGAMENTOB1NJ7 ASSOCIAZIONE DELLA CR000000099620485 BENEF. DIVERSI V/ORDINE E CONTO RIF. CRO: NROSUPCBI 930416      </t>
  </si>
  <si>
    <t>8.258,22</t>
  </si>
  <si>
    <t xml:space="preserve">DISPOSIZIONE DI PAGAMENTOB1NJ7 ASSOCIAZIONE DELLA CR000000099620759 BENEF. DIVERSI V/ORDINE E CONTO RIF. CRO: NROSUPCBI 936453      </t>
  </si>
  <si>
    <t>1.234,34</t>
  </si>
  <si>
    <t xml:space="preserve">DISPOSIZIONE DI PAGAMENTOB1NJ7 ASSOCIAZIONE DELLA CR000000099621216 BENEF. DIVERSI V/ORDINE E CONTO RIF. CRO: NROSUPCBI 938270      </t>
  </si>
  <si>
    <t>10.002,00</t>
  </si>
  <si>
    <t xml:space="preserve">EMISSIONI ASSEGNI CIRCOLARIASS.CIRCOLARE NUM. 3300097107                                                                              </t>
  </si>
  <si>
    <t>2.733,72</t>
  </si>
  <si>
    <t xml:space="preserve">DISPOSIZIONE DI PAGAMENTOID10623000038406089260320403204ITIB   3961641517830519466                                                  RI1SALDO FATTURA 97100/FT DEL 30        /11/2017                                                           B1NJ7 ASSOCIAZIONE DELLA CR000000100287753 GI GROUP S.P.A. V/ORDINE E CONTO DESCR.OPERAZIONE SCT:SALDO FATTURA 97100/FT DEL 30 /11/2017&lt;*&gt; RIFERIMENTO SCT:3961641517830519466 IDENTIFICATIVO SCT:0623000038406089260320403204ITIB RIF. CRO: NROSUPCBI 954437                                                                    </t>
  </si>
  <si>
    <t>3.457,60</t>
  </si>
  <si>
    <t xml:space="preserve">DISPOSIZIONE DI PAGAMENTOB1NJ7 ASSOCIAZIONE DELLA CR000000100407562 BENEF. DIVERSI V/ORDINE E CONTO RIF. CRO: NROSUPCBI 957517      </t>
  </si>
  <si>
    <t>9.968,57</t>
  </si>
  <si>
    <t xml:space="preserve">DISPOSIZIONE DI PAGAMENTOID10623000038461017260320403204ITIB   4473451517653244948                                                  RI1SALDO FATTURE 0086025 DEL 30/        11/2017   0094453 DEL 31/12/17                                     B1NJ7 ASSOCIAZIONE DELLA CR000000100413427 MANPOWER S.R.L. V/ORDINE E CONTO DESCR.OPERAZIONE SCT:SALDO FATTURE 0086025 DEL 30/ 11/2017 0094453 DEL 31/12/17&lt;*&gt; RIFERIMENTO SCT:4473451517653244948 IDENTIFICATIVO SCT:0623000038461017260320403204ITIB RIF. CRO: NROSUPCBI 952725                                                </t>
  </si>
  <si>
    <t>34,16</t>
  </si>
  <si>
    <t xml:space="preserve">DISPOSIZIONE DI PAGAMENTOID10623000038461042260320403204ITIB   0161661517840307481                                                  RI1SALDO FATTURE 147   148 DEL 2        6/01/2018                                                          B1NJ7 ASSOCIAZIONE DELLA CR000000100413465 ZILIANI AUTO S.R.L. V/ORDINE E CONTO DESCR.OPERAZIONE SCT:SALDO FATTURE 147 148 DEL 2 6/01/2018&lt;*&gt; RIFERIMENTO SCT:0161661517840307481 IDENTIFICATIVO SCT:0623000038461042260320403204ITIB RIF. CRO: NROSUPCBI 955047                                                                 </t>
  </si>
  <si>
    <t>36.981,97</t>
  </si>
  <si>
    <t xml:space="preserve">DISPOSIZIONE DI PAGAMENTOB1NJ7 ASSOCIAZIONE DELLA CR000000100457006 BENEF. DIVERSI V/ORDINE E CONTO RIF. CRO: NROSUPCBI 942436      </t>
  </si>
  <si>
    <t xml:space="preserve">DISPOSIZIONE DI PAGAMENTOID10623000038472361260320403204ITIB   9275381517492856399                                                  RI1ISCRIZ 22 CORSO SPETTROMETRIA         DI MASSA - NOMINATIVI FOGLIETTA E MATTACCINI                      B1NJ7 ASSOCIAZIONE DELLA CR000000100457014 SOCIETA CHIMICA ITALIANA V/ORDINE E CONTO DESCR.OPERAZIONE SCT:ISCRIZ 22 CORSO SPETTROMETRIA DI MASSA - NOMINATIVI FOGLIETTA E MATTACCINI&lt;*&gt; RIFERIMENTO SCT:9275381517492856399 IDENTIFICATIVO SCT:0623000038472361260320403204ITIB RIF. CRO: NROSUPCBI 948989                       </t>
  </si>
  <si>
    <t>30.950,01</t>
  </si>
  <si>
    <t xml:space="preserve">DISPOSIZIONE DI PAGAMENTOB1NJ7 ASSOCIAZIONE DELLA CR000000100457018 BENEF. DIVERSI V/ORDINE E CONTO RIF. CRO: NROSUPCBI 949392      </t>
  </si>
  <si>
    <t>8.964,38</t>
  </si>
  <si>
    <t xml:space="preserve">DISPOSIZIONE DI PAGAMENTOB1NJ7 ASSOCIAZIONE DELLA CR000000100457022 BENEF. DIVERSI V/ORDINE E CONTO RIF. CRO: NROSUPCBI 949784      </t>
  </si>
  <si>
    <t>164,09</t>
  </si>
  <si>
    <t xml:space="preserve">DISPOSIZIONE DI PAGAMENTOID1ND                                 4685351517585311795                                                  RI1SALDO FATTURA 417000298 DEL 2        0/12/17                                                            B1NJ7 ASSOCIAZIONE DELLA CR000000100457031 PHYSIO-CONTROL ITALY SRL V/ORDINE E CONTO DESCR.OPERAZIONE SCT:SALDO FATTURA 417000298 DEL 2 0/12/17&lt;*&gt; RIFERIMENTO SCT:4685351517585311795 IDENTIFICATIVO SCT: RIF. CRO: NROSUPCBI 949784                                                                                            </t>
  </si>
  <si>
    <t>7.920,76</t>
  </si>
  <si>
    <t xml:space="preserve">DISPOSIZIONE DI PAGAMENTOB1NJ7 ASSOCIAZIONE DELLA CR000000101235411 BENEF. DIVERSI V/ORDINE E CONTO RIF. CRO: NROSUPCBI 968324      </t>
  </si>
  <si>
    <t>5.063,40</t>
  </si>
  <si>
    <t xml:space="preserve">DISPOSIZIONE DI PAGAMENTOID10623000038817872260320403204ITIB   2895331518432166059                                                  RI1CAPARRA 30 PERCENTO  ACCONTO         PER CONFERMA PRENOTAZIONE DEL 07/02/18                             B1NJ7 ASSOCIAZIONE DELLA CR000000101235419 HOTEL CRISTALLO SRL V/ORDINE E CONTO DESCR.OPERAZIONE SCT:CAPARRA 30 PERCENTO ACCONTO PER CONFERMA PRENOTAZIONE DEL 07/02/18&lt;*&gt; RIFERIMENTO SCT:2895331518432166059 IDENTIFICATIVO SCT:0623000038817872260320403204ITIB RIF. CRO: NROSUPCBI 969694                                    </t>
  </si>
  <si>
    <t>5.517,40</t>
  </si>
  <si>
    <t xml:space="preserve">DISPOSIZIONE DI PAGAMENTOID10623000038818970260320403204ITIB   8313561518608048664                                                  RI1PAGAMENTO EVENTO PER INCONTRO         ISTITUZIONALE DEL CORPO DELLE II.VV. 2018                         B1NJ7 ASSOCIAZIONE DELLA CR000000101236571 HOLIDAY INN V/ORDINE E CONTO DESCR.OPERAZIONE SCT:PAGAMENTO EVENTO PER INCONTRO ISTITUZIONALE DEL CORPO DELLE II.VV. 2018&lt;*&gt; RIFERIMENTO SCT:8313561518608048664 IDENTIFICATIVO SCT:0623000038818970260320403204ITIB RIF. CRO: NROSUPCBI 976408                                       </t>
  </si>
  <si>
    <t>1,10</t>
  </si>
  <si>
    <t>23.221,66</t>
  </si>
  <si>
    <t xml:space="preserve">DISPOSIZIONE DI PAGAMENTOB1NJ7 ASSOCIAZIONE DELLA CR000000101243973 BENEF. DIVERSI V/ORDINE E CONTO RIF. CRO: NROSUPCBI 960478      </t>
  </si>
  <si>
    <t>482,74</t>
  </si>
  <si>
    <t xml:space="preserve">DISPOSIZIONE DI PAGAMENTOID10623000038828960260320403204ITIB   9501191518616197610                                                  RI1SALDO  VIAGGIO V 01598   V015        99 --                                                              B1NJ7 ASSOCIAZIONE DELLA CR000000101249692 GRANDI NAVI VELOCI S.P.A. V/ORDINE E CONTO DESCR.OPERAZIONE SCT:SALDO VIAGGIO V 01598 V015 99 --&lt;*&gt; RIFERIMENTO SCT:9501191518616197610 IDENTIFICATIVO SCT:0623000038828960260320403204ITIB RIF. CRO: NROSUPCBI 976750                                                                </t>
  </si>
  <si>
    <t>349,64</t>
  </si>
  <si>
    <t xml:space="preserve">DISPOSIZIONE DI PAGAMENTOID10623000038917805260320403204ITIB   4295281519054917271                                                  RI1SALDO VS PREVENTIVO N 275 DEL         12/02/18                                                          B1NJ7 ASSOCIAZIONE DELLA CR000000101439476 BARITEX SRL V/ORDINE E CONTO DESCR.OPERAZIONE SCT:SALDO VS PREVENTIVO N 275 DEL 12/02/18&lt;*&gt; RIFERIMENTO SCT:4295281519054917271 IDENTIFICATIVO SCT:0623000038917805260320403204ITIB RIF. CRO: NROSUPCBI 985439                                                                        </t>
  </si>
  <si>
    <t>1.677,58</t>
  </si>
  <si>
    <t xml:space="preserve">DISPOSIZIONE DI PAGAMENTOB1NJ7 ASSOCIAZIONE DELLA CRO000000101438820 BENEF. DIVERSI RIF. CRO: NROSUPCBI 979841 V/ORDINE E CONTO     </t>
  </si>
  <si>
    <t xml:space="preserve">DISPOSIZIONE DI PAGAMENTOID10623000039106645260320403204ITIB   7386961517910773519                                                  RI1SALDO FATTURA 32 DEL 13.06.20        17                                                                 B1NJ7 ASSOCIAZIONE DELLA CR000000101875619 PLANET 2000 SRL V/ORDINE E CONTO DESCR.OPERAZIONE SCT:SALDO FATTURA 32 DEL 13.06.20 17&lt;*&gt; RIFERIMENTO SCT:7386961517910773519 IDENTIFICATIVO SCT:0623000039106645260320403204ITIB RIF. CRO: NROSUPCBI 956940                                                                          </t>
  </si>
  <si>
    <t>7.162,99</t>
  </si>
  <si>
    <t xml:space="preserve">DISPOSIZIONE DI PAGAMENTOB1NJ7 ASSOCIAZIONE DELLA CR000000101875640 BENEF. DIVERSI V/ORDINE E CONTO RIF. CRO: NROSUPCBI 986937      </t>
  </si>
  <si>
    <t>258,22</t>
  </si>
  <si>
    <t>DISPOSIZIONE DI PAGAMENTOID10623000039106744260320403204ITIB   ND                                                                   RI1CONTRIBUTO RILASCIO CREDITI FORMATI             VI - GIORNATA DI STUDIO:  I TRAUMI              DEL TORARI2CE  ID EVEN                                                                                             B1NJ7 ASSOCIAZIONE DELLA CRO000000101875761 MINISTERO DELLA SALUTE - AGE.NA.S - ECM RIF. CRO: NROSUPCBI 994232 V/ORDINE E CONTO DESCR.OPERAZIONE SCT:CONTRIBUTO RILASCIO CREDITI FORMATI VI - GIORNATA DI STUDIO: I TR</t>
  </si>
  <si>
    <t>18.002,00</t>
  </si>
  <si>
    <t xml:space="preserve">EMISSIONI ASSEGNI CIRCOLARIASS.CIRCOLARE NUM. 3300097119                                                                              </t>
  </si>
  <si>
    <t>GIROCONTO/BONIFICOID11101180600400162                   201802280050270971AVIT                                               RI1SERLIQDA-DAN:IR6-2018-000040042,POL:028303288ASSOCIAZIONE DELLA CROCE ROSSA ITAL                        YY2                                                  IT08S0200805351000104976833                           YYY                        GENERALI ITALIA S.P.A.                                                          ORD:GENERALI ITALIA S.P.A. DT.ORD:000000 DESCR.OPERAZIONE SCT:SERLIQDA-DAN:IR6-2018-000040042,POL:0 2830328</t>
  </si>
  <si>
    <t xml:space="preserve">COMMISSIONI/SPESECOMMISSIONI SU BONIFICO N. 103473075                                                                       </t>
  </si>
  <si>
    <t>666,34</t>
  </si>
  <si>
    <t xml:space="preserve">DISPOSIZIONE DI PAGAMENTOB1NJ7 ASSOCIAZIONE DELLA CR000000103473075 BENEF. DIVERSI V/ORDINE E CONTO RIF. CRO: NROSUPCBI 993979      </t>
  </si>
  <si>
    <t xml:space="preserve">COMMISSIONI/SPESECOMMISSIONI SU BONIFICO N. 103473082                                                                       </t>
  </si>
  <si>
    <t>1.984,05</t>
  </si>
  <si>
    <t xml:space="preserve">DISPOSIZIONE DI PAGAMENTOB1NJ7 ASSOCIAZIONE DELLA CR000000103473082 BENEF. DIVERSI V/ORDINE E CONTO RIF. CRO: NROSUPCBI 1001495     </t>
  </si>
  <si>
    <t xml:space="preserve">COMMISSIONI/SPESECOMMISSIONI SU BONIFICO N. 103473106                                                                       </t>
  </si>
  <si>
    <t>411,17</t>
  </si>
  <si>
    <t xml:space="preserve">DISPOSIZIONE DI PAGAMENTOB1NJ7 ASSOCIAZIONE DELLA CR000000103473106 BENEF. DIVERSI V/ORDINE E CONTO RIF. CRO: NROSUPCBI 1022789     </t>
  </si>
  <si>
    <t xml:space="preserve">COMMISSIONI/SPESECOMMISSIONI SU BONIFICO N. 103473109                                                                       </t>
  </si>
  <si>
    <t>89,98</t>
  </si>
  <si>
    <t xml:space="preserve">DISPOSIZIONE DI PAGAMENTOB1NJ7 ASSOCIAZIONE DELLA CR000000103473109 BENEF. DIVERSI V/ORDINE E CONTO RIF. CRO: NROSUPCBI 1022949     </t>
  </si>
  <si>
    <t xml:space="preserve">COMMISSIONI/SPESECOMMISSIONI SU BONIFICO N. 103548704                                                                       </t>
  </si>
  <si>
    <t>19.375,75</t>
  </si>
  <si>
    <t xml:space="preserve">DISPOSIZIONE DI PAGAMENTOID10623000039802141260320403204ITIB   1059901520264168248                                                  RI1- PAGAMENTO FATTURE 2016 /201        7 DEL CENTRO MOBILITAZIONE MILITARE VIA TOSCANA                    B1NJ7 ASSOCIAZIONE DELLA CR000000103548704 FASTWEB S.P.A. V/ORDINE E CONTO DESCR.OPERAZIONE SCT:- PAGAMENTOFATTURE 2016 /201 7 DEL CENTRO MOBILITAZIONE MILITARE VIA TOSCANA&lt;*&gt; RIFERIMENTO SCT:1059901520264168248 IDENTIFICATIVO SCT:0623000039802141260320403204ITIB RIF. CRO: NROSUPCBI 1010466                              </t>
  </si>
  <si>
    <t xml:space="preserve">COMMISSIONI/SPESENUM BONIFICO 000000103692391 DESCR.OPERAZIONE SCT:COMMISSIONE SU BONIFICO STORNATO&lt;*&gt;                      </t>
  </si>
  <si>
    <t xml:space="preserve">STORNO MOVIMENTIORD:BERARDINO NICOLA DT.ORD:000000 DESCR.OPERAZIONE SCT:STORNO PER AC04 CLOSED ACCOUNT NUMBER -RIMBORSO NOTA SPESE DAL 20/11/17 AL 24/11/17&lt;*&gt; RIFERIMENTO SCT:1993001519822077621 IDENTIFICATIVO SCT:0623000039775700260320403204ITIB IBAN:IT50B0200835320000103948696 DA: 02008                                                </t>
  </si>
  <si>
    <t xml:space="preserve">COMMISSIONI/SPESECOMMISSIONI SU BONIFICO N. 103736052                                                                       </t>
  </si>
  <si>
    <t>594,00</t>
  </si>
  <si>
    <t xml:space="preserve">DISPOSIZIONE DI PAGAMENTOB1NJ7 ASSOCIAZIONE DELLA CR000000103736052 BENEF. DIVERSI V/ORDINE E CONTO RIF. CRO: NROSUPCBI 994031      </t>
  </si>
  <si>
    <t xml:space="preserve">COMMISSIONI/SPESECOMMISSIONI SU BONIFICO N. 103736057                                                                       </t>
  </si>
  <si>
    <t>483,30</t>
  </si>
  <si>
    <t xml:space="preserve">DISPOSIZIONE DI PAGAMENTOB1NJ7 ASSOCIAZIONE DELLA CR000000103736057 BENEF. DIVERSI V/ORDINE E CONTO RIF. CRO: NROSUPCBI 994075      </t>
  </si>
  <si>
    <t xml:space="preserve">COMMISSIONI/SPESECOMMISSIONI SU BONIFICO N. 103736062                                                                       </t>
  </si>
  <si>
    <t>671,32</t>
  </si>
  <si>
    <t xml:space="preserve">DISPOSIZIONE DI PAGAMENTOB1NJ7 ASSOCIAZIONE DELLA CR000000103736062 BENEF. DIVERSI V/ORDINE E CONTO RIF. CRO: NROSUPCBI 994082      </t>
  </si>
  <si>
    <t xml:space="preserve">COMMISSIONI/SPESECOMMISSIONI SU BONIFICO N. 103736071                                                                       </t>
  </si>
  <si>
    <t>894,72</t>
  </si>
  <si>
    <t xml:space="preserve">DISPOSIZIONE DI PAGAMENTOB1NJ7 ASSOCIAZIONE DELLA CR000000103736071 BENEF. DIVERSI V/ORDINE E CONTO RIF. CRO: NROSUPCBI 1008311     </t>
  </si>
  <si>
    <t xml:space="preserve">COMMISSIONI/SPESECOMMISSIONI SU BONIFICO N. 103736084                                                                       </t>
  </si>
  <si>
    <t>1.112,60</t>
  </si>
  <si>
    <t xml:space="preserve">DISPOSIZIONE DI PAGAMENTOID10623000039884841260320403204ITIB   1078831520682150539                                                  RI1SALDO FATTURA 2766/1 DEL 05/1        2/2016 PER 1012.60   100 EUR SPESE LEGALI                          B1NJ7 ASSOCIAZIONE DELLA CR000000103736084 F.LLI ZALLOCCO V/ORDINE E CONTO DESCR.OPERAZIONE SCT:SALDO FATTURA 2766/1 DEL 05/1 2/2016 PER 1012.60 100 EUR SPESE LEGALI&lt;*&gt; RIFERIMENTO SCT:1078831520682150539 IDENTIFICATIVO SCT:0623000039884841260320403204ITIB RIF. CRO: NROSUPCBI 1023768                                     </t>
  </si>
  <si>
    <t xml:space="preserve">COMMISSIONI/SPESECOMMISSIONI SU BONIFICO N. 103736138                                                                       </t>
  </si>
  <si>
    <t>1.164,57</t>
  </si>
  <si>
    <t xml:space="preserve">DISPOSIZIONE DI PAGAMENTOB1NJ7 ASSOCIAZIONE DELLA CR000000103736138 BENEF. DIVERSI V/ORDINE E CONTO RIF. CRO: NROSUPCBI 1032036     </t>
  </si>
  <si>
    <t xml:space="preserve">COMMISSIONI/SPESECOMMISSIONI SU BONIFICO N. 103736251                                                                       </t>
  </si>
  <si>
    <t>1.252,50</t>
  </si>
  <si>
    <t xml:space="preserve">DISPOSIZIONE DI PAGAMENTOID10623000039884984260320403204ITIB   7632831521464426450                                                  RI1ACC 25 PERCENTO SU FT PROFORM        A DEL 19/03/2018                                                   B1NJ7 ASSOCIAZIONE DELLA CR000000103736251 WELCOME SERVICE SRL V/ORDINE E CONTO DESCR.OPERAZIONE SCT:ACC 25PERCENTO SU FT PROFORM A DEL 19/03/2018&lt;*&gt; RIFERIMENTO SCT:7632831521464426450 IDENTIFICATIVO SCT:0623000039884984260320403204ITIB RIF. CRO: NROSUPCBI 1041664                                                        </t>
  </si>
  <si>
    <t xml:space="preserve">COMMISSIONI/SPESECOMMISSIONI SU BONIFICO N. 103736415                                                                       </t>
  </si>
  <si>
    <t>331,96</t>
  </si>
  <si>
    <t xml:space="preserve">DISPOSIZIONE DI PAGAMENTOB1NJ7 ASSOCIAZIONE DELLA CR000000103736415 BENEF. DIVERSI V/ORDINE E CONTO RIF. CRO: NROSUPCBI 1042928     </t>
  </si>
  <si>
    <t xml:space="preserve">COMMISSIONI/SPESECOMMISSIONI SU BONIFICO N. 103736435                                                                       </t>
  </si>
  <si>
    <t>680,19</t>
  </si>
  <si>
    <t xml:space="preserve">DISPOSIZIONE DI PAGAMENTOB1NJ7 ASSOCIAZIONE DELLA CR000000103736435 BENEF. DIVERSI V/ORDINE E CONTO RIF. CRO: NROSUPCBI 1043178     </t>
  </si>
  <si>
    <t xml:space="preserve">COMMISSIONI/SPESECOMMISSIONI SU BONIFICO N. 103749961                                                                       </t>
  </si>
  <si>
    <t xml:space="preserve">DISPOSIZIONE DI PAGAMENTOID10623000039895212260320403204ITIB   6392741520425108589                                                  RI1AGENZIA CLODIO - SALDO APPEND        ICE N 55 POLIZZA N 766099485 - CA.S.T.A.                           B1NJ7 ASSOCIAZIONE DELLA CR000000103749961 AGENZIA CLODIO SAS DI MAURIZIO LABATE V/ORDINE E CONTO DESCR.OPERAZIONE SCT:AGENZIA CLODIO - SALDO APPEND ICE N 55 POLIZZA N 766099485 - CA.S.T.A.&lt;*&gt; RIFERIMENTO SCT:6392741520425108589 IDENTIFICATIVO SCT:0623000039895212260320403204ITIB RIF. CRO: NROSUPCBI 1015817             </t>
  </si>
  <si>
    <t xml:space="preserve">COMMISSIONI/SPESECOMMISSIONI SU BONIFICO N. 103821003                                                                       </t>
  </si>
  <si>
    <t>979,48</t>
  </si>
  <si>
    <t xml:space="preserve">DISPOSIZIONE DI PAGAMENTOB1NJ7 ASSOCIAZIONE DELLA CR000000103821003 BENEF. DIVERSI V/ORDINE E CONTO RIF. CRO: NROSUPCBI 1023752     </t>
  </si>
  <si>
    <t xml:space="preserve">COMMISSIONI/SPESECOMMISSIONI SU BONIFICO N. 103821054                                                                       </t>
  </si>
  <si>
    <t>780,97</t>
  </si>
  <si>
    <t xml:space="preserve">DISPOSIZIONE DI PAGAMENTOB1NJ7 ASSOCIAZIONE DELLA CR000000103821054 BENEF. DIVERSI V/ORDINE E CONTO RIF. CRO: NROSUPCBI 1044122     </t>
  </si>
  <si>
    <t xml:space="preserve">COMMISSIONI/SPESENUM BONIFICO 000000103955896 DESCR.OPERAZIONE SCT:COMMISSIONE SU BONIFICO STORNATO&lt;*&gt;                      </t>
  </si>
  <si>
    <t xml:space="preserve">COMMISSIONI/SPESENUM BONIFICO 000000103964169 DESCR.OPERAZIONE SCT:COMMISSIONE SU BONIFICO STORNATO&lt;*&gt;                      </t>
  </si>
  <si>
    <t>23,50</t>
  </si>
  <si>
    <t xml:space="preserve">STORNO MOVIMENTIORD:BERARDINO NICOLA DT.ORD:000000 DESCR.OPERAZIONE SCT:STORNO PER AC04 CLOSED ACCOUNT NUMBER -RIMBORSO NS 08/02/18&lt;*&gt; RIFERIMENTO SCT:8445291521537829156 IDENTIFICATIVO SCT:0623000039885109260320403204ITIB IBAN:IT50B0200835320000103948696 DA: 02008                                                                        </t>
  </si>
  <si>
    <t>37,70</t>
  </si>
  <si>
    <t xml:space="preserve">STORNO MOVIMENTIORD:ALESSI ANTONINO DT.ORD:000000 DESCR.OPERAZIONE SCT:STORNO PER AC01 INCORRECT ACCOUNT NUM BER -RIMBORSO NOTA SPESE DAL 16/02 AL 19/02 E NS DEL 20/01 /18&lt;*&gt; RIFERIMENTO SCT:2402401521536524703 IDENTIFICATIVO SCT:0623000039885108260320403204ITIB IBAN:IT76X0760105138279890079897 DA: 07601                                </t>
  </si>
  <si>
    <t xml:space="preserve">COMMISSIONI/SPESECOMMISSIONI SU BONIFICO N. 104087373                                                                       </t>
  </si>
  <si>
    <t>40.375,20</t>
  </si>
  <si>
    <t xml:space="preserve">DISPOSIZIONE DI PAGAMENTOID10623000040036293260320403204ITIB   3093221521821280122                                                  RI1COD CLI 1004974600 - BOLLETTA         N 411710176682                                                    B1NJ7 ASSOCIAZIONE DELLA CR000000104087373 HERA S.P.A. V/ORDINE E CONTO DESCR.OPERAZIONE SCT:COD CLI 1004974600 - BOLLETTA N 411710176682&lt;*&gt; RIFERIMENTO SCT:3093221521821280122 IDENTIFICATIVO SCT:0623000040036293260320403204ITIB RIF. CRO: NROSUPCBI 1051565                                                                 </t>
  </si>
  <si>
    <t xml:space="preserve">EMISSIONI ASSEGNI CIRCOLARIASS.CIRCOLARE NUM. 3300097120                                                                              </t>
  </si>
  <si>
    <t xml:space="preserve">COMMISSIONI/SPESECOMMISSIONI SU BONIFICO N. 104210716                                                                       </t>
  </si>
  <si>
    <t>19.879,91</t>
  </si>
  <si>
    <t xml:space="preserve">DISPOSIZIONE DI PAGAMENTOB1NJ7 ASSOCIAZIONE DELLA CR000000104210716 BENEF. DIVERSI V/ORDINE E CONTO RIF. CRO: NROSUPCBI 1052219     </t>
  </si>
  <si>
    <t>358,19</t>
  </si>
  <si>
    <t xml:space="preserve">DISPOSIZIONE DI PAGAMENTOID1ND                                 6843371522047293051                                                  RI1SALDO FATTURA 15 /2018 DEL 17        /01/2018                                                           B1NJ7 ASSOCIAZIONE DELLA CR000000104210729 B.P. SYSTEM S.A.S. DI RAINONE A. V/ORDINE E CONTO DESCR.OPERAZIONE SCT:SALDO FATTURA 15 /2018 DEL 17 /01/2018&lt;*&gt; RIFERIMENTO SCT:6843371522047293051 IDENTIFICATIVO SCT: RIF. CRO: NROSUPCBI 1052219                                                                                  </t>
  </si>
  <si>
    <t xml:space="preserve">COMMISSIONI/SPESECOMMISSIONI SU BONIFICO N. 104212833                                                                       </t>
  </si>
  <si>
    <t>111,00</t>
  </si>
  <si>
    <t xml:space="preserve">DISPOSIZIONE DI PAGAMENTOID10623000040076403260320403204ITIB   5604551522137536892                                                  RI1RIMBORSO NOTA SPESE DAL 14/09        /2017 AL 14/11/2017                                                B1NJ7 ASSOCIAZIONE DELLA CR000000104212833 BERTOLANI GAETANA V/ORDINE E CONTO DESCR.OPERAZIONE SCT:RIMBORSONOTA SPESE DAL 14/09 /2017 AL 14/11/2017&lt;*&gt; RIFERIMENTO SCT:5604551522137536892 IDENTIFICATIVO SCT:0623000040076403260320403204ITIB RIF. CRO: NROSUPCBI 1055227                                                       </t>
  </si>
  <si>
    <t xml:space="preserve">COMMISSIONI/SPESECOMMISSIONI SU BONIFICO N. 104220936                                                                       </t>
  </si>
  <si>
    <t>16.103,67</t>
  </si>
  <si>
    <t xml:space="preserve">DISPOSIZIONE DI PAGAMENTOB1NJ7 ASSOCIAZIONE DELLA CR000000104220936 BENEF. DIVERSI V/ORDINE E CONTO RIF. CRO: NROSUPCBI 1052588     </t>
  </si>
  <si>
    <t xml:space="preserve">COMMISSIONI/SPESECOMMISSIONI SU BONIFICO N. 104221265                                                                       </t>
  </si>
  <si>
    <t>209,99</t>
  </si>
  <si>
    <t xml:space="preserve">DISPOSIZIONE DI PAGAMENTOB1NJ7 ASSOCIAZIONE DELLA CR000000104221265 BENEF. DIVERSI V/ORDINE E CONTO RIF. CRO: NROSUPCBI 1055312     </t>
  </si>
  <si>
    <t xml:space="preserve">COMMISSIONI/SPESECOMMISSIONI SU BONIFICO N. 104221287                                                                       </t>
  </si>
  <si>
    <t>2.064,80</t>
  </si>
  <si>
    <t xml:space="preserve">DISPOSIZIONE DI PAGAMENTOB1NJ7 ASSOCIAZIONE DELLA CR000000104221287 BENEF. DIVERSI V/ORDINE E CONTO RIF. CRO: NROSUPCBI 1055456     </t>
  </si>
  <si>
    <t xml:space="preserve">COMMISSIONI/SPESECOMMISSIONI SU BONIFICO N. 105441467                                                                       </t>
  </si>
  <si>
    <t>971,05</t>
  </si>
  <si>
    <t xml:space="preserve">DISPOSIZIONE DI PAGAMENTOB1NJ7 ASSOCIAZIONE DELLA CR000000105441467 BENEF. DIVERSI V/ORDINE E CONTO RIF. CRO: NROSUPCBI 1065384     </t>
  </si>
  <si>
    <t xml:space="preserve">COMMISSIONI/SPESECOMMISSIONI SU BONIFICO N. 105441480                                                                       </t>
  </si>
  <si>
    <t>36.824,01</t>
  </si>
  <si>
    <t xml:space="preserve">DISPOSIZIONE DI PAGAMENTOB1NJ7 ASSOCIAZIONE DELLA CR000000105441480 BENEF. DIVERSI V/ORDINE E CONTO RIF. CRO: NROSUPCBI 1065432     </t>
  </si>
  <si>
    <t xml:space="preserve">COMMISSIONI/SPESECOMMISSIONI SU BONIFICO N. 105441484                                                                       </t>
  </si>
  <si>
    <t xml:space="preserve">DISPOSIZIONE DI PAGAMENTOID10623000040622525260320403204ITIB   7346691522505238803                                                  RI1AFFITTO CAPANNONI MODUGNO  ME        SI DI MARZO   APRILE 2018                                          B1NJ7 ASSOCIAZIONE DELLA CR000000105441484 IDSC - ISTITUTO DIOCESANO PER IL SOSTENTAMENTO DEL CLERO V/ORDINE E CONTO DESCR.OPERAZIONE SCT:AFFITTO CAPANNONI MODUGNO ME SI DI MARZO APRILE 2018&lt;*&gt; RIFERIMENTO SCT:7346691522505238803 IDENTIFICATIVO SCT:0623000040622525260320403204ITIB RIF. CRO: NROSUPCBI 1065441            </t>
  </si>
  <si>
    <t xml:space="preserve">COMMISSIONI/SPESECOMMISSIONI SU BONIFICO N. 105441490                                                                       </t>
  </si>
  <si>
    <t>6.100,37</t>
  </si>
  <si>
    <t xml:space="preserve">DISPOSIZIONE DI PAGAMENTOB1NJ7 ASSOCIAZIONE DELLA CR000000105441490 BENEF. DIVERSI V/ORDINE E CONTO RIF. CRO: NROSUPCBI 1073466     </t>
  </si>
  <si>
    <t xml:space="preserve">COMMISSIONI/SPESECOMMISSIONI SU BONIFICO N. 105441497                                                                       </t>
  </si>
  <si>
    <t>221,71</t>
  </si>
  <si>
    <t xml:space="preserve">DISPOSIZIONE DI PAGAMENTOB1NJ7 ASSOCIAZIONE DELLA CR000000105441497 BENEF. DIVERSI V/ORDINE E CONTO RIF. CRO: NROSUPCBI 1074258     </t>
  </si>
  <si>
    <t xml:space="preserve">COMMISSIONI/SPESECOMMISSIONI SU BONIFICO N. 105447429                                                                       </t>
  </si>
  <si>
    <t>1.116,83</t>
  </si>
  <si>
    <t xml:space="preserve">DISPOSIZIONE DI PAGAMENTOB1NJ7 ASSOCIAZIONE DELLA CR000000105447429 BENEF. DIVERSI V/ORDINE E CONTO RIF. CRO: NROSUPCBI 1065346     </t>
  </si>
  <si>
    <t xml:space="preserve">COMMISSIONI/SPESECOMMISSIONI SU BONIFICO N. 105447496                                                                       </t>
  </si>
  <si>
    <t>11.413,00</t>
  </si>
  <si>
    <t xml:space="preserve">DISPOSIZIONE DI PAGAMENTOID10623000040626835260320403204ITIB   5077341523280096540                                                  RI1SALDO FATTURA 102/18 DEL 05/0        4/2018                                                             B1NJ7 ASSOCIAZIONE DELLA CR000000105447496 HOTEL BELVEDERE SRL V/ORDINE E CONTO DESCR.OPERAZIONE SCT:SALDO FATTURA 102/18 DEL 05/0 4/2018&lt;*&gt; RIFERIMENTO SCT:5077341523280096540 IDENTIFICATIVO SCT:0623000040626835260320403204ITIB RIF. CRO: NROSUPCBI 1080560                                                                 </t>
  </si>
  <si>
    <t>51,65</t>
  </si>
  <si>
    <t xml:space="preserve">PAG. PER UTILIZZO CARTE CREDITOSDD A : CARTASI S.P.A. CORSO SEMPIONE, 55 ADDEBITO SPESE CARTA DI CREDITO ESTRATTO CONTO DEL : 31/03 /2 018 ADDEBITO SDD NUMERO 8842198492                                                                            </t>
  </si>
  <si>
    <t>824,99</t>
  </si>
  <si>
    <t xml:space="preserve">DISPOSIZIONE DI PAGAMENTOID1ND                                 0802671523556336277                                                  RI1RIMBORSO NOTA 572 PER DISINNE        SCO ORDIGNI BELLICI                                                B1NJ7 ASSOCIAZIONE DELLA CR000000105917949 ASSOCIAZIONE DELLA CROCE ROSSA ITALIANA COMITATO LOCALE DI V/ORDINE E CONTO DESCR.OPERAZIONE SCT:RIMBORSO NOTA 572 PER DISINNE SCO ORDIGNI BELLICI&lt;*&gt; RIFERIMENTO SCT:0802671523556336277 IDENTIFICATIVO SCT: RIF. CRO: NROSUPCBI 1092058                                             </t>
  </si>
  <si>
    <t xml:space="preserve">COMMISSIONI/SPESECOMMISSIONI SU BONIFICO N. 105998173                                                                       </t>
  </si>
  <si>
    <t>1.017,50</t>
  </si>
  <si>
    <t xml:space="preserve">DISPOSIZIONE DI PAGAMENTOID10623000040862807260320403204ITIB   9505101523282808523                                                  RI1ACCONTO 25 PERCENTO PROFORMA         DEL 05/04/2018                                                     B1NJ7 ASSOCIAZIONE DELLA CR000000105998173 WELCOME SERVICE SRL V/ORDINE E CONTO DESCR.OPERAZIONE SCT:ACCONTO 25 PERCENTO PROFORMA DEL 05/04/2018&lt;*&gt; RIFERIMENTO SCT:9505101523282808523 IDENTIFICATIVO SCT:0623000040862807260320403204ITIB RIF. CRO: NROSUPCBI 1080811                                                          </t>
  </si>
  <si>
    <t xml:space="preserve">COMMISSIONI/SPESECOMMISSIONI SU BONIFICO N. 105998188                                                                       </t>
  </si>
  <si>
    <t>11.788,57</t>
  </si>
  <si>
    <t xml:space="preserve">DISPOSIZIONE DI PAGAMENTOB1NJ7 ASSOCIAZIONE DELLA CR000000105998188 BENEF. DIVERSI V/ORDINE E CONTO RIF. CRO: NROSUPCBI 1100451     </t>
  </si>
  <si>
    <t xml:space="preserve">COMMISSIONI/SPESECOMMISSIONI SU BONIFICO N. 105998194                                                                       </t>
  </si>
  <si>
    <t>31.642,02</t>
  </si>
  <si>
    <t xml:space="preserve">DISPOSIZIONE DI PAGAMENTOB1NJ7 ASSOCIAZIONE DELLA CR000000105998194 BENEF. DIVERSI V/ORDINE E CONTO RIF. CRO: NROSUPCBI 1101060     </t>
  </si>
  <si>
    <t xml:space="preserve">COMMISSIONI/SPESECOMMISSIONI SU BONIFICO N. 105998453                                                                       </t>
  </si>
  <si>
    <t>2.310,94</t>
  </si>
  <si>
    <t xml:space="preserve">DISPOSIZIONE DI PAGAMENTOB1NJ7 ASSOCIAZIONE DELLA CR000000105998453 BENEF. DIVERSI V/ORDINE E CONTO RIF. CRO: NROSUPCBI 1104325     </t>
  </si>
  <si>
    <t xml:space="preserve">COMMISSIONI/SPESECOMMISSIONI SU BONIFICO N. 105998502                                                                       </t>
  </si>
  <si>
    <t>2.001,80</t>
  </si>
  <si>
    <t xml:space="preserve">DISPOSIZIONE DI PAGAMENTOB1NJ7 ASSOCIAZIONE DELLA CR000000105998502 BENEF. DIVERSI V/ORDINE E CONTO RIF. CRO: NROSUPCBI 1104476     </t>
  </si>
  <si>
    <t xml:space="preserve">COMMISSIONI/SPESECOMMISSIONI SU BONIFICO N. 105998950                                                                       </t>
  </si>
  <si>
    <t>1.883,25</t>
  </si>
  <si>
    <t xml:space="preserve">DISPOSIZIONE DI PAGAMENTOB1NJ7 ASSOCIAZIONE DELLA CR000000105998950 BENEF. DIVERSI V/ORDINE E CONTO RIF. CRO: NROSUPCBI 1104996     </t>
  </si>
  <si>
    <t xml:space="preserve">COMMISSIONI/SPESECOMMISSIONI SU BONIFICO N. 106158042                                                                       </t>
  </si>
  <si>
    <t>1.468,00</t>
  </si>
  <si>
    <t xml:space="preserve">DISPOSIZIONE DI PAGAMENTOID10623000040933875260320403204ITIB   9400421524226020714                                                  RI1ACCONTO 25PERCENTO  SU VS FAT        TURA PROFORMA DEL 19/04/18                                         B1NJ7 ASSOCIAZIONE DELLA CR000000106158042 HOTEL MIDAS SRL V/ORDINE E CONTO DESCR.OPERAZIONE SCT:ACCONTO 25PERCENTO SU VS FAT TURA PROFORMA DEL 19/04/18&lt;*&gt; RIFERIMENTO SCT:9400421524226020714 IDENTIFICATIVO SCT:0623000040933875260320403204ITIB RIF. CRO: NROSUPCBI 1110955                                                  </t>
  </si>
  <si>
    <t xml:space="preserve">COMMISSIONI/SPESECOMMISSIONI SU BONIFICO N. 106283492                                                                       </t>
  </si>
  <si>
    <t>2.607,40</t>
  </si>
  <si>
    <t xml:space="preserve">DISPOSIZIONE DI PAGAMENTOID10623000040984271260320403204ITIB   4523001524235806217                                                  RI1SALDO FATTURA IN ACCONTO N 18        2 DEL 20/04/2018 PER FORNITURA BATTERIE                            B1NJ7 ASSOCIAZIONE DELLA CR000000106283492 ROYAL BATTERY V/ORDINE E CONTO DESCR.OPERAZIONE SCT:SALDO FATTURA IN ACCONTO N 18 2 DEL 20/04/2018 PER FORNITURA BATTERIE&lt;*&gt; RIFERIMENTO SCT:4523001524235806217 IDENTIFICATIVO SCT:0623000040984271260320403204ITIB RIF. CRO: NROSUPCBI 1111490                                      </t>
  </si>
  <si>
    <t xml:space="preserve">COMMISSIONI/SPESECOMMISSIONI SU BONIFICO N. 106651190                                                                       </t>
  </si>
  <si>
    <t>30,30</t>
  </si>
  <si>
    <t xml:space="preserve">DISPOSIZIONE DI PAGAMENTOID10623000041148876260320403204ITIB   0663401524489986737                                                  RI1RIMBORSO NOTE SPESE  2017                                                                               B1NJ7 ASSOCIAZIONE DELLA CR000000106651190 MARMO DOMENICO V/ORDINE E CONTO DESCR.OPERAZIONE SCT:RIMBORSO NOTE SPESE 2017&lt;*&gt; RIFERIMENTO SCT:0663401524489986737 IDENTIFICATIVO SCT:0623000041148876260320403204ITIB RIF. CRO: NROSUPCBI 1114347                                                                                  </t>
  </si>
  <si>
    <t xml:space="preserve">COMMISSIONI/SPESECOMMISSIONI SU BONIFICO N. 106651200                                                                       </t>
  </si>
  <si>
    <t>1.342,00</t>
  </si>
  <si>
    <t xml:space="preserve">DISPOSIZIONE DI PAGAMENTOID10623000041148881260320403204ITIB   0375421524553285435                                                  RI1ACCONTO SU FORNITURA E POSA I        N OPERA DI CALDAIA SCALDA ACQUA                                    B1NJ7 ASSOCIAZIONE DELLA CR000000106651200 FABIO LEONI V/ORDINE E CONTO DESCR.OPERAZIONE SCT:ACCONTO SU FORNITURA E POSA I N OPERA DI CALDAIA SCALDA ACQUA&lt;*&gt; RIFERIMENTO SCT:0375421524553285435 IDENTIFICATIVO SCT:0623000041148881260320403204ITIB RIF. CRO: NROSUPCBI 1115412                                                </t>
  </si>
  <si>
    <t xml:space="preserve">COMMISSIONI/SPESECOMMISSIONI SU BONIFICO N. 106651202                                                                       </t>
  </si>
  <si>
    <t>451,45</t>
  </si>
  <si>
    <t xml:space="preserve">DISPOSIZIONE DI PAGAMENTOID10623000041148882260320403204ITIB   1800061524557587091                                                  RI1RIMBORSO NOTA SPESE 393/M                                                                               B1NJ7 ASSOCIAZIONE DELLA CR000000106651202 DIALUCE GAMBINO MONICA V/ORDINE E CONTO DESCR.OPERAZIONE SCT:RIMBORSO NOTA SPESE 393/M&lt;*&gt; RIFERIMENTO SCT:1800061524557587091 IDENTIFICATIVO SCT:0623000041148882260320403204ITIB RIF. CRO: NROSUPCBI 1115722                                                                         </t>
  </si>
  <si>
    <t xml:space="preserve">COMMISSIONI/SPESECOMMISSIONI SU BONIFICO N. 106651204                                                                       </t>
  </si>
  <si>
    <t>735,21</t>
  </si>
  <si>
    <t xml:space="preserve">DISPOSIZIONE DI PAGAMENTOB1NJ7 ASSOCIAZIONE DELLA CR000000106651204 BENEF. DIVERSI V/ORDINE E CONTO RIF. CRO: NROSUPCBI 1115795     </t>
  </si>
  <si>
    <t xml:space="preserve">COMMISSIONI/SPESECOMMISSIONI SU BONIFICO N. 106659141                                                                       </t>
  </si>
  <si>
    <t>7.263,51</t>
  </si>
  <si>
    <t xml:space="preserve">DISPOSIZIONE DI PAGAMENTOB1NJ7 ASSOCIAZIONE DELLA CR000000106659141 BENEF. DIVERSI V/ORDINE E CONTO RIF. CRO: NROSUPCBI 1111802     </t>
  </si>
  <si>
    <t xml:space="preserve">COMMISSIONI/SPESECOMMISSIONI SU BONIFICO N. 106659146                                                                       </t>
  </si>
  <si>
    <t>16.306,45</t>
  </si>
  <si>
    <t xml:space="preserve">DISPOSIZIONE DI PAGAMENTOB1NJ7 ASSOCIAZIONE DELLA CR000000106659146 BENEF. DIVERSI V/ORDINE E CONTO RIF. CRO: NROSUPCBI 1113192     </t>
  </si>
  <si>
    <t xml:space="preserve">COMMISSIONI/SPESECOMMISSIONI SU BONIFICO N. 106659153                                                                       </t>
  </si>
  <si>
    <t>5.426,47</t>
  </si>
  <si>
    <t xml:space="preserve">DISPOSIZIONE DI PAGAMENTOB1NJ7 ASSOCIAZIONE DELLA CR000000106659153 BENEF. DIVERSI V/ORDINE E CONTO RIF. CRO: NROSUPCBI 1114730     </t>
  </si>
  <si>
    <t xml:space="preserve">COMMISSIONI/SPESECOMMISSIONI SU BONIFICO N. 106659212                                                                       </t>
  </si>
  <si>
    <t>13.381,85</t>
  </si>
  <si>
    <t xml:space="preserve">DISPOSIZIONE DI PAGAMENTOB1NJ7 ASSOCIAZIONE DELLA CR000000106659212 BENEF. DIVERSI V/ORDINE E CONTO RIF. CRO: NROSUPCBI 1120740     </t>
  </si>
  <si>
    <t xml:space="preserve">COMMISSIONI/SPESECOMMISSIONI SU BONIFICO N. 107176032                                                                       </t>
  </si>
  <si>
    <t>1.672,97</t>
  </si>
  <si>
    <t xml:space="preserve">DISPOSIZIONE DI PAGAMENTOB1NJ7 ASSOCIAZIONE DELLA CR000000107176032 BENEF. DIVERSI V/ORDINE E CONTO RIF. CRO: NROSUPCBI 1113931     </t>
  </si>
  <si>
    <t xml:space="preserve">COMMISSIONI/SPESECOMMISSIONI SU BONIFICO N. 107176080                                                                       </t>
  </si>
  <si>
    <t>23.558,76</t>
  </si>
  <si>
    <t xml:space="preserve">DISPOSIZIONE DI PAGAMENTOB1NJ7 ASSOCIAZIONE DELLA CR000000107176080 BENEF. DIVERSI V/ORDINE E CONTO RIF. CRO: NROSUPCBI 1123446     </t>
  </si>
  <si>
    <t xml:space="preserve">COMMISSIONI/SPESECOMMISSIONI SU BONIFICO N. 107438962                                                                       </t>
  </si>
  <si>
    <t>13.493,20</t>
  </si>
  <si>
    <t xml:space="preserve">DISPOSIZIONE DI PAGAMENTOID10623000041508736260320403204ITIB   8602301525516951959                                                  B1NJ7 ASSOCIAZIONE DELLA CR000000107438962 FONDAZIONE CIRCOLO DEI LETTORI V/ORDINE E CONTO DESCR.OPERAZIONESCT:SALDO FT 564/18 DEL 30/04/18&lt; *&gt; RIFERIMENTO SCT:8602301525516951959 IDENTIFICATIVO SCT:0623000041508736260320403204ITIB RIF. CRO: NROSUPCBI 1135754                                                              </t>
  </si>
  <si>
    <t xml:space="preserve">COMMISSIONI/SPESECOMMISSIONI SU BONIFICO N. 107438964                                                                       </t>
  </si>
  <si>
    <t>3.708,80</t>
  </si>
  <si>
    <t xml:space="preserve">DISPOSIZIONE DI PAGAMENTOB1NJ7 ASSOCIAZIONE DELLA CR000000107438964 BENEF. DIVERSI V/ORDINE E CONTO RIF. CRO: NROSUPCBI 1135781     </t>
  </si>
  <si>
    <t>106,27</t>
  </si>
  <si>
    <t>GIROCONTO/BONIFICOID15034902418108128481170011700IT     VANTAGGT0503408/05/2018T095248                                       RI1RESTITUZIONE ERRORE IN ECCESSO FATT.4 DEL 26/04/18                                                      YY2                                                  IT29W0503411741000000000214                           YYY                        FARMACIA ALLA CONCEZIONE DEL D                                                  ORD:FARMACIA ALLA CONCEZIONE DEL D DT.ORD:000000 DESCR.OPERAZIONE SCT:RESTITUZIONE ERRORE IN ECCESSO FATT.4</t>
  </si>
  <si>
    <t xml:space="preserve">DISPOSIZIONE DI PAGAMENTOID1ND                                 8991021525942411692                                                  RI1GIROCONTO COSTI DEL PERSONALE         GENNAIO - APRILE 2018                                             B1NJ7 ASSOCIAZIONE DELLA CR000000107701582 ASSOCIAZIONE DELLA CROCE ROSSA ITALIANA V/ORDINE E CONTO DESCR.OPERAZIONE SCT:GIROCONTO COSTI DEL PERSONALE GENNAIO - APRILE 2018&lt;*&gt; RIFERIMENTO SCT:8991021525942411692 IDENTIFICATIVO SCT: RIF. CRO: NROSUPCBI 1147533                                                              </t>
  </si>
  <si>
    <t xml:space="preserve">COMMISSIONI/SPESECOMMISSIONI SU BONIFICO N. 108089816                                                                       </t>
  </si>
  <si>
    <t>17.471,54</t>
  </si>
  <si>
    <t xml:space="preserve">DISPOSIZIONE DI PAGAMENTOB1NJ7 ASSOCIAZIONE DELLA CR000000108089816 BENEF. DIVERSI V/ORDINE E CONTO RIF. CRO: NROSUPCBI 1131459     </t>
  </si>
  <si>
    <t xml:space="preserve">COMMISSIONI/SPESECOMMISSIONI SU BONIFICO N. 108089827                                                                       </t>
  </si>
  <si>
    <t>66,88</t>
  </si>
  <si>
    <t xml:space="preserve">DISPOSIZIONE DI PAGAMENTOID10623000041792245260320403204ITIB   8458141525688704073                                                  RI1SALDO FATTURA 96 DEL 27/04/20        17                                                                 B1NJ7 ASSOCIAZIONE DELLA CR000000108089827 DE LUCA CAR SERVICES V/ORDINE E CONTO DESCR.OPERAZIONE SCT:SALDOFATTURA 96 DEL 27/04/20 17&lt;*&gt; RIFERIMENTO SCT:8458141525688704073 IDENTIFICATIVO SCT:0623000041792245260320403204ITIB RIF. CRO: NROSUPCBI 1137521                                                                     </t>
  </si>
  <si>
    <t xml:space="preserve">COMMISSIONI/SPESECOMMISSIONI SU BONIFICO N. 108089829                                                                       </t>
  </si>
  <si>
    <t>2.464,40</t>
  </si>
  <si>
    <t xml:space="preserve">DISPOSIZIONE DI PAGAMENTOID10623000041792246260320403204ITIB   9250441525704218104                                                  RI1SALDO FATTURA 21 DEL 12/01/18                                                                           B1NJ7 ASSOCIAZIONE DELLA CR000000108089829 ELTIME SRL V/ORDINE E CONTO DESCR.OPERAZIONE SCT:SALDO FATTURA 21 DEL 12/01/18 &lt;*&gt; RIFERIMENTO SCT:9250441525704218104 IDENTIFICATIVO SCT:0623000041792246260320403204ITIB  RIF. CRO: NROSUPCBI 1138795                                                                               </t>
  </si>
  <si>
    <t xml:space="preserve">COMMISSIONI/SPESECOMMISSIONI SU BONIFICO N. 108090113                                                                       </t>
  </si>
  <si>
    <t>1.868,80</t>
  </si>
  <si>
    <t xml:space="preserve">DISPOSIZIONE DI PAGAMENTOID10623000041792518260320403204ITIB   5500581525962293844                                                  RI1SALDO FATTURA 661-18 DEL 30/0        4/2018                                                             B1NJ7 ASSOCIAZIONE DELLA CR000000108090113 FONDAZIONE CIRCOLO DEI LETTORI V/ORDINE E CONTO DESCR.OPERAZIONESCT:SALDO FATTURA 661-18 DEL 30/0 4/2018&lt;*&gt; RIFERIMENTO SCT:5500581525962293844 IDENTIFICATIVO SCT:0623000041792518260320403204ITIB RIF. CRO: NROSUPCBI 1149559                                                       </t>
  </si>
  <si>
    <t xml:space="preserve">COMMISSIONI/SPESECOMMISSIONI SU BONIFICO N. 108090115                                                                       </t>
  </si>
  <si>
    <t>42,70</t>
  </si>
  <si>
    <t xml:space="preserve">DISPOSIZIONE DI PAGAMENTOID10623000041792519260320403204ITIB   9868671525969790504                                                  RI1SALDO FT 37/2018 DEL 19/03/20        18                                                                 B1NJ7 ASSOCIAZIONE DELLA CR000000108090115 REVIS.AUTOVEICOLI DI BECCARIA ANGELO V/ORDINE E CONTO DESCR.OPERAZIONE SCT:SALDO FT 37/2018 DEL 19/03/20 18&lt;*&gt; RIFERIMENTO SCT:9868671525969790504 IDENTIFICATIVO SCT:0623000041792519260320403204ITIB RIF. CRO: NROSUPCBI 1149985                                                    </t>
  </si>
  <si>
    <t xml:space="preserve">COMMISSIONI/SPESECOMMISSIONI SU BONIFICO N. 108090130                                                                       </t>
  </si>
  <si>
    <t>6.839,42</t>
  </si>
  <si>
    <t xml:space="preserve">DISPOSIZIONE DI PAGAMENTOB1NJ7 ASSOCIAZIONE DELLA CR000000108090130 BENEF. DIVERSI V/ORDINE E CONTO RIF. CRO: NROSUPCBI 1154000     </t>
  </si>
  <si>
    <t xml:space="preserve">COMMISSIONI/SPESECOMMISSIONI SU BONIFICO N. 108090136                                                                       </t>
  </si>
  <si>
    <t xml:space="preserve">DISPOSIZIONE DI PAGAMENTOID10623000041792532260320403204ITIB   5323661526060079487                                                  RI1CONTRIBUTO IN ACCONTO PER CEL        EBRAZIONE 110 ANNIVERSARIO CORPO II.VV.                            B1NJ7 ASSOCIAZIONE DELLA CR000000108090136 CROCE ROSSA ITALIANA COMITATO DI REGGIO CALABRIA V/ORDINE E CONTO DESCR.OPERAZIONE SCT:CONTRIBUTO IN ACCONTO PER CEL EBRAZIONE 110 ANNIVERSARIO CORPO II.VV.&lt;*&gt; RIFERIMENTOSCT:5323661526060079487 IDENTIFICATIVO SCT:0623000041792532260320403204ITIB RIF. CRO: NROSUPCBI 1154096    </t>
  </si>
  <si>
    <t>15.002,00</t>
  </si>
  <si>
    <t xml:space="preserve">EMISSIONI ASSEGNI CIRCOLARIASS.CIRCOLARE NUM. 3300097139                                                                              </t>
  </si>
  <si>
    <t xml:space="preserve">COMMISSIONI/SPESECOMMISSIONI SU BONIFICO N. 108403421                                                                       </t>
  </si>
  <si>
    <t>22.344,30</t>
  </si>
  <si>
    <t xml:space="preserve">DISPOSIZIONE DI PAGAMENTOID10623000041929426260320403204ITIB   1644071526553597968                                                  RI1SALDO FATTURA 2 /2018 DEL 30/        04/2018                                                            B1NJ7 ASSOCIAZIONE DELLA CR000000108403421 RODORIGO S.R.L. V/ORDINE E CONTO DESCR.OPERAZIONE SCT:SALDO FATTURA 2 /2018 DEL 30/ 04/2018&lt;*&gt; RIFERIMENTO SCT:1644071526553597968 IDENTIFICATIVO SCT:0623000041929426260320403204ITIB RIF. CRO: NROSUPCBI 1164944                                                                    </t>
  </si>
  <si>
    <t xml:space="preserve">COMMISSIONI/SPESECOMMISSIONI SU BONIFICO N. 108419468                                                                       </t>
  </si>
  <si>
    <t>13.273,86</t>
  </si>
  <si>
    <t xml:space="preserve">DISPOSIZIONE DI PAGAMENTOB1NJ7 ASSOCIAZIONE DELLA CR000000108419468 BENEF. DIVERSI V/ORDINE E CONTO RIF. CRO: NROSUPCBI 1165961     </t>
  </si>
  <si>
    <t xml:space="preserve">COMMISSIONI/SPESECOMMISSIONI SU BONIFICO N. 108420078                                                                       </t>
  </si>
  <si>
    <t>891,62</t>
  </si>
  <si>
    <t xml:space="preserve">DISPOSIZIONE DI PAGAMENTOB1NJ7 ASSOCIAZIONE DELLA CR000000108420078 BENEF. DIVERSI V/ORDINE E CONTO RIF. CRO: NROSUPCBI 1167869     </t>
  </si>
  <si>
    <t xml:space="preserve">COMMISSIONI/SPESECOMMISSIONI SU BONIFICO N. 108420106                                                                       </t>
  </si>
  <si>
    <t>11.200,00</t>
  </si>
  <si>
    <t xml:space="preserve">DISPOSIZIONE DI PAGAMENTOID10623000041939954260320403204ITIB   4960161526645387235                                                  RI1SALDO FATTURA T101/2018                                                                                 B1NJ7 ASSOCIAZIONE DELLA CR000000108420106 GASPARI MARCO V/ORDINE E CONTO DESCR.OPERAZIONE SCT:SALDO FATTURA T101/2018&lt;*&gt; RIFERIMENTO SCT:4960161526645387235 IDENTIFICATIVO SCT:0623000041939954260320403204ITIB RIF.CRO: NROSUPCBI 1167900                                                                                     </t>
  </si>
  <si>
    <t>264,00</t>
  </si>
  <si>
    <t>GIROCONTO/BONIFICOID1A101396718801030480320003200IT     96933775                                                             RI1SIDIM SRL - RESTITUZIONE CAPARRA                                                                        YY2                                                  IT25I0103003242000063101028                           YYY                        SIDIM SOCIETA. A RESPONSABILITA. LIM TATA                                       ORD:SIDIM SOCIETA. A RESPONSABILITA. LIM TATADT.ORD:000000 DESCR.OPERAZIONE SCT:SIDIM SRL - RESTITUZIONE CA</t>
  </si>
  <si>
    <t xml:space="preserve">GIROCONTO/BONIFICOORD:ASSOCIAZIONE DELLA CROCE ROSSA ITALI NA DT.ORD:210518 DESCR.OPERAZIONE SCT:RESTITUZIONE FONDI PER ERRATO GIROCON TO&lt;*&gt; RIFERIMENTO SCT:8991021525942411692 IDENTIFICATIVO SCT:0623000041988626340320403204ITIB IBAN:IT26W0623003204000030620062 DA: 06230/03204                                                              </t>
  </si>
  <si>
    <t xml:space="preserve">DISPOSIZIONE DI PAGAMENTOID1ND                                 7769031526912428060                                                  RI1GIROCONTO SPESE TRAVEL I TRIM        . 2018                                                             B1NJ7 ASSOCIAZIONE DELLA CR000000108606985 GIRO A CONTO 999/0306200/62 ASSOCIAZIONE DELLA CROCE ROSSA ITALIANA V/ORDINE E CONTO DESCR.OPERAZIONE SCT:GIROCONTO SPESE TRAVEL I TRIM . 2018&lt;*&gt; RIFERIMENTO SCT:7769031526912428060 IDENTIFICATIVO SCT: RIF. CRO: NROSUPCBI 1171291                                                 </t>
  </si>
  <si>
    <t xml:space="preserve">DISPOSIZIONE DI PAGAMENTOID1ND                                 2012371526914968200                                                  RI1GIROCONTO SPESE TRAVEL CARTE         DI CREDITO COSTI 2017                                              B1NJ7 ASSOCIAZIONE DELLA CR000000108606987 COORD. DESTIN. 06230/03204/000030620062 ASSOCIAZIONE DELLA CROCEROSSA ITALIANA V/ORDINE E CONTO DESCR.OPERAZIONE SCT:GIROCONTO SPESE TRAVEL CARTE DI CREDITO COSTI 2017&lt;*&gt;  RIFERIMENTO SCT:2012371526914968200 IDENTIFICATIVO SCT: RIF. CRO: NROSUPCBI 1171291                       </t>
  </si>
  <si>
    <t xml:space="preserve">DISPOSIZIONE DI PAGAMENTOID1ND                                 5224191526917288658                                                  RI1GIROCONTO SPESE TRAVEL COSTI         I TRIM. 2018                                                       B1NJ7 ASSOCIAZIONE DELLA CR000000108606991 GIRO A CONTO 999/0306200/62 ASSOCIAZIONE DELLA CROCE ROSSA ITALIANA V/ORDINE E CONTO DESCR.OPERAZIONE SCT:GIROCONTO SPESE TRAVEL COSTI I TRIM. 2018&lt;*&gt; RIFERIMENTO SCT:5224191526917288658 IDENTIFICATIVO SCT: RIF. CRO: NROSUPCBI 1171465                                            </t>
  </si>
  <si>
    <t xml:space="preserve">DISPOSIZIONE DI PAGAMENTOID1ND                                 2807051526917579705                                                  RI1GIROCONTO SPESE TRAVEL COSTI         2017                                                               B1NJ7 ASSOCIAZIONE DELLA CR000000108606993 COORD. DESTIN. 06230/03204/000030620062 ASSOCIAZIONE DELLA CROCEROSSA ITALIANA V/ORDINE E CONTO DESCR.OPERAZIONE SCT:GIROCONTO SPESE TRAVEL COSTI 2017&lt;*&gt; RIFERIMENTO SCT:2807051526917579705 IDENTIFICATIVO SCT: RIF. CRO: NROSUPCBI 1171465                                         </t>
  </si>
  <si>
    <t xml:space="preserve">COMMISSIONI/SPESECOMMISSIONI SU BONIFICO N. 108608015                                                                       </t>
  </si>
  <si>
    <t>12.491,98</t>
  </si>
  <si>
    <t xml:space="preserve">DISPOSIZIONE DI PAGAMENTOB1NJ7 ASSOCIAZIONE DELLA CR000000108608015 BENEF. DIVERSI V/ORDINE E CONTO RIF. CRO: NROSUPCBI 1172737     </t>
  </si>
  <si>
    <t xml:space="preserve">COMMISSIONI/SPESECOMMISSIONI SU BONIFICO N. 108608034                                                                       </t>
  </si>
  <si>
    <t>2.880,88</t>
  </si>
  <si>
    <t xml:space="preserve">DISPOSIZIONE DI PAGAMENTOB1NJ7 ASSOCIAZIONE DELLA CR000000108608034 BENEF. DIVERSI V/ORDINE E CONTO RIF. CRO: NROSUPCBI 1172934     </t>
  </si>
  <si>
    <t xml:space="preserve">COMMISSIONI/SPESECOMMISSIONI SU BONIFICO N. 108608039                                                                       </t>
  </si>
  <si>
    <t>48.751,20</t>
  </si>
  <si>
    <t xml:space="preserve">DISPOSIZIONE DI PAGAMENTOID10623000042028468260320403204ITIB   3204491526987445564                                                  RI1SALDO FATTURA 02/2018 DEL 19/        04/18                                                              B1NJ7 ASSOCIAZIONE DELLA CR000000108608039 NBC-R V/ORDINE E CONTO DESCR.OPERAZIONE SCT:SALDO FATTURA 02/2018 DEL 19/ 04/18&lt;*&gt; RIFERIMENTO SCT:3204491526987445564 IDENTIFICATIVO SCT:0623000042028468260320403204ITIB  RIF. CRO: NROSUPCBI 1172984                                                                               </t>
  </si>
  <si>
    <t xml:space="preserve">COMMISSIONI/SPESECOMMISSIONI SU BONIFICO N. 108608041                                                                       </t>
  </si>
  <si>
    <t>38.953,30</t>
  </si>
  <si>
    <t xml:space="preserve">DISPOSIZIONE DI PAGAMENTOID10623000042028469260320403204ITIB   0655461526987556267                                                  RI1ACQUISTO VESTIARIO PER PARATA         2 GIUGNO                                                          B1NJ7 ASSOCIAZIONE DELLA CR000000108608041 TESORERIA PROVINCIALE DELLO STATO V/ORDINE E CONTO DESCR.OPERAZIONE SCT:ACQUISTO VESTIARIO PER PARATA 2 GIUGNO&lt;*&gt; RIFERIMENTO SCT:0655461526987556267 IDENTIFICATIVO SCT:0623000042028469260320403204ITIB RIF. CRO: NROSUPCBI 1172986                                                 </t>
  </si>
  <si>
    <t xml:space="preserve">COMMISSIONI/SPESECOMMISSIONI SU BONIFICO N. 108666571                                                                       </t>
  </si>
  <si>
    <t>3.534,88</t>
  </si>
  <si>
    <t xml:space="preserve">DISPOSIZIONE DI PAGAMENTOB1NJ7 ASSOCIAZIONE DELLA CR000000108666571 BENEF. DIVERSI V/ORDINE E CONTO RIF. CRO: NROSUPCBI 1174193     </t>
  </si>
  <si>
    <t xml:space="preserve">COMMISSIONI/SPESECOMMISSIONI SU BONIFICO N. 109590926                                                                       </t>
  </si>
  <si>
    <t>603,90</t>
  </si>
  <si>
    <t xml:space="preserve">DISPOSIZIONE DI PAGAMENTOID1ND                                 2897671527584710347                                                  RI1SALDO FT 48-2018/1 DEL 02/05/        2018                                                               B1NJ7 ASSOCIAZIONE DELLA CR000000109590926 B.P. SYSTEM S.A.S. DI RAINONE A. V/ORDINE E CONTO DESCR.OPERAZIONE SCT:SALDO FT 48-2018/1 DEL 02/05/ 2018&lt;*&gt; RIFERIMENTO SCT:2897671527584710347 IDENTIFICATIVO SCT: RIF. CRO: NROSUPCBI 1185324                                                                                      </t>
  </si>
  <si>
    <t>5.597,27</t>
  </si>
  <si>
    <t xml:space="preserve">DISPOSIZIONE DI PAGAMENTOB1NJ7 ASSOCIAZIONE DELLA CR000000109590928 BENEF. DIVERSI V/ORDINE E CONTO RIF. CRO: NROSUPCBI 1185324     </t>
  </si>
  <si>
    <t xml:space="preserve">COMMISSIONI/SPESECOMMISSIONI SU BONIFICO N. 109590931                                                                       </t>
  </si>
  <si>
    <t>9.449,30</t>
  </si>
  <si>
    <t xml:space="preserve">DISPOSIZIONE DI PAGAMENTOB1NJ7 ASSOCIAZIONE DELLA CR000000109590931 BENEF. DIVERSI V/ORDINE E CONTO RIF. CRO: NROSUPCBI 1185494     </t>
  </si>
  <si>
    <t xml:space="preserve">COMMISSIONI/SPESECOMMISSIONI SU BONIFICO N. 109591270                                                                       </t>
  </si>
  <si>
    <t>870,00</t>
  </si>
  <si>
    <t xml:space="preserve">DISPOSIZIONE DI PAGAMENTOB1NJ7 ASSOCIAZIONE DELLA CR000000109591270 BENEF. DIVERSI V/ORDINE E CONTO RIF. CRO: NROSUPCBI 1196860     </t>
  </si>
  <si>
    <t xml:space="preserve">COMMISSIONI/SPESECOMMISSIONI SU BONIFICO N. 110071776                                                                       </t>
  </si>
  <si>
    <t>4.745,55</t>
  </si>
  <si>
    <t>DISPOSIZIONE DI PAGAMENTOID10623000042683926260320403204ITIB   4742601527583218285                                                  RI1SALDO FATTURE MIL0000296060 D        EL 28/02   I ACCONTO SU FT MIL 0000377237 DEL 31/0        3 PER EURRI2 3.988,72                                                                                               B1NJ7 ASSOCIAZIONE DELLA CR000000110071776 DHL EXPRESS ITALY S.R.L V/ORDINE E CONTO DESCR.OPERAZIONE SCT:SALDO FATTURE MIL0000296060 D EL 28/02 I ACCONTO SU FT MIL 0000377237 DEL 31/0 3 PER EUR 3.988,72&lt;*&gt; RIFERIME</t>
  </si>
  <si>
    <t xml:space="preserve">COMMISSIONI/SPESECOMMISSIONI SU BONIFICO N. 110072140                                                                       </t>
  </si>
  <si>
    <t>57.927,53</t>
  </si>
  <si>
    <t xml:space="preserve">DISPOSIZIONE DI PAGAMENTOB1NJ7 ASSOCIAZIONE DELLA CR000000110072140 BENEF. DIVERSI V/ORDINE E CONTO RIF. CRO: NROSUPCBI 1208791     </t>
  </si>
  <si>
    <t xml:space="preserve">COMMISSIONI/SPESECOMMISSIONI SU BONIFICO N. 110072146                                                                       </t>
  </si>
  <si>
    <t>2.011,04</t>
  </si>
  <si>
    <t xml:space="preserve">DISPOSIZIONE DI PAGAMENTOB1NJ7 ASSOCIAZIONE DELLA CR000000110072146 BENEF. DIVERSI V/ORDINE E CONTO RIF. CRO: NROSUPCBI 1209096     </t>
  </si>
  <si>
    <t xml:space="preserve">COMMISSIONI/SPESECOMMISSIONI SU BONIFICO N. 110929100                                                                       </t>
  </si>
  <si>
    <t>534,00</t>
  </si>
  <si>
    <t xml:space="preserve">DISPOSIZIONE DI PAGAMENTOID10623000043046880260320403204ITIB   9994491529143228814                                                  RI1SALDO FATTURE 56 DEL 14/10/20        17 E 61 DEL 15/12/2016                                             B1NJ7 ASSOCIAZIONE DELLA CR000000110929100 CROCE ROSSA ITALIANA COMITATO DI ITRI V/ORDINE E CONTO DESCR.OPERAZIONE SCT:SALDO FATTURE 56 DEL 14/10/20 17 E 61 DEL 15/12/2016&lt;*&gt; RIFERIMENTO SCT:9994491529143228814 IDENTIFICATIVO SCT:0623000043046880260320403204ITIB RIF. CRO: NROSUPCBI 1229951                               </t>
  </si>
  <si>
    <t xml:space="preserve">COMMISSIONI/SPESECOMMISSIONI SU BONIFICO N. 110929102                                                                       </t>
  </si>
  <si>
    <t>38,00</t>
  </si>
  <si>
    <t xml:space="preserve">DISPOSIZIONE DI PAGAMENTOID10623000043046881260320403204ITIB   3719101529150383423                                                  RI1RIMBORSO SPESE PER MISSIONE M        ILANO                                                              B1NJ7 ASSOCIAZIONE DELLA CR000000110929102 DIALUCE GAMBINO MONICA V/ORDINE E CONTO DESCR.OPERAZIONE SCT:RIMBORSO SPESE PER MISSIONE M ILANO&lt;*&gt; RIFERIMENTO SCT:3719101529150383423 IDENTIFICATIVO SCT:0623000043046881260320403204ITIB RIF. CRO: NROSUPCBI 1229963                                                               </t>
  </si>
  <si>
    <t xml:space="preserve">COMMISSIONI/SPESECOMMISSIONI SU BONIFICO N. 110930181                                                                       </t>
  </si>
  <si>
    <t>20.122,20</t>
  </si>
  <si>
    <t xml:space="preserve">DISPOSIZIONE DI PAGAMENTOB1NJ7 ASSOCIAZIONE DELLA CR000000110930181 BENEF. DIVERSI V/ORDINE E CONTO RIF. CRO: NROSUPCBI 1231635     </t>
  </si>
  <si>
    <t xml:space="preserve">COMMISSIONI/SPESECOMMISSIONI SU BONIFICO N. 110930563                                                                       </t>
  </si>
  <si>
    <t xml:space="preserve">DISPOSIZIONE DI PAGAMENTOID10623000043048190260320403204ITIB   2877231529396722774                                                  RI1SALDO FATTURA 19900 DEL 07/06        /18                                                                B1NJ7 ASSOCIAZIONE DELLA CR000000110930563 NUOVA SERVICE COMMERCIALE SRL V/ORDINE E CONTO DESCR.OPERAZIONE SCT:SALDO FATTURA 19900 DEL 07/06 /18&lt;*&gt; RIFERIMENTO SCT:2877231529396722774 IDENTIFICATIVO SCT:0623000043048190260320403204ITIB RIF. CRO: NROSUPCBI 1233272                                                          </t>
  </si>
  <si>
    <t xml:space="preserve">COMMISSIONI/SPESECOMMISSIONI SU BONIFICO N. 112421084                                                                       </t>
  </si>
  <si>
    <t>54,90</t>
  </si>
  <si>
    <t xml:space="preserve">DISPOSIZIONE DI PAGAMENTOID10623000043703954260320403204ITIB   6557411530021609060                                                  RI1SALDO FATTURA 3152/01 DEL 13/        07/2017                                                            B1NJ7 ASSOCIAZIONE DELLA CR000000112421084 PROGETTO AUTO SRL V/ORDINE E CONTO DESCR.OPERAZIONE SCT:SALDO FATTURA 3152/01 DEL 13/ 07/2017&lt;*&gt; RIFERIMENTO SCT:6557411530021609060 IDENTIFICATIVO SCT:0623000043703954260320403204ITIB RIF. CRO: NROSUPCBI 1250039                                                                  </t>
  </si>
  <si>
    <t xml:space="preserve">COMMISSIONI/SPESECOMMISSIONI SU BONIFICO N. 112421329                                                                       </t>
  </si>
  <si>
    <t>9.000,00</t>
  </si>
  <si>
    <t xml:space="preserve">DISPOSIZIONE DI PAGAMENTOID10623000043704107260320403204ITIB   2742251530696371222                                                  RI1SALDO AFFITTO MESE DI LUGLIO         2018                                                               B1NJ7 ASSOCIAZIONE DELLA CR000000112421329 IDSC - ISTITUTO DIOCESANO PER IL SOSTENTAMENTO DEL CLERO V/ORDINE E CONTO DESCR.OPERAZIONE SCT:SALDO AFFITTO MESE DI LUGLIO 2018&lt;*&gt; RIFERIMENTO SCT:2742251530696371222 IDENTIFICATIVO SCT:0623000043704107260320403204ITIB RIF. CRO: NROSUPCBI 1275501                               </t>
  </si>
  <si>
    <t xml:space="preserve">COMMISSIONI/SPESECOMMISSIONI SU BONIFICO N. 112421331                                                                       </t>
  </si>
  <si>
    <t>8.300,40</t>
  </si>
  <si>
    <t xml:space="preserve">DISPOSIZIONE DI PAGAMENTOB1NJ7 ASSOCIAZIONE DELLA CR000000112421331 BENEF. DIVERSI V/ORDINE E CONTO RIF. CRO: NROSUPCBI 1275836     </t>
  </si>
  <si>
    <t xml:space="preserve">COMMISSIONI/SPESECOMMISSIONI SU BONIFICO N. 112556554                                                                       </t>
  </si>
  <si>
    <t xml:space="preserve">DISPOSIZIONE DI PAGAMENTOID10623000043771917260320403204ITIB   4949221530895082360                                                  RI1SALDO PROFORMA 28/06/2018 PER        NOTTAMENTO SORELLA DIALUCE                                         B1NJ7 ASSOCIAZIONE DELLA CR000000112556554 TOURING S.R.L. V/ORDINE E CONTO DESCR.OPERAZIONE SCT:SALDO PROFORMA 28/06/2018 PER NOTTAMENTO SORELLA DIALUCE&lt;*&gt; RIFERIMENTO SCT:4949221530895082360 IDENTIFICATIVO SCT:0623000043771917260320403204ITIB RIF. CRO: NROSUPCBI 1290299                                                  </t>
  </si>
  <si>
    <t xml:space="preserve">COMMISSIONI/SPESECOMMISSIONI SU BONIFICO N. 113670956                                                                       </t>
  </si>
  <si>
    <t>265,00</t>
  </si>
  <si>
    <t xml:space="preserve">DISPOSIZIONE DI PAGAMENTOID10623000044252127260320403204ITIB   5698141531232387176                                                  RI1SALDO FT 64/18 TARGA CRI233AA                                                                           B1NJ7 ASSOCIAZIONE DELLA CR000000113670956 OFFICINA MECCANICA DI MAGLIOCCHETTI SANDRO V/ORDINE E CONTO DESCR.OPERAZIONE SCT:SALDO FT 64/18 TARGA CRI233AA &lt;*&gt; RIFERIMENTO SCT:5698141531232387176 IDENTIFICATIVO SCT:0623000044252127260320403204ITIB RIF. CRO: NROSUPCBI 1303688                                                </t>
  </si>
  <si>
    <t xml:space="preserve">COMMISSIONI/SPESECOMMISSIONI SU BONIFICO N. 113677808                                                                       </t>
  </si>
  <si>
    <t>690,23</t>
  </si>
  <si>
    <t xml:space="preserve">DISPOSIZIONE DI PAGAMENTOB1NJ7 ASSOCIAZIONE DELLA CR000000113677808 BENEF. DIVERSI V/ORDINE E CONTO RIF. CRO: NROSUPCBI 1289410     </t>
  </si>
  <si>
    <t xml:space="preserve">COMMISSIONI/SPESECOMMISSIONI SU BONIFICO N. 113677814                                                                       </t>
  </si>
  <si>
    <t>7.783,80</t>
  </si>
  <si>
    <t xml:space="preserve">DISPOSIZIONE DI PAGAMENTOB1NJ7 ASSOCIAZIONE DELLA CR000000113677814 BENEF. DIVERSI V/ORDINE E CONTO RIF. CRO: NROSUPCBI 1289868     </t>
  </si>
  <si>
    <t>2.349,74</t>
  </si>
  <si>
    <t xml:space="preserve">DISPOSIZIONE DI PAGAMENTOID1ND                                 9432851530890322733                                                  RI1SALDO VS FT 118002088 DEL 19/        06                                                                 B1NJ7 ASSOCIAZIONE DELLA CR000000113677821 PHYSIO-CONTROL ITALY SRL V/ORDINE E CONTO DESCR.OPERAZIONE SCT:SALDO VS FT 118002088 DEL 19/ 06&lt;*&gt; RIFERIMENTO SCT:9432851530890322733 IDENTIFICATIVO SCT: RIF. CRO: NROSUPCBI 1289868                                                                                                </t>
  </si>
  <si>
    <t xml:space="preserve">COMMISSIONI/SPESECOMMISSIONI SU BONIFICO N. 113683184                                                                       </t>
  </si>
  <si>
    <t>2.029,25</t>
  </si>
  <si>
    <t xml:space="preserve">DISPOSIZIONE DI PAGAMENTOID10623000044261565260320403204ITIB   8698811531899494380                                                  RI1SALDO AFFITTO MESE GENNAIO           ONERI CONDOMINIALI MESI DICEMBRE   GENNAIO                         B1NJ7 ASSOCIAZIONE DELLA CR000000113683184 AVV. MARIA STELLA DE BLASI V/ORDINE E CONTO DESCR.OPERAZIONE SCT:SALDO AFFITTO MESE GENNAIO ONERI CONDOMINIALI MESI DICEMBRE GENNAIO&lt;*&gt; RIFERIMENTO SCT:8698811531899494380 IDENTIFICATIVO SCT:0623000044261565260320403204ITIB RIF. CRO: NROSUPCBI 1330889                           </t>
  </si>
  <si>
    <t xml:space="preserve">COMMISSIONI/SPESECOMMISSIONI SU BONIFICO N. 113683225                                                                       </t>
  </si>
  <si>
    <t>21.257,85</t>
  </si>
  <si>
    <t xml:space="preserve">DISPOSIZIONE DI PAGAMENTOID10623000044261586260320403204ITIB   3766151531903082039                                                  RI1SALDO FT 1088024   108825  10        9986  109987                                                       B1NJ7 ASSOCIAZIONE DELLA CR000000113683225 MANITAL SOC. CONSORTILE PER I SERVIZI INTEGRATI PER AZIONI V/ORDINE E CONTO DESCR.OPERAZIONE SCT:SALDO FT 1088024 108825 10 9986 109987&lt;*&gt; RIFERIMENTO SCT:3766151531903082039 IDENTIFICATIVO SCT:0623000044261586260320403204ITIB RIF. CRO: NROSUPCBI 1331550                        </t>
  </si>
  <si>
    <t xml:space="preserve">COMMISSIONI/SPESECOMMISSIONI SU BONIFICO N. 113961831                                                                       </t>
  </si>
  <si>
    <t>1.135,38</t>
  </si>
  <si>
    <t xml:space="preserve">DISPOSIZIONE DI PAGAMENTOID10623000044365877260320403204ITIB   8109341531899741380                                                  RI1ACCONTO FT MIL0000536067 DEL         31/05/18                                                           B1NJ7 ASSOCIAZIONE DELLA CR000000113961831 DHL EXPRESS ITALY S.R.L V/ORDINE E CONTO DESCR.OPERAZIONE SCT:ACCONTO FT MIL0000536067 DEL 31/05/18&lt;*&gt; RIFERIMENTO SCT:8109341531899741380 IDENTIFICATIVO SCT:0623000044365877260320403204ITIB RIF. CRO: NROSUPCBI 1330916                                                            </t>
  </si>
  <si>
    <t xml:space="preserve">COMMISSIONI/SPESECOMMISSIONI SU BONIFICO N. 113962026                                                                       </t>
  </si>
  <si>
    <t>20.064,80</t>
  </si>
  <si>
    <t xml:space="preserve">DISPOSIZIONE DI PAGAMENTOID10623000044366026260320403204ITIB   5662961532093017368                                                  RI1SALDO FT 101563 E FT 103108 M        ESI DA GENNAIO AD APRILE 2018                                      B1NJ7 ASSOCIAZIONE DELLA CR000000113962026 MANITAL SOC. CONSORTILE PER I SERVIZI INTEGRATI PER AZIONI V/ORDINE E CONTO DESCR.OPERAZIONE SCT:SALDO FT 101563 E FT 103108 M ESI DA GENNAIO AD APRILE 2018&lt;*&gt; RIFERIMENTOSCT:5662961532093017368 IDENTIFICATIVO SCT:0623000044366026260320403204ITIB RIF. CRO: NROSUPCBI 1342131    </t>
  </si>
  <si>
    <t xml:space="preserve">COMMISSIONI/SPESECOMMISSIONI SU BONIFICO N. 114333277                                                                       </t>
  </si>
  <si>
    <t>747,58</t>
  </si>
  <si>
    <t xml:space="preserve">DISPOSIZIONE DI PAGAMENTOB1NJ7 ASSOCIAZIONE DELLA CR000000114333277 BENEF. DIVERSI V/ORDINE E CONTO RIF. CRO: NROSUPCBI 1259899     </t>
  </si>
  <si>
    <t xml:space="preserve">COMMISSIONI/SPESECOMMISSIONI SU BONIFICO N. 114333289                                                                       </t>
  </si>
  <si>
    <t>171.837,00</t>
  </si>
  <si>
    <t>DISPOSIZIONE DI PAGAMENTOID10623000044554847260320403204ITIB   9639371530891085983                                                  RI1SALDO FT 1717/003011/V11973 -         1717/003178/V11974 - 1717/004053/V13283 - 1717/00        4309/V136RI203.                                                                                                     B1NJ7 ASSOCIAZIONE DELLA CR000000114333289 GVS V/ORDINE E CONTO DESCR.OPERAZIONE SCT:SALDO FT 1717/003011/V11973 - 1717/003178/V11974 - 1717/004053/V13283 - 1717/00 4309/V13603.&lt;*&gt; RIFERIMENTO SCT:96393715308910859</t>
  </si>
  <si>
    <t xml:space="preserve">COMMISSIONI/SPESECOMMISSIONI SU BONIFICO N. 114333325                                                                       </t>
  </si>
  <si>
    <t>304,22</t>
  </si>
  <si>
    <t xml:space="preserve">DISPOSIZIONE DI PAGAMENTOB1NJ7 ASSOCIAZIONE DELLA CR000000114333325 BENEF. DIVERSI V/ORDINE E CONTO RIF. CRO: NROSUPCBI 1344765     </t>
  </si>
  <si>
    <t xml:space="preserve">COMMISSIONI/SPESECOMMISSIONI SU BONIFICO N. 114333297                                                                       </t>
  </si>
  <si>
    <t>5.180,08</t>
  </si>
  <si>
    <t xml:space="preserve">DISPOSIZIONE DI PAGAMENTOID10623000044554851260320403204ITIB   1158431532093761837                                                  RI1VEDERE DISTINTA ALLEGATA - IN        VIATA A DR PISTOLINI                                               B1NJ7 ASSOCIAZIONE DELLA CR000000114333297 TIM S.P.A. V/ORDINE E CONTO DESCR.OPERAZIONE SCT:VEDERE DISTINTAALLEGATA - IN VIATA A DR PISTOLINI&lt;*&gt; RIFERIMENTO SCT:1158431532093761837 IDENTIFICATIVO SCT:0623000044554851260320403204ITIB RIF. CRO: NROSUPCBI 1342206                                                             </t>
  </si>
  <si>
    <t xml:space="preserve">COMMISSIONI/SPESECOMMISSIONI SU BONIFICO N. 114333358                                                                       </t>
  </si>
  <si>
    <t>3.501,56</t>
  </si>
  <si>
    <t xml:space="preserve">DISPOSIZIONE DI PAGAMENTOB1NJ7 ASSOCIAZIONE DELLA CR000000114333358 BENEF. DIVERSI V/ORDINE E CONTO RIF. CRO: NROSUPCBI 1346868     </t>
  </si>
  <si>
    <t xml:space="preserve">DISPOSIZIONE DI PAGAMENTOID1ND                                 6358461530204469761                                                  RI1SALDO RIMBORSO NOTA SPESE PER         GIURAMENTO  PERSONALE VERONA                                      B1NJ7 ASSOCIAZIONE DELLA CR000000114333285 GIUSEPPE FOSCILI V/ORDINE E CONTO DESCR.OPERAZIONE SCT:SALDO RIMBORSO NOTA SPESE PER GIURAMENTO PERSONALE VERONA&lt;*&gt; RIFERIMENTO SCT:6358461530204469761 IDENTIFICATIVO SCT: RIF. CRO: NROSUPCBI 1259899                                                                               </t>
  </si>
  <si>
    <t xml:space="preserve">COMMISSIONI/SPESECOMMISSIONI SU BONIFICO N. 114333319                                                                       </t>
  </si>
  <si>
    <t>2.616,17</t>
  </si>
  <si>
    <t xml:space="preserve">DISPOSIZIONE DI PAGAMENTOID10623000044554862260320403204ITIB   2457731532095406462                                                  RI1SALDO FT 3475-2018                                                                                      B1NJ7 ASSOCIAZIONE DELLA CR000000114333319 QUANTA SPA V/ORDINE E CONTO DESCR.OPERAZIONE SCT:SALDO FT 3475-2018&lt;*&gt; RIFERIMENTO SCT:2457731532095406462 IDENTIFICATIVO SCT:0623000044554862260320403204ITIB RIF. CRO: NROSUPCBI 1342307                                                                                            </t>
  </si>
  <si>
    <t xml:space="preserve">DISPOSIZIONE DI PAGAMENTOID1ND                                 2535671532338069028                                                  RI1RIMBORSO NOTA SPESE DEL 17/07        /2018                                                              B1NJ7 ASSOCIAZIONE DELLA CR000000114333329 GIUSEPPE FOSCILI V/ORDINE E CONTO DESCR.OPERAZIONE SCT:RIMBORSO NOTA SPESE DEL 17/07 /2018&lt;*&gt; RIFERIMENTO SCT:2535671532338069028 IDENTIFICATIVO SCT: RIF. CRO: NROSUPCBI 1344765                                                                                                     </t>
  </si>
  <si>
    <t xml:space="preserve">COMMISSIONI/SPESECOMMISSIONI SU BONIFICO N. 115623160                                                                       </t>
  </si>
  <si>
    <t>546,17</t>
  </si>
  <si>
    <t xml:space="preserve">DISPOSIZIONE DI PAGAMENTOB1NJ7 ASSOCIAZIONE DELLA CR000000115623160 BENEF. DIVERSI V/ORDINE E CONTO RIF. CRO: NROSUPCBI 1363686     </t>
  </si>
  <si>
    <t>326,68</t>
  </si>
  <si>
    <t xml:space="preserve">DISPOSIZIONE DI PAGAMENTOID1ND                                 6351481532623624407                                                  RI1RIMBORSO NOTA SPESE DAL 04/06         AL 14/06/18                                                       B1NJ7 ASSOCIAZIONE DELLA CR000000115623166 GIUSEPPE FOSCILI V/ORDINE E CONTO DESCR.OPERAZIONE SCT:RIMBORSO NOTA SPESE DAL 04/06 AL 14/06/18&lt;*&gt; RIFERIMENTO SCT:6351481532623624407 IDENTIFICATIVO SCT: RIF. CRO: NROSUPCBI 1363686                                                                                               </t>
  </si>
  <si>
    <t xml:space="preserve">COMMISSIONI/SPESECOMMISSIONI SU BONIFICO N. 115623168                                                                       </t>
  </si>
  <si>
    <t>656,62</t>
  </si>
  <si>
    <t xml:space="preserve">DISPOSIZIONE DI PAGAMENTOID10623000045149499260320403204ITIB   6182031532700999345                                                  RI1COD CLI 1004974600 PAGA BOLLE        TTE NN 411893894906   411804958167                                 B1NJ7 ASSOCIAZIONE DELLA CR000000115623168 HERA COMM SRL (JESOLO) V/ORDINE E CONTO DESCR.OPERAZIONE SCT:CODCLI 1004974600 PAGA BOLLE TTE NN 411893894906 411804958167&lt;*&gt; RIFERIMENTO SCT:6182031532700999345 IDENTIFICATIVO SCT:0623000045149499260320403204ITIB RIF. CRO: NROSUPCBI 1368682                                     </t>
  </si>
  <si>
    <t xml:space="preserve">COMMISSIONI/SPESECOMMISSIONI SU BONIFICO N. 115623170                                                                       </t>
  </si>
  <si>
    <t>12.093,37</t>
  </si>
  <si>
    <t xml:space="preserve">DISPOSIZIONE DI PAGAMENTOID10623000045149500260320403204ITIB   0840181532703213657                                                  RI1SALDO FATTURE FASTWEB - CRI C        ORPO MILITARE - COME DA MAIL INVIATA                               B1NJ7 ASSOCIAZIONE DELLA CR000000115623170 FASTWEB S.P.A. V/ORDINE E CONTO DESCR.OPERAZIONE SCT:SALDO FATTURE FASTWEB - CRI C ORPO MILITARE - COME DA MAIL INVIATA&lt;*&gt; RIFERIMENTO SCT:0840181532703213657 IDENTIFICATIVO SCT:0623000045149500260320403204ITIB RIF. CRO: NROSUPCBI 1368898                                        </t>
  </si>
  <si>
    <t xml:space="preserve">COMMISSIONI/SPESECOMMISSIONI SU BONIFICO N. 115623182                                                                       </t>
  </si>
  <si>
    <t xml:space="preserve">DISPOSIZIONE DI PAGAMENTOID10623000045149508260320403204ITIB   1028671533128501476                                                  RI1SALDO FATTURE N 2018/255 CIG         6901283EE1                                                         B1NJ7 ASSOCIAZIONE DELLA CR000000115623182 MAF DI MARIANI ALFREDO V/ORDINE E CONTO DESCR.OPERAZIONE SCT:SALDO FATTURE N 2018/255 CIG 6901283EE1&lt;*&gt; RIFERIMENTO SCT:1028671533128501476 IDENTIFICATIVO SCT:0623000045149508260320403204ITIB RIF. CRO: NROSUPCBI 1390641                                                           </t>
  </si>
  <si>
    <t xml:space="preserve">COMMISSIONI/SPESECOMMISSIONI SU BONIFICO N. 115623236                                                                       </t>
  </si>
  <si>
    <t xml:space="preserve">DISPOSIZIONE DI PAGAMENTOID10623000045149550260320403204ITIB   1984991533215154185                                                  RI1SALDO AFFITTO BARI IMMOBILE C        OND CAPANNONI MESE AGOSTO 2018                                     B1NJ7 ASSOCIAZIONE DELLA CR000000115623236 IDSC - ISTITUTO DIOCESANO PER IL SOSTENTAMENTO DEL CLERO V/ORDINE E CONTO DESCR.OPERAZIONE SCT:SALDO AFFITTO BARI IMMOBILE C OND CAPANNONI MESE AGOSTO 2018&lt;*&gt; RIFERIMENTO SCT:1984991533215154185 IDENTIFICATIVO SCT:0623000045149550260320403204ITIB RIF. CRO: NROSUPCBI 1399282    </t>
  </si>
  <si>
    <t xml:space="preserve">COMMISSIONI/SPESECOMMISSIONI SU BONIFICO N. 116748162                                                                       </t>
  </si>
  <si>
    <t>62,00</t>
  </si>
  <si>
    <t xml:space="preserve">DISPOSIZIONE DI PAGAMENTOID10623000045621387260320403204ITIB   2502941532626404689                                                  RI1RIMBORSO NOTA SPESE DEL 24/07        /18                                                                B1NJ7 ASSOCIAZIONE DELLA CR000000116748162 MARIANGELA PRETA V/ORDINE E CONTO DESCR.OPERAZIONE SCT:RIMBORSO NOTA SPESE DEL 24/07 /18&lt;*&gt; RIFERIMENTO SCT:2502941532626404689 IDENTIFICATIVO SCT:0623000045621387260320403204ITIB RIF. CRO: NROSUPCBI 1363895                                                                       </t>
  </si>
  <si>
    <t xml:space="preserve">COMMISSIONI/SPESECOMMISSIONI SU BONIFICO N. 116750790                                                                       </t>
  </si>
  <si>
    <t>8.479,84</t>
  </si>
  <si>
    <t xml:space="preserve">DISPOSIZIONE DI PAGAMENTOB1NJ7 ASSOCIAZIONE DELLA CR000000116750790 BENEF. DIVERSI V/ORDINE E CONTO RIF. CRO: NROSUPCBI 1464779     </t>
  </si>
  <si>
    <t xml:space="preserve">COMMISSIONI/SPESECOMMISSIONI SU BONIFICO N. 116750797                                                                       </t>
  </si>
  <si>
    <t>556,56</t>
  </si>
  <si>
    <t xml:space="preserve">DISPOSIZIONE DI PAGAMENTOB1NJ7 ASSOCIAZIONE DELLA CR000000116750797 BENEF. DIVERSI V/ORDINE E CONTO RIF. CRO: NROSUPCBI 1464920     </t>
  </si>
  <si>
    <t xml:space="preserve">COMMISSIONI/SPESECOMMISSIONI SU BONIFICO N. 116750800                                                                       </t>
  </si>
  <si>
    <t>4.056,65</t>
  </si>
  <si>
    <t xml:space="preserve">DISPOSIZIONE DI PAGAMENTOB1NJ7 ASSOCIAZIONE DELLA CR000000116750800 BENEF. DIVERSI V/ORDINE E CONTO RIF. CRO: NROSUPCBI 1465720     </t>
  </si>
  <si>
    <t xml:space="preserve">COMMISSIONI/SPESECOMMISSIONI SU BONIFICO N. 116750878                                                                       </t>
  </si>
  <si>
    <t>209,39</t>
  </si>
  <si>
    <t xml:space="preserve">DISPOSIZIONE DI PAGAMENTOB1NJ7 ASSOCIAZIONE DELLA CR000000116750878 BENEF. DIVERSI V/ORDINE E CONTO RIF. CRO: NROSUPCBI 1467067     </t>
  </si>
  <si>
    <t xml:space="preserve">COMMISSIONI/SPESECOMMISSIONI SU BONIFICO N. 116750887                                                                       </t>
  </si>
  <si>
    <t>1.308,89</t>
  </si>
  <si>
    <t xml:space="preserve">DISPOSIZIONE DI PAGAMENTOB1NJ7 ASSOCIAZIONE DELLA CR000000116750887 BENEF. DIVERSI V/ORDINE E CONTO RIF. CRO: NROSUPCBI 1467230     </t>
  </si>
  <si>
    <t xml:space="preserve">COMMISSIONI/SPESECOMMISSIONI SU BONIFICO N. 116753260                                                                       </t>
  </si>
  <si>
    <t>583,70</t>
  </si>
  <si>
    <t xml:space="preserve">DISPOSIZIONE DI PAGAMENTOB1NJ7 ASSOCIAZIONE DELLA CR000000116753260 BENEF. DIVERSI V/ORDINE E CONTO RIF. CRO: NROSUPCBI 1467906     </t>
  </si>
  <si>
    <t xml:space="preserve">DISPOSIZIONE DI PAGAMENTOID1ND                                 4235781535038272591                                                  B1NJ7 ASSOCIAZIONE DELLA CR000000116753264 PHYSIO-CONTROL ITALY SRL V/ORDINE E CONTO DESCR.OPERAZIONE SCT:SALDO FT 418000195 DEL 12/06&lt; *&gt; RIFERIMENTO SCT:4235781535038272591 IDENTIFICATIVO SCT: RIF. CRO: NROSUPCBI 1467906                                                                                                   </t>
  </si>
  <si>
    <t xml:space="preserve">COMMISSIONI/SPESECOMMISSIONI SU BONIFICO N. 116750864                                                                       </t>
  </si>
  <si>
    <t>1.461,58</t>
  </si>
  <si>
    <t xml:space="preserve">DISPOSIZIONE DI PAGAMENTOB1NJ7 ASSOCIAZIONE DELLA CR000000116750864 BENEF. DIVERSI V/ORDINE E CONTO RIF. CRO: NROSUPCBI 1466535     </t>
  </si>
  <si>
    <t xml:space="preserve">COMMISSIONI/SPESENUM BONIFICO 000000117393979 DESCR.OPERAZIONE SCT:COMMISSIONE SU BONIFICO STORNATO&lt;*&gt;                      </t>
  </si>
  <si>
    <t>249,25</t>
  </si>
  <si>
    <t xml:space="preserve">STORNO MOVIMENTIORD:DIESEL SERVICE DT.ORD:000000 DESCR.OPERAZIONE SCT:STORNO PER AC04 CLOSED ACCOUNT NUMBER -SALDO FT 2215 DEL 28/12/16&lt;*&gt; RIFERIMENTO SCT:6926111534933897194 IDENTIFICATIVO SCT:0623000045623164260320403204ITIB IBAN:IT06C0103037760000003480006 DA: 01030                                                                    </t>
  </si>
  <si>
    <t xml:space="preserve">DISPOSIZIONE DI PAGAMENTOID1ND                                 4099491536164944481                                                  RI1REINTEGRO QUOTA PARTE 60X100         CANONE CASADA AGO/OTT 2018                                         B1NJ7 ASSOCIAZIONE DELLA CR000000117837989 ASSOCIAZIONE DELLA CROCE ROSSA ITALIANA V/ORDINE E CONTO DESCR.OPERAZIONE SCT:REINTEGRO QUOTA PARTE 60X100 CANONE CASADA AGO/OTT 2018&lt;*&gt; RIFERIMENTO SCT:4099491536164944481 IDENTIFICATIVO SCT: RIF. CRO: NROSUPCBI 1516111                                                          </t>
  </si>
  <si>
    <t xml:space="preserve">COMMISSIONI/SPESECOMMISSIONI SU BONIFICO N. 117848815                                                                       </t>
  </si>
  <si>
    <t xml:space="preserve">DISPOSIZIONE DI PAGAMENTOID10623000046125991260320403204ITIB   8752311536045762979                                                  RI1PAGAMENTO AFFITTO MESE DI SET        TEMBRE 2018                                                        B1NJ7 ASSOCIAZIONE DELLA CR000000117848815 IDSC - ISTITUTO DIOCESANO PER IL SOSTENTAMENTO DEL CLERO V/ORDINE E CONTO DESCR.OPERAZIONE SCT:PAGAMENTO AFFITTO MESE DI SET TEMBRE 2018&lt;*&gt; RIFERIMENTO SCT:8752311536045762979 IDENTIFICATIVO SCT:0623000046125991260320403204ITIB RIF. CRO: NROSUPCBI 1500392                       </t>
  </si>
  <si>
    <t xml:space="preserve">COMMISSIONI/SPESECOMMISSIONI SU BONIFICO N. 117848988                                                                       </t>
  </si>
  <si>
    <t>351,30</t>
  </si>
  <si>
    <t xml:space="preserve">DISPOSIZIONE DI PAGAMENTOB1NJ7 ASSOCIAZIONE DELLA CR000000117848988 BENEF. DIVERSI V/ORDINE E CONTO RIF. CRO: NROSUPCBI 1511101     </t>
  </si>
  <si>
    <t xml:space="preserve">COMMISSIONI/SPESECOMMISSIONI SU BONIFICO N. 117849019                                                                       </t>
  </si>
  <si>
    <t>6.737,97</t>
  </si>
  <si>
    <t xml:space="preserve">DISPOSIZIONE DI PAGAMENTOB1NJ7 ASSOCIAZIONE DELLA CR000000117849019 BENEF. DIVERSI V/ORDINE E CONTO RIF. CRO: NROSUPCBI 1513167     </t>
  </si>
  <si>
    <t xml:space="preserve">COMMISSIONI/SPESECOMMISSIONI SU BONIFICO N. 117851234                                                                       </t>
  </si>
  <si>
    <t>208,00</t>
  </si>
  <si>
    <t xml:space="preserve">DISPOSIZIONE DI PAGAMENTOID10623000046127874260320403204ITIB   8384421536237315203                                                  RI1SALDO PROFORMA N. 10 CIG.Z152        4CFB34                                                             B1NJ7 ASSOCIAZIONE DELLA CR000000117851234 SPECIAL FORCES SRL V/ORDINE E CONTO DESCR.OPERAZIONE SCT:SALDO PROFORMA N. 10 CIG.Z152 4CFB34&lt;*&gt; RIFERIMENTO SCT:8384421536237315203 IDENTIFICATIVO SCT:0623000046127874260320403204ITIB RIF. CRO: NROSUPCBI 1521304                                                                  </t>
  </si>
  <si>
    <t xml:space="preserve">COMMISSIONI/SPESECOMMISSIONI SU BONIFICO N. 118529072                                                                       </t>
  </si>
  <si>
    <t>408.373,65</t>
  </si>
  <si>
    <t xml:space="preserve">DISPOSIZIONE DI PAGAMENTOID10623000046429293260320403204ITIB   4326801533128397539                                                  RI1SALDO  FT 1714001092 DEL 28/1        1/2017                                                             B1NJ7 ASSOCIAZIONE DELLA CR000000118529072 IVECO DV S.P.A. V/ORDINE E CONTO DESCR.OPERAZIONE SCT:SALDO FT 1714001092 DEL 28/1 1/2017&lt;*&gt; RIFERIMENTO SCT:4326801533128397539 IDENTIFICATIVO SCT:0623000046429293260320403204ITIB RIF. CRO: NROSUPCBI 1390612                                                                      </t>
  </si>
  <si>
    <t xml:space="preserve">COMMISSIONI/SPESECOMMISSIONI SU BONIFICO N. 118529115                                                                       </t>
  </si>
  <si>
    <t xml:space="preserve">DISPOSIZIONE DI PAGAMENTOID10623000046429330260320403204ITIB   2268881536151145434                                                  B1NJ7 ASSOCIAZIONE DELLA CR000000118529115 CFRM V/ORDINE E CONTO DESCR.OPERAZIONE SCT:SALDO FT 180292 DEL 31/05/18&lt; *&gt; RIFERIMENTO SCT:2268881536151145434 IDENTIFICATIVO SCT:0623000046429330260320403204ITIB RIF. CRO: NROSUPCBI 1513467                                                                                       </t>
  </si>
  <si>
    <t xml:space="preserve">COMMISSIONI/SPESECOMMISSIONI SU BONIFICO N. 118529157                                                                       </t>
  </si>
  <si>
    <t>992,00</t>
  </si>
  <si>
    <t xml:space="preserve">DISPOSIZIONE DI PAGAMENTOB1NJ7 ASSOCIAZIONE DELLA CR000000118529157 BENEF. DIVERSI V/ORDINE E CONTO RIF. CRO: NROSUPCBI 1529923     </t>
  </si>
  <si>
    <t xml:space="preserve">COMMISSIONI/SPESECOMMISSIONI SU BONIFICO N. 118529268                                                                       </t>
  </si>
  <si>
    <t>726,43</t>
  </si>
  <si>
    <t xml:space="preserve">DISPOSIZIONE DI PAGAMENTOB1NJ7 ASSOCIAZIONE DELLA CR000000118529268 BENEF. DIVERSI V/ORDINE E CONTO RIF. CRO: NROSUPCBI 1543972     </t>
  </si>
  <si>
    <t xml:space="preserve">COMMISSIONI/SPESECOMMISSIONI SU BONIFICO N. 118529810                                                                       </t>
  </si>
  <si>
    <t>477,00</t>
  </si>
  <si>
    <t xml:space="preserve">DISPOSIZIONE DI PAGAMENTOID10623000046429892260320403204ITIB   6519801536734250580                                                  RI1RIMBORSO BIGLIETTO AEREO S.LL        A PRETA  LAMEZIA TERME / ROMA A/R                                  B1NJ7 ASSOCIAZIONE DELLA CR000000118529810 MARIANGELA PRETA V/ORDINE E CONTO DESCR.OPERAZIONE SCT:RIMBORSO BIGLIETTO AEREO S.LL A PRETA LAMEZIA TERME / ROMA A/R&lt;*&gt; RIFERIMENTO SCT:6519801536734250580 IDENTIFICATIVOSCT:0623000046429892260320403204ITIB RIF. CRO: NROSUPCBI 1553808                                           </t>
  </si>
  <si>
    <t xml:space="preserve">COMMISSIONI/SPESECOMMISSIONI SU BONIFICO N. 118530012                                                                       </t>
  </si>
  <si>
    <t>2.299,11</t>
  </si>
  <si>
    <t xml:space="preserve">DISPOSIZIONE DI PAGAMENTOB1NJ7 ASSOCIAZIONE DELLA CR000000118530012 BENEF. DIVERSI V/ORDINE E CONTO RIF. CRO: NROSUPCBI 1556527     </t>
  </si>
  <si>
    <t xml:space="preserve">COMMISSIONI/SPESECOMMISSIONI SU BONIFICO N. 118895920                                                                       </t>
  </si>
  <si>
    <t xml:space="preserve">DISPOSIZIONE DI PAGAMENTOID10623000046591470260320403204ITIB   5582911536931612331                                                  RI1SALDO POLIZZA N 380112557 - C        IG ZB524E8D2E - AUTOMEZZO STORICO                                  B1NJ7 ASSOCIAZIONE DELLA CR000000118895920 AGENZIA CLODIO SAS DI MAURIZIO LABATE V/ORDINE E CONTO DESCR.OPERAZIONE SCT:SALDO POLIZZA N 380112557 - C IG ZB524E8D2E - AUTOMEZZO STORICO&lt;*&gt; RIFERIMENTO SCT:5582911536931612331 IDENTIFICATIVO SCT:0623000046591470260320403204ITIB RIF. CRO: NROSUPCBI 1577897                    </t>
  </si>
  <si>
    <t xml:space="preserve">COMMISSIONI/SPESECOMMISSIONI SU BONIFICO N. 119431858                                                                       </t>
  </si>
  <si>
    <t>4.677,27</t>
  </si>
  <si>
    <t xml:space="preserve">DISPOSIZIONE DI PAGAMENTOID10623000046822720260320403204ITIB   5826591537465037016                                                  RI1HERA COMM SRL PAGA BOLL N 411        805734948 - 411806785537 - 411804023849 - 41180482        1993     B1NJ7 ASSOCIAZIONE DELLA CR000000119431858 HERA COMM SRL (JESOLO) V/ORDINE E CONTO DESCR.OPERAZIONE SCT:HERA COMM SRL PAGA BOLL N 411 805734948 - 411806785537 - 411804023849 - 41180482 1993&lt;*&gt; RIFERIMENTO SCT:5826591537465037016 IDENTIFICATIVO SCT:0623000046822720260320403204ITIB RIF. CRO: NROSUPCBI 1611043             </t>
  </si>
  <si>
    <t xml:space="preserve">COMMISSIONI/SPESECOMMISSIONI SU BONIFICO N. 119433028                                                                       </t>
  </si>
  <si>
    <t>8.919,33</t>
  </si>
  <si>
    <t xml:space="preserve">DISPOSIZIONE DI PAGAMENTOB1NJ7 ASSOCIAZIONE DELLA CR000000119433028 BENEF. DIVERSI V/ORDINE E CONTO RIF. CRO: NROSUPCBI 1615787     </t>
  </si>
  <si>
    <t xml:space="preserve">COMMISSIONI/SPESECOMMISSIONI SU BONIFICO N. 119907751                                                                       </t>
  </si>
  <si>
    <t>54.213,85</t>
  </si>
  <si>
    <t xml:space="preserve">DISPOSIZIONE DI PAGAMENTOID10623000047030799260320403204ITIB   5039601537973431914                                                  RI1SALDO FT 64836-31276-31284-23        153-48313-7222-15103-23142-39762-39754                             B1NJ7 ASSOCIAZIONE DELLA CR000000119907751 MANPOWER S.R.L. V/ORDINE E CONTO DESCR.OPERAZIONE SCT:SALDO FT 64836-31276-31284-23 153-48313-7222-15103-23142-39762-39754&lt;*&gt; RIFERIMENTO SCT:5039601537973431914 IDENTIFICATIVO SCT:0623000047030799260320403204ITIB RIF. CRO: NROSUPCBI 1640002                                     </t>
  </si>
  <si>
    <t xml:space="preserve">COMMISSIONI/SPESECOMMISSIONI SU BONIFICO N. 122021606                                                                       </t>
  </si>
  <si>
    <t>331,47</t>
  </si>
  <si>
    <t xml:space="preserve">DISPOSIZIONE DI PAGAMENTOID10623000048008927260320403204ITIB   5967341539183503828                                                  RI1SALDO FT 14 DEL 08.05.2018                                                                              B1NJ7 ASSOCIAZIONE DELLA CR000000122021606 TINTO LAVANDERIA DI IOZZO NICOLA V/ORDINE E CONTO DESCR.OPERAZIONE SCT:SALDO FT 14 DEL 08.05.2018&lt;*&gt; RIFERIMENTO SCT:5967341539183503828 IDENTIFICATIVO SCT:0623000048008927260320403204ITIB RIF. CRO: NROSUPCBI 1744943                                                              </t>
  </si>
  <si>
    <t xml:space="preserve">COMMISSIONI/SPESECOMMISSIONI SU BONIFICO N. 122022105                                                                       </t>
  </si>
  <si>
    <t>1.129,65</t>
  </si>
  <si>
    <t xml:space="preserve">DISPOSIZIONE DI PAGAMENTOB1NJ7 ASSOCIAZIONE DELLA CR000000122022105 BENEF. DIVERSI V/ORDINE E CONTO RIF. CRO: NROSUPCBI 1769231     </t>
  </si>
  <si>
    <t xml:space="preserve">COMMISSIONI/SPESECOMMISSIONI SU BONIFICO N. 122161562                                                                       </t>
  </si>
  <si>
    <t>288,00</t>
  </si>
  <si>
    <t xml:space="preserve">DISPOSIZIONE DI PAGAMENTOID10623000048064710260320403204ITIB   5191181539694548157                                                  RI1SALDO PRANZI CRI 16-17/10/201        8                                                                  B1NJ7 ASSOCIAZIONE DELLA CR000000122161562 NUNZIO LEONE V/ORDINE E CONTO DESCR.OPERAZIONE SCT:SALDO PRANZI CRI 16-17/10/201 8&lt;*&gt; RIFERIMENTO SCT:5191181539694548157 IDENTIFICATIVO SCT:0623000048064710260320403204ITIB RIF. CRO: NROSUPCBI 1785593                                                                             </t>
  </si>
  <si>
    <t xml:space="preserve">COMMISSIONI/SPESECOMMISSIONI SU BONIFICO N. 122227811                                                                       </t>
  </si>
  <si>
    <t>12.407,90</t>
  </si>
  <si>
    <t xml:space="preserve">DISPOSIZIONE DI PAGAMENTOB1NJ7 ASSOCIAZIONE DELLA CR000000122227811 BENEF. DIVERSI V/ORDINE E CONTO RIF. CRO: NROSUPCBI 1363903     </t>
  </si>
  <si>
    <t xml:space="preserve">COMMISSIONI/SPESECOMMISSIONI SU BONIFICO N. 122227814                                                                       </t>
  </si>
  <si>
    <t>5.440,88</t>
  </si>
  <si>
    <t xml:space="preserve">DISPOSIZIONE DI PAGAMENTOID10623000048082348260320403204ITIB   9077091533549521033                                                  RI1SALDO FT 3469 DEL 30/04 E 463        4 DEL 31/05/18                                                     B1NJ7 ASSOCIAZIONE DELLA CR000000122227814 QUANTA SPA V/ORDINE E CONTO DESCR.OPERAZIONE SCT:SALDO FT 3469 DEL 30/04 E 463 4 DEL 31/05/18&lt;*&gt; RIFERIMENTO SCT:9077091533549521033 IDENTIFICATIVO SCT:0623000048082348260320403204ITIB RIF. CRO: NROSUPCBI 1417699                                                                  </t>
  </si>
  <si>
    <t xml:space="preserve">COMMISSIONI/SPESECOMMISSIONI SU BONIFICO N. 122227816                                                                       </t>
  </si>
  <si>
    <t>455,10</t>
  </si>
  <si>
    <t xml:space="preserve">DISPOSIZIONE DI PAGAMENTOB1NJ7 ASSOCIAZIONE DELLA CR000000122227816 BENEF. DIVERSI V/ORDINE E CONTO RIF. CRO: NROSUPCBI 1590675     </t>
  </si>
  <si>
    <t>55,48</t>
  </si>
  <si>
    <t xml:space="preserve">DISPOSIZIONE DI PAGAMENTOID1ND                                 7124881537344736678                                                  RI1RIMBORSO NOTA SPESE IDAT C023        4 DAL 30/07 AL 01/08                                               B1NJ7 ASSOCIAZIONE DELLA CR000000122227822 GIUSEPPE FOSCILI V/ORDINE E CONTO DESCR.OPERAZIONE SCT:RIMBORSO NOTA SPESE IDAT C023 4 DAL 30/07 AL 01/08&lt;*&gt; RIFERIMENTO SCT:7124881537344736678 IDENTIFICATIVO SCT: RIF. CRO: NROSUPCBI 1590675                                                                                      </t>
  </si>
  <si>
    <t xml:space="preserve">COMMISSIONI/SPESECOMMISSIONI SU BONIFICO N. 122227824                                                                       </t>
  </si>
  <si>
    <t>13.243,95</t>
  </si>
  <si>
    <t xml:space="preserve">DISPOSIZIONE DI PAGAMENTOB1NJ7 ASSOCIAZIONE DELLA CR000000122227824 BENEF. DIVERSI V/ORDINE E CONTO RIF. CRO: NROSUPCBI 1600482     </t>
  </si>
  <si>
    <t xml:space="preserve">COMMISSIONI/SPESECOMMISSIONI SU BONIFICO N. 122227829                                                                       </t>
  </si>
  <si>
    <t>501,20</t>
  </si>
  <si>
    <t xml:space="preserve">DISPOSIZIONE DI PAGAMENTOID10623000048082359260320403204ITIB   9681241537358889725                                                  B1NJ7 ASSOCIAZIONE DELLA CR000000122227829 DREAM SERVICES SRL V/ORDINE E CONTO DESCR.OPERAZIONE SCT:SALDO FT 178 DEL 16/07/2018&lt;* &gt; RIFERIMENTO SCT:9681241537358889725 IDENTIFICATIVO SCT:0623000048082359260320403204ITIB RIF. CRO: NROSUPCBI 1601965                                                                          </t>
  </si>
  <si>
    <t xml:space="preserve">COMMISSIONI/SPESECOMMISSIONI SU BONIFICO N. 122227831                                                                       </t>
  </si>
  <si>
    <t>3.392,50</t>
  </si>
  <si>
    <t xml:space="preserve">DISPOSIZIONE DI PAGAMENTOB1NJ7 ASSOCIAZIONE DELLA CR000000122227831 BENEF. DIVERSI V/ORDINE E CONTO RIF. CRO: NROSUPCBI 1627636     </t>
  </si>
  <si>
    <t xml:space="preserve">COMMISSIONI/SPESECOMMISSIONI SU BONIFICO N. 122227836                                                                       </t>
  </si>
  <si>
    <t>18.677,46</t>
  </si>
  <si>
    <t>DISPOSIZIONE DI PAGAMENTOID10623000048082364260320403204ITIB   7637731537865410820                                                  RI1SALDO  FT 2000500527   FT 200        523326   2000532977   2000701374 DETRATTO IL DOPPI        O PAGAMENRI2TO DI 1.650                                                                                             B1NJ7 ASSOCIAZIONE DELLA CR000000122227836 CAMST SOC COOP SRL V/ORDINE E CONTO DESCR.OPERAZIONE SCT:SALDO FT 2000500527 FT 200 523326 2000532977 2000701374 DETRATTO IL DOPPI O PAGAMENTO DI 1.650&lt;*&gt; RIFERIMENTO SCT:</t>
  </si>
  <si>
    <t xml:space="preserve">COMMISSIONI/SPESECOMMISSIONI SU BONIFICO N. 122227838                                                                       </t>
  </si>
  <si>
    <t>7.050,02</t>
  </si>
  <si>
    <t xml:space="preserve">DISPOSIZIONE DI PAGAMENTOB1NJ7 ASSOCIAZIONE DELLA CR000000122227838 BENEF. DIVERSI V/ORDINE E CONTO RIF. CRO: NROSUPCBI 1630585     </t>
  </si>
  <si>
    <t xml:space="preserve">COMMISSIONI/SPESECOMMISSIONI SU BONIFICO N. 122228517                                                                       </t>
  </si>
  <si>
    <t>1.591,59</t>
  </si>
  <si>
    <t xml:space="preserve">DISPOSIZIONE DI PAGAMENTOID10623000048083021260320403204ITIB   8804921539591942695                                                  RI1SALDO FT 2000550263 200053424        9                                                                  B1NJ7 ASSOCIAZIONE DELLA CR000000122228517 CAMST SOC COOP SRL V/ORDINE E CONTO DESCR.OPERAZIONE SCT:SALDO FT 2000550263 200053424 9&lt;*&gt; RIFERIMENTO SCT:8804921539591942695 IDENTIFICATIVO SCT:0623000048083021260320403204ITIB RIF. CRO: NROSUPCBI 1770621                                                                       </t>
  </si>
  <si>
    <t xml:space="preserve">COMMISSIONI/SPESECOMMISSIONI SU BONIFICO N. 122228524                                                                       </t>
  </si>
  <si>
    <t xml:space="preserve">DISPOSIZIONE DI PAGAMENTOID10623000048083025260320403204ITIB   4864521539607869772                                                  RI1CONTRIBUTO DEL XX CONVEGNO PR        OT. 0002.18 DEL 9 GEN 2018                                         B1NJ7 ASSOCIAZIONE DELLA CR000000122228524 AGE.NA.S V/ORDINE E CONTO DESCR.OPERAZIONE SCT:CONTRIBUTO DEL XXCONVEGNO PR OT. 0002.18 DEL 9 GEN 2018&lt;*&gt; RIFERIMENTO SCT:4864521539607869772 IDENTIFICATIVO SCT:0623000048083025260320403204ITIB RIF. CRO: NROSUPCBI 1775783                                                         </t>
  </si>
  <si>
    <t xml:space="preserve">COMMISSIONI/SPESECOMMISSIONI SU BONIFICO N. 122228544                                                                       </t>
  </si>
  <si>
    <t>4.464,95</t>
  </si>
  <si>
    <t xml:space="preserve">DISPOSIZIONE DI PAGAMENTOID10623000048083039260320403204ITIB   3701881539615204920                                                  RI1SALDO FT 21/221/339/729/1070/        1015/657/902                                                       B1NJ7 ASSOCIAZIONE DELLA CR000000122228544 COOP LA VICTOR S.C.A R.L. V/ORDINE E CONTO DESCR.OPERAZIONE SCT:SALDO FT 21/221/339/729/1070/ 1015/657/902&lt;*&gt; RIFERIMENTO SCT:3701881539615204920 IDENTIFICATIVO SCT:0623000048083039260320403204ITIB RIF. CRO: NROSUPCBI 1777668                                                     </t>
  </si>
  <si>
    <t xml:space="preserve">COMMISSIONI/SPESECOMMISSIONI SU BONIFICO N. 122228952                                                                       </t>
  </si>
  <si>
    <t>2.280,46</t>
  </si>
  <si>
    <t xml:space="preserve">DISPOSIZIONE DI PAGAMENTOID10623000048083324260320403204ITIB   6072281539692336597                                                  RI1SALDO FT 66-67-134-44-111                                                                               B1NJ7 ASSOCIAZIONE DELLA CR000000122228952 MAZZINO POGGI V/ORDINE E CONTO DESCR.OPERAZIONE SCT:SALDO FT 66-67-134-44-111&lt;*&gt; RIFERIMENTO SCT:6072281539692336597 IDENTIFICATIVO SCT:0623000048083324260320403204ITIB RIF. CRO: NROSUPCBI 1785361                                                                                  </t>
  </si>
  <si>
    <t xml:space="preserve">COMMISSIONI/SPESECOMMISSIONI SU BONIFICO N. 122230912                                                                       </t>
  </si>
  <si>
    <t>25.969,12</t>
  </si>
  <si>
    <t xml:space="preserve">DISPOSIZIONE DI PAGAMENTOB1NJ7 ASSOCIAZIONE DELLA CR000000122230912 BENEF. DIVERSI V/ORDINE E CONTO RIF. CRO: NROSUPCBI 2018101709333265081267                                                                                                 </t>
  </si>
  <si>
    <t xml:space="preserve">COMMISSIONI/SPESECOMMISSIONI SU BONIFICO N. 122230949                                                                       </t>
  </si>
  <si>
    <t>11.284,39</t>
  </si>
  <si>
    <t xml:space="preserve">DISPOSIZIONE DI PAGAMENTOID10623000048084910260320403204ITIB   1049751537358501397                                                  RI1SALDO FATTURE 3470 - 4635 - 5        542 - 5543 -                                                       B1NJ7 ASSOCIAZIONE DELLA CR000000122230949 QUANTA SPA V/ORDINE E CONTO DESCR.OPERAZIONE SCT:SALDO FATTURE 3470 - 4635 - 5 542 - 5543 -&lt;*&gt; RIFERIMENTO SCT:1049751537358501397 IDENTIFICATIVO SCT:0623000048084910260320403204ITIB RIF. CRO: NROSUPCBI 2018101709345855963498                                                     </t>
  </si>
  <si>
    <t>DISPOSIZIONE DI PAGAMENTOID1ND                                 3268111539885158970                                                  RI1XX CONVEGNO UFFICIALI MEDICI         E PERSONALE SANITARIO CRI PORT. 35248                              B1NJ7 ASSOCIAZIONE DELLA CR000000122427247 GIRO A CONTO 999/0306900/83 ASSOCIAZIONE DELLA CROCE ROSSA ITALIANA - SR REGIONALE TOS V/ORDINE E CONTO DESCR.OPERAZIONE SCT:XX CONVEGNO UFFICIALI MEDICI E PERSONALE SANITARIO CRI PORT. 35248&lt;*&gt; RIFERIMENTO SCT:3268111539885158970 IDENTIFICATIVO SCT: RIF. CRO: NROSUPCBI 1803001</t>
  </si>
  <si>
    <t>GIROCONTO/BONIFICOID11810191407229947480320041400IT     ND                                                                   RI1RIMBORSO ERRATO BONIFICO                                                                                YY2                                                  IT36G0301503200000005699386                           YYY                        LEONE NUNZIO E LEONE LOREDANA                                                   ORD:LEONE NUNZIO E LEONE LOREDANA DT.ORD:000000 DESCR.OPERAZIONE SCT:RIMBORSO ERRATO BONIFICO&lt;*&gt; IDENTIFICA</t>
  </si>
  <si>
    <t xml:space="preserve">COMMISSIONI/SPESECOMMISSIONI SU BONIFICO N. 123563932                                                                       </t>
  </si>
  <si>
    <t>770,00</t>
  </si>
  <si>
    <t xml:space="preserve">DISPOSIZIONE DI PAGAMENTOID10623000048683813260320403204ITIB   4039131540992232453                                                  RI1ACCONTO PRENOT. 2025/2018                                                                               B1NJ7 ASSOCIAZIONE DELLA CR000000123563932 DUILIO DI TOMMASO V/ORDINE E CONTO DESCR.OPERAZIONE SCT:ACCONTO PRENOT. 2025/2018&lt;*&gt; RIFERIMENTO SCT:4039131540992232453 IDENTIFICATIVO SCT:0623000048683813260320403204ITIB RIF. CRO: NROSUPCBI 1869865                                                                              </t>
  </si>
  <si>
    <t xml:space="preserve">COMMISSIONI/SPESECOMMISSIONI SU BONIFICO N. 123729802                                                                       </t>
  </si>
  <si>
    <t>515,00</t>
  </si>
  <si>
    <t xml:space="preserve">DISPOSIZIONE DI PAGAMENTOID10623000048756853260320403204ITIB   7777601541153651682                                                  RI1SALDO FT 91/2018 CIG Z0624D33        F3                                                                 B1NJ7 ASSOCIAZIONE DELLA CR000000123729802 RES AURA DI VISCHETTI E DI MARCO V/ORDINE E CONTO DESCR.OPERAZIONE SCT:SALDO FT 91/2018 CIG Z0624D33 F3&lt;*&gt; RIFERIMENTO SCT:7777601541153651682 IDENTIFICATIVO SCT:0623000048756853260320403204ITIB RIF. CRO: NROSUPCBI 1875021                                                        </t>
  </si>
  <si>
    <t xml:space="preserve">COMMISSIONI/SPESECOMMISSIONI SU BONIFICO N. 123909511                                                                       </t>
  </si>
  <si>
    <t>5.338,30</t>
  </si>
  <si>
    <t xml:space="preserve">DISPOSIZIONE DI PAGAMENTOID10623000048853832260320403204ITIB   1529811541246328942                                                  RI1SALDO FT 487                                                                                            B1NJ7 ASSOCIAZIONE DELLA CR000000123909511 TELMA SAS DI SORGETTI TIZIANA V/ORDINE E CONTO DESCR.OPERAZIONE SCT:SALDO FT 487&lt;*&gt; RIFERIMENTO SCT:1529811541246328942 IDENTIFICATIVO SCT:0623000048853832260320403204ITIB RIF. CRO: NROSUPCBI 1878444                                                                               </t>
  </si>
  <si>
    <t xml:space="preserve">COMMISSIONI/SPESECOMMISSIONI SU BONIFICO N. 124208099                                                                       </t>
  </si>
  <si>
    <t>10.468,37</t>
  </si>
  <si>
    <t xml:space="preserve">DISPOSIZIONE DI PAGAMENTOID10623000048990647260320403204ITIB   5677071541597441283                                                  RI1SALDO FT 94/100 CIG Z2E2334D0        9                                                                  B1NJ7 ASSOCIAZIONE DELLA CR000000124208099 FLAMOR S.R.L. V/ORDINE E CONTO DESCR.OPERAZIONE SCT:SALDO FT 94/100 CIG Z2E2334D0 9&lt;*&gt; RIFERIMENTO SCT:5677071541597441283 IDENTIFICATIVO SCT:0623000048990647260320403204ITIB RIF. CRO: NROSUPCBI 1907791                                                                            </t>
  </si>
  <si>
    <t xml:space="preserve">COMMISSIONI/SPESECOMMISSIONI SU BONIFICO N. 124212694                                                                       </t>
  </si>
  <si>
    <t>34.934,57</t>
  </si>
  <si>
    <t xml:space="preserve">DISPOSIZIONE DI PAGAMENTOID10623000048994151260320403204ITIB   0402361541612713226                                                  RI1SD FT. 6474-6475-6476-7535-75        54-7556-3474-6499-6479-6478-7560-7579-7559-6480                    B1NJ7 ASSOCIAZIONE DELLA CR000000124212694 QUANTA SPA V/ORDINE E CONTO DESCR.OPERAZIONE SCT:SD FT. 6474-6475-6476-7535-75 54-7556-3474-6499-6479-6478-7560-7579-7559-6480&lt;*&gt; RIFERIMENTO SCT:0402361541612713226 IDENTIFICATIVO SCT:0623000048994151260320403204ITIB RIF. CRO: NROSUPCBI 1911023                                 </t>
  </si>
  <si>
    <t xml:space="preserve">COMMISSIONI/SPESECOMMISSIONI SU BONIFICO N. 124367080                                                                       </t>
  </si>
  <si>
    <t>12.932,10</t>
  </si>
  <si>
    <t xml:space="preserve">DISPOSIZIONE DI PAGAMENTOID10623000049077810260320403204ITIB   9797211541690722432                                                  RI1SALDO FT 43978-53558-62052-73        171                                                                B1NJ7 ASSOCIAZIONE DELLA CR000000124367080 GI GROUP S.P.A. V/ORDINE E CONTO DESCR.OPERAZIONE SCT:SALDO FT 43978-53558-62052-73 171&lt;*&gt; RIFERIMENTO SCT:9797211541690722432 IDENTIFICATIVO SCT:0623000049077810260320403204ITIB RIF. CRO: NROSUPCBI 1920905                                                                        </t>
  </si>
  <si>
    <t xml:space="preserve">COMMISSIONI/SPESECOMMISSIONI SU BONIFICO N. 124759334                                                                       </t>
  </si>
  <si>
    <t xml:space="preserve">DISPOSIZIONE DI PAGAMENTOID10623000049239568260320403204ITIB   5025431541234342131                                                  B1NJ7 ASSOCIAZIONE DELLA CR000000124759334 AGE.NA.S V/ORDINE E CONTO DESCR.OPERAZIONE SCT:CONTRIBUTO ISCRIZIONE CONVEGN O L OPERA UMANITARIA DEL CORPO MILITARE DELLA CRI&lt; *&gt; RIFERIMENTO SCT:5025431541234342131 IDENTIFICATIVO SCT:0623000049239568260320403204ITIB RIF. CRO: NROSUPCBI 2018110309464732053490                 </t>
  </si>
  <si>
    <t xml:space="preserve">COMMISSIONI/SPESECOMMISSIONI SU BONIFICO N. 125669958                                                                       </t>
  </si>
  <si>
    <t>612,44</t>
  </si>
  <si>
    <t xml:space="preserve">DISPOSIZIONE DI PAGAMENTOID10623000049644013260320403204ITIB   8291891542636772616                                                  RI1SALDO FT 204/2018                                                                                       B1NJ7 ASSOCIAZIONE DELLA CR000000125669958 MEDIATEL S.R.L. V/ORDINE E CONTO DESCR.OPERAZIONE SCT:SALDO FT 204/2018&lt;*&gt; RIFERIMENTO SCT:8291891542636772616 IDENTIFICATIVO SCT:0623000049644013260320403204ITIB RIF. CRO: NROSUPCBI 1995717                                                                                        </t>
  </si>
  <si>
    <t xml:space="preserve">COMMISSIONI/SPESECOMMISSIONI SU BONIFICO N. 125672846                                                                       </t>
  </si>
  <si>
    <t>4.239,18</t>
  </si>
  <si>
    <t xml:space="preserve">DISPOSIZIONE DI PAGAMENTOID10623000049645985260320403204ITIB   4191251542736008587                                                  RI1SALDO FT 1622-1740 CIG Z7323F        4FC1                                                               B1NJ7 ASSOCIAZIONE DELLA CR000000125672846 OFFICINE CARROZZERIE AUTOVEICOLI INDUSTRIALI S.R.L. V/ORDINE E CONTO DESCR.OPERAZIONE SCT:SALDO FT 1622-1740 CIG Z7323F 4FC1&lt;*&gt; RIFERIMENTO SCT:4191251542736008587 IDENTIFICATIVO SCT:0623000049645985260320403204ITIB RIF. CRO: NROSUPCBI 2005924                                   </t>
  </si>
  <si>
    <t xml:space="preserve">COMMISSIONI/SPESECOMMISSIONI SU BONIFICO N. 126351543                                                                       </t>
  </si>
  <si>
    <t>3.427,00</t>
  </si>
  <si>
    <t xml:space="preserve">DISPOSIZIONE DI PAGAMENTOID10623000049931990260320403204ITIB   8444211543341755047                                                  RI1ACCONTO 50 PER 100                                                                                      B1NJ7 ASSOCIAZIONE DELLA CR000000126351543 SIGEAL SRL V/ORDINE E CONTO DESCR.OPERAZIONE SCT:ACCONTO 50 PER 100&lt;*&gt; RIFERIMENTO SCT:8444211543341755047 IDENTIFICATIVO SCT:0623000049931990260320403204ITIB RIF. CRO: NROSUPCBI 2041622                                                                                            </t>
  </si>
  <si>
    <t xml:space="preserve">COMMISSIONI/SPESECOMMISSIONI SU BONIFICO N. 126600548                                                                       </t>
  </si>
  <si>
    <t>16.008,00</t>
  </si>
  <si>
    <t xml:space="preserve">DISPOSIZIONE DI PAGAMENTOID10623000050054619260320403204ITIB   9608481543514487141                                                  RI1PAGAMENTO STRUTTURA ALBERGHIE        RA CONTINGENTE II.VV EVENTO JUMP 2018                              B1NJ7 ASSOCIAZIONE DELLA CR000000126600548 ALTAIR IMMOBILIARE SRL V/ORDINE E CONTO DESCR.OPERAZIONE SCT:PAGAMENTO STRUTTURA ALBERGHIE RA CONTINGENTE II.VV EVENTO JUMP 2018&lt;*&gt; RIFERIMENTO SCT:9608481543514487141 IDENTIFICATIVO SCT:0623000050054619260320403204ITIB RIF. CRO: NROSUPCBI 2058813                               </t>
  </si>
  <si>
    <t xml:space="preserve">COMMISSIONI/SPESECOMMISSIONI SU BONIFICO N. 126600558                                                                       </t>
  </si>
  <si>
    <t>2.024,00</t>
  </si>
  <si>
    <t xml:space="preserve">DISPOSIZIONE DI PAGAMENTOID10623000050054624260320403204ITIB   2395691543514756085                                                  RI1PAGAMENTO STRUTTURA ALBERGHIE        RA CORPO MILITARI EVENTO JUMP 2018                                 B1NJ7 ASSOCIAZIONE DELLA CR000000126600558 G.R.A. SRL V/ORDINE E CONTO DESCR.OPERAZIONE SCT:PAGAMENTO STRUTTURA ALBERGHIE RA CORPO MILITARI EVENTO JUMP 2018&lt;*&gt; RIFERIMENTO SCT:2395691543514756085 IDENTIFICATIVO SCT:0623000050054624260320403204ITIB RIF. CRO: NROSUPCBI 2058821                                              </t>
  </si>
  <si>
    <t xml:space="preserve">COMMISSIONI/SPESECOMMISSIONI SU BONIFICO N. 127262876                                                                       </t>
  </si>
  <si>
    <t>3.602,00</t>
  </si>
  <si>
    <t xml:space="preserve">DISPOSIZIONE DI PAGAMENTOID10623000050348849260320403204ITIB   8444211543341755047                                                  RI1SALDO EVENTO 28/11-01/12                                                                                B1NJ7 ASSOCIAZIONE DELLA CR000000127262876 SIGEAL SRL V/ORDINE E CONTO DESCR.OPERAZIONE SCT:SALDO EVENTO 28/11-01/12&lt;*&gt; RIFERIMENTO SCT:8444211543341755047 IDENTIFICATIVO SCT:0623000050348849260320403204ITIB RIF. CRO: NROSUPCBI 2018120312302654488904                                                                       </t>
  </si>
  <si>
    <t>3,60</t>
  </si>
  <si>
    <t xml:space="preserve">COMMISSIONI/SPESECOMMISSIONI SU BONIFICO N. 127405106                                                                       </t>
  </si>
  <si>
    <t>1.790,47</t>
  </si>
  <si>
    <t xml:space="preserve">DISPOSIZIONE DI PAGAMENTOB1NJ7 ASSOCIAZIONE DELLA CR000000127405106 BENEF. DIVERSI V/ORDINE E CONTO RIF. CRO: NROSUPCBI 2067082     </t>
  </si>
  <si>
    <t xml:space="preserve">COMMISSIONI/SPESECOMMISSIONI SU BONIFICO N. 128076421                                                                       </t>
  </si>
  <si>
    <t>6.495,11</t>
  </si>
  <si>
    <t xml:space="preserve">DISPOSIZIONE DI PAGAMENTOID10623000050722586260320403204ITIB   2637771544537365775                                                  RI1SALDO FT 1429-30-2021                                                                                   B1NJ7 ASSOCIAZIONE DELLA CR000000128076421 OFFICINE CARROZZERIE AUTOVEICOLI INDUSTRIALI S.R.L. V/ORDINE E CONTO DESCR.OPERAZIONE SCT:SALDO FT 1429-30-2021&lt;*&gt; RIFERIMENTO SCT:2637771544537365775 IDENTIFICATIVO SCT:0623000050722586260320403204ITIB RIF. CRO: NROSUPCBI 2147037                                                </t>
  </si>
  <si>
    <t xml:space="preserve">COMMISSIONI/SPESECOMMISSIONI SU BONIFICO N. 128665123                                                                       </t>
  </si>
  <si>
    <t xml:space="preserve">DISPOSIZIONE DI PAGAMENTOID10623000050965902260320403204ITIB   4673951544796187210                                                  RI1PAG FT 2018/2/414 CIG 6901283        EE1                                                                B1NJ7 ASSOCIAZIONE DELLA CR000000128665123 MAF DI MARIANI ALFREDO V/ORDINE E CONTO DESCR.OPERAZIONE SCT:PAGFT 2018/2/414 CIG 6901283 EE1&lt;*&gt; RIFERIMENTO SCT:4673951544796187210 IDENTIFICATIVO SCT:0623000050965902260320403204ITIB RIF. CRO: NROSUPCBI 2180324                                                                  </t>
  </si>
  <si>
    <t xml:space="preserve">COMMISSIONI/SPESECOMMISSIONI SU BONIFICO N. 128881028                                                                       </t>
  </si>
  <si>
    <t>12.714,40</t>
  </si>
  <si>
    <t xml:space="preserve">DISPOSIZIONE DI PAGAMENTOID10623000051073367260320403204ITIB   7503111544625879422                                                  RI1SALDO FT F201803886                                                                                     B1NJ7 ASSOCIAZIONE DELLA CR000000128881028 CPI HOTELS ITALY SRL V/ORDINE E CONTO DESCR.OPERAZIONE SCT:SALDOFT F201803886&lt;*&gt; RIFERIMENTO SCT:7503111544625879422 IDENTIFICATIVO SCT:0623000051073367260320403204ITIB RIF. CRO: NROSUPCBI 2158567                                                                                  </t>
  </si>
  <si>
    <t xml:space="preserve">COMMISSIONI/SPESECOMMISSIONI SU BONIFICO N. 128881618                                                                       </t>
  </si>
  <si>
    <t>4.909,43</t>
  </si>
  <si>
    <t xml:space="preserve">DISPOSIZIONE DI PAGAMENTOB1NJ7 ASSOCIAZIONE DELLA CR000000128881618 BENEF. DIVERSI V/ORDINE E CONTO RIF. CRO: NROSUPCBI 2184125     </t>
  </si>
  <si>
    <t xml:space="preserve">COMMISSIONI/SPESECOMMISSIONI SU BONIFICO N. 128882823                                                                       </t>
  </si>
  <si>
    <t>14.917,48</t>
  </si>
  <si>
    <t xml:space="preserve">DISPOSIZIONE DI PAGAMENTOID10623000051074787260320403204ITIB   9123371545056350283                                                  RI1SALDO FATTURE N. 0072940-0056        831                                                                B1NJ7 ASSOCIAZIONE DELLA CR000000128882823 MANPOWER S.R.L. V/ORDINE E CONTO DESCR.OPERAZIONE SCT:SALDO FATTURE N. 0072940-0056 831&lt;*&gt; RIFERIMENTO SCT:9123371545056350283 IDENTIFICATIVO SCT:0623000051074787260320403204ITIB RIF. CRO: NROSUPCBI 2193170                                                                        </t>
  </si>
  <si>
    <t xml:space="preserve">COMMISSIONI/SPESECOMMISSIONI SU BONIFICO N. 128887536                                                                       </t>
  </si>
  <si>
    <t>575,84</t>
  </si>
  <si>
    <t xml:space="preserve">DISPOSIZIONE DI PAGAMENTOID10623000051078691260320403204ITIB   7188561545065498714                                                  RI1SALDO FT 312                                                                                            B1NJ7 ASSOCIAZIONE DELLA CR000000128887536 SECURITY S.N.C. V/ORDINE E CONTO DESCR.OPERAZIONE SCT:SALDO FT 312&lt;*&gt; RIFERIMENTO SCT:7188561545065498714 IDENTIFICATIVO SCT:0623000051078691260320403204ITIB RIF. CRO: NROSUPCBI 2196157                                                                                             </t>
  </si>
  <si>
    <t>103,08</t>
  </si>
  <si>
    <t xml:space="preserve">COMMISSIONI/SPESECOMMISSIONI SU BONIFICO N. 130275070                                                                       </t>
  </si>
  <si>
    <t>695,40</t>
  </si>
  <si>
    <t xml:space="preserve">DISPOSIZIONE DI PAGAMENTOID1ND                                 0749581545989863421                                                  RI1SALDO FT 01/640                                                                                         B1NJ7 ASSOCIAZIONE DELLA CR000000130275070 ELIOS ACCUMULATORI V/ORDINE E CONTO DESCR.OPERAZIONE SCT:SALDO FT 01/640&lt;*&gt; RIFERIMENTO SCT:0749581545989863421 IDENTIFICATIVO SCT: RIF. CRO: NROSUPCBI 2272524            </t>
  </si>
  <si>
    <t>9.814,95</t>
  </si>
  <si>
    <t xml:space="preserve">DISPOSIZIONE DI PAGAMENTOB1NJ7 ASSOCIAZIONE DELLA CR000000130275072 BENEF. DIVERSI V/ORDINE E CONTO RIF. CRO: NROSUPCBI 2272524     </t>
  </si>
  <si>
    <t>000030631580</t>
  </si>
  <si>
    <t xml:space="preserve">COMMISSIONI/SPESECOSTO DOCUMENTO DI SINTESI PERIODICO N. 2 DEL 31/12/17 CONTRATTO N. 86/30676545                            </t>
  </si>
  <si>
    <t>7.995,64</t>
  </si>
  <si>
    <t>GIROCONTO/BONIFICOID10100040760854809480322003220IT     ND                                                                   RI1/BENEF/RIMB. DIP. VOL.-EX ART- 9-EMERGENZA SISMA CENTRO ITALIA 2016                                     YY2                                                  IT67Q01000032200000MANDINFO                           YYY                        PRESIDENZA DEL CONSIGLIO DEI MINIST                                             ORD:PRESIDENZA DEL CONSIGLIO DEI MINIST DT.ORD:000000 DESCR.OPERAZIONE SCT:/BENEF/RIMB. DIP. VOL.-EX ART- 9</t>
  </si>
  <si>
    <t>15.667,77</t>
  </si>
  <si>
    <t>GIROCONTO/BONIFICOID10100040762317006480322003220IT     ND                                                                   RI1/BENEF/RIMB. DIP. VOL.-EX ART. 9-EMERGENZA SISMA CENTRO ITALIA 2016                                     YY2                                                  IT67Q01000032200000MANDINFO                           YYY                        PRESIDENZA DEL CONSIGLIO DEI MINIST                                             ORD:PRESIDENZA DEL CONSIGLIO DEI MINIST DT.ORD:000000 DESCR.OPERAZIONE SCT:/BENEF/RIMB. DIP. VOL.-EX ART. 9</t>
  </si>
  <si>
    <t>13.790,91</t>
  </si>
  <si>
    <t>GIROCONTO/BONIFICOID10100040762361408480322003220IT     ND                                                                   RI1/BENEF/RIMB. VS. PROT. S.O.N. N. 04401-2017 DEL 21 MARZO 2017 - SISMA CENTRO IT.                        YY2                                                  IT67Q01000032200000MANDINFO                           YYY                        PRESIDENZA DEL CONSIGLIO DEI MINIST                                             ORD:PRESIDENZA DEL CONSIGLIO DEI MINIST DT.ORD:000000 DESCR.OPERAZIONE SCT:/BENEF/RIMB. VS. PROT. S.O.N. N.</t>
  </si>
  <si>
    <t>6.443,08</t>
  </si>
  <si>
    <t>GIROCONTO/BONIFICOID10100040762681309480322003220IT     ND                                                                   RI1/BENEF/EM.SISMA ITALIA 2016 - RIMBORSO ONERI VOLONTARIATO                                               YY2                                                  IT67Q01000032200000MANDINFO                           YYY                        PRESIDENZA DEL CONSIGLIO DEI MINIST                                             ORD:PRESIDENZA DEL CONSIGLIO DEI MINIST DT.ORD:000000 DESCR.OPERAZIONE SCT:/BENEF/EM.SISMA ITALIA 2016 - RI</t>
  </si>
  <si>
    <t xml:space="preserve">COMMISSIONI/SPESECOMMISSIONI SU BONIFICO N. 108294955                                                                       </t>
  </si>
  <si>
    <t xml:space="preserve">DISPOSIZIONE DI PAGAMENTOB1NJ7 ASSOCIAZIONE DELLA CR000000108294955 BENEF. DIVERSI V/ORDINE E CONTO RIF. CRO: NROSUPCBI 1131310     </t>
  </si>
  <si>
    <t xml:space="preserve">COMMISSIONI/SPESECOMMISSIONI SU BONIFICO N. 108328830                                                                       </t>
  </si>
  <si>
    <t>5.333,80</t>
  </si>
  <si>
    <t xml:space="preserve">DISPOSIZIONE DI PAGAMENTOB1NJ7 ASSOCIAZIONE DELLA CR000000108328830 BENEF. DIVERSI V/ORDINE E CONTO RIF. CRO: NROSUPCBI 1134001     </t>
  </si>
  <si>
    <t>1.109,28</t>
  </si>
  <si>
    <t xml:space="preserve">DISPOSIZIONE DI PAGAMENTOID1ND                                 4772441525509752578                                                  RI1CAGNINA GIUSEPPE RIMB. ONERI         VOLONTARIO ART.9 D.P.R. 194/2001                                   B1NJ7 ASSOCIAZIONE DELLA CR000000108328840 CFT SPA V/ORDINE E CONTO DESCR.OPERAZIONE SCT:CAGNINA GIUSEPPE RIMB. ONERI VOLONTARIO ART.9 D.P.R. 194/2001&lt;*&gt; RIFERIMENTO SCT:4772441525509752578 IDENTIFICATIVO SCT: RIF.CRO: NROSUPCBI 1134001                                                                                     </t>
  </si>
  <si>
    <t xml:space="preserve">COMMISSIONI/SPESECOMMISSIONI SU BONIFICO N. 108328842                                                                       </t>
  </si>
  <si>
    <t>5.065,24</t>
  </si>
  <si>
    <t xml:space="preserve">DISPOSIZIONE DI PAGAMENTOB1NJ7 ASSOCIAZIONE DELLA CR000000108328842 BENEF. DIVERSI V/ORDINE E CONTO RIF. CRO: NROSUPCBI 1134112     </t>
  </si>
  <si>
    <t xml:space="preserve">COMMISSIONI/SPESENUM BONIFICO 000000108470654 DESCR.OPERAZIONE SCT:COMMISSIONE SU BONIFICO STORNATO&lt;*&gt;                      </t>
  </si>
  <si>
    <t>869,71</t>
  </si>
  <si>
    <t xml:space="preserve">STORNO MOVIMENTIORD:POSTE ITALIANE S.P.A. DT.ORD:000000 DESCR.OPERAZIONE SCT:STORNO PER AC04 CLOSED ACCOUNT NUMBER -FONTANARAMBALDO RIMBORSI ONERI VOLONTARIO&lt;*&gt; RIFERIMENTO SCT:4760991525433603663 IDENTIFICATIVO SCT:0623000041903594260320403204ITIB IBAN:IT41W0760101000000000601104 DA: 07601                                              </t>
  </si>
  <si>
    <t>12.860,96</t>
  </si>
  <si>
    <t>GIROCONTO/BONIFICOID10100040770611511480322003220IT     ND                                                                   RI1/BENEF/RIMB. DAT. LAV.-EME SISMA CENTRO ITALIA ART. 39.                                                 YY2                                                  IT67Q01000032200000MANDINFO                           YYY                        PRESIDENZA DEL CONSIGLIO DEI MINIST                                             ORD:PRESIDENZA DEL CONSIGLIO DEI MINIST DT.ORD:000000 DESCR.OPERAZIONE SCT:/BENEF/RIMB. DAT. LAV.-EME SISMA</t>
  </si>
  <si>
    <t>6.861,45</t>
  </si>
  <si>
    <t xml:space="preserve">GIROCONTO/BONIFICOID10100040770657301480322003220IT     ND                                                                   RI1/BENEF/SISMA CENTRO ITALIA 2016 - VS PROT.S.O.N. N. 05310-2017                                          YY2                                                  IT67Q01000032200000MANDINFO                           YYY                        PRESIDENZA DEL CONSIGLIO DEI MINIST                                             ORD:PRESIDENZA DEL CONSIGLIO DEI MINIST DT.ORD:000000 DESCR.OPERAZIONE SCT:/BENEF/SISMA CENTRO ITALIA 2016 </t>
  </si>
  <si>
    <t>6.126,46</t>
  </si>
  <si>
    <t xml:space="preserve">GIROCONTO/BONIFICOID10100040770691505480322003220IT     ND                                                                   RI1/BENEF/SISMA CENTRO ITALIA 2016 - RIMB. ON. VOL.                                                        YY2                                                  IT67Q01000032200000MANDINFO                           YYY                        PRESIDENZA DEL CONSIGLIO DEI MINIST                                             ORD:PRESIDENZA DEL CONSIGLIO DEI MINIST DT.ORD:000000 DESCR.OPERAZIONE SCT:/BENEF/SISMA CENTRO ITALIA 2016 </t>
  </si>
  <si>
    <t>13.934,18</t>
  </si>
  <si>
    <t xml:space="preserve">GIROCONTO/BONIFICOID10100040770703912480322003220IT     ND                                                                   RI1/BENEF/SISMA CENTRO ITALIA 2016 VS.PROT.S.O.N. 04399-2017                                               YY2                                                  IT67Q01000032200000MANDINFO                           YYY                        PRESIDENZA DEL CONSIGLIO DEI MINIST                                             ORD:PRESIDENZA DEL CONSIGLIO DEI MINIST DT.ORD:000000 DESCR.OPERAZIONE SCT:/BENEF/SISMA CENTRO ITALIA 2016 </t>
  </si>
  <si>
    <t>4.116,73</t>
  </si>
  <si>
    <t>GIROCONTO/BONIFICOID10100040770740312480322003220IT     ND                                                                   RI1/BENEF/RIMB. DIP. VOL.-EX ART. 9-SISMA CENTRO ITALIA 2016                                               YY2                                                  IT67Q01000032200000MANDINFO                           YYY                        PRESIDENZA DEL CONSIGLIO DEI MINIST                                             ORD:PRESIDENZA DEL CONSIGLIO DEI MINIST DT.ORD:000000 DESCR.OPERAZIONE SCT:/BENEF/RIMB. DIP. VOL.-EX ART. 9</t>
  </si>
  <si>
    <t>150.000,00</t>
  </si>
  <si>
    <t>GIROCONTO/BONIFICOID10100040772667707480322003220IT     ND                                                                   RI1/BENEF/RIPRISTINO MATERIALI E MEZZI DI P.C.-ART.5 OCDPC 438-2017-SALDO 50                               YY2                                                  IT67Q01000032200000MANDINFO                           YYY                        PRESIDENZA DEL CONSIGLIO DEI MINIST                                             ORD:PRESIDENZA DEL CONSIGLIO DEI MINIST DT.ORD:000000 DESCR.OPERAZIONE SCT:/BENEF/RIPRISTINO MATERIALI E ME</t>
  </si>
  <si>
    <t>8.386,60</t>
  </si>
  <si>
    <t>GIROCONTO/BONIFICOID10100040773319209480322003220IT     ND                                                                   RI1/BENEF/RIMB. DAT. LAV.-EME SISMA CENTRO ITALIA ART. 39.                                                 YY2                                                  IT67Q01000032200000MANDINFO                           YYY                        PRESIDENZA DEL CONSIGLIO DEI MINIST                                             ORD:PRESIDENZA DEL CONSIGLIO DEI MINIST DT.ORD:000000 DESCR.OPERAZIONE SCT:/BENEF/RIMB. DAT. LAV.-EME SISMA</t>
  </si>
  <si>
    <t xml:space="preserve">COMMISSIONI/SPESERECUPERO SPESE PER NUM. 1 E/C INVIATI DAL 31/03/2018                                                       </t>
  </si>
  <si>
    <t xml:space="preserve">COMMISSIONI/SPESECOMMISSIONI SU BONIFICO N. 111732725                                                                       </t>
  </si>
  <si>
    <t>14.823,00</t>
  </si>
  <si>
    <t xml:space="preserve">DISPOSIZIONE DI PAGAMENTOID10623000043388882260320403204ITIB   0245481513619872494                                                  RI1SALDO FT 326-327/2017CIG ZBD2        0FB420-Z4E20FB16B                                                  B1NJ7 ASSOCIAZIONE DELLA CR000000111732725 RANALETTA SRL V/ORDINE E CONTO DESCR.OPERAZIONE SCT:SALDO FT 326-327/2017CIG ZBD2 0FB420-Z4E20FB16B&lt;*&gt; RIFERIMENTO SCT:0245481513619872494 IDENTIFICATIVO SCT:0623000043388882260320403204ITIB RIF. CRO: NROSUPCBI 2018062710202289025497                                             </t>
  </si>
  <si>
    <t xml:space="preserve">COMMISSIONI/SPESECOMMISSIONI SU BONIFICO N. 111732737                                                                       </t>
  </si>
  <si>
    <t>14.546,63</t>
  </si>
  <si>
    <t xml:space="preserve">DISPOSIZIONE DI PAGAMENTOID10623000043388892260320403204ITIB   1771671530090837766                                                  RI1SALDO FT 10016-17-19-24-25-27                                                                           B1NJ7 ASSOCIAZIONE DELLA CR000000111732737 VDR SERVICE S.R.L. V/ORDINE E CONTO DESCR.OPERAZIONE SCT:SALDO FT 10016-17-19-24-25-27 &lt;*&gt; RIFERIMENTO SCT:1771671530090837766 IDENTIFICATIVO SCT:0623000043388892260320403204ITIB RIF. CRO: NROSUPCBI 1252183                                                                        </t>
  </si>
  <si>
    <t xml:space="preserve">COMMISSIONI/SPESECOMMISSIONI SU BONIFICO N. 111732743                                                                       </t>
  </si>
  <si>
    <t>7.135,78</t>
  </si>
  <si>
    <t xml:space="preserve">DISPOSIZIONE DI PAGAMENTOID10623000043388895260320403204ITIB   4008601530097212063                                                  RI1SALDO FT 373                                                                                            B1NJ7 ASSOCIAZIONE DELLA CR000000111732743 ARGELLI S.R.L. V/ORDINE E CONTO DESCR.OPERAZIONE SCT:SALDO FT 373&lt;*&gt; RIFERIMENTO SCT:4008601530097212063 IDENTIFICATIVO SCT:0623000043388895260320403204ITIB RIF. CRO: NROSUPCBI 1253067                                                                                              </t>
  </si>
  <si>
    <t xml:space="preserve">COMMISSIONI/SPESECOMMISSIONI SU BONIFICO N. 111732745                                                                       </t>
  </si>
  <si>
    <t>10.377,63</t>
  </si>
  <si>
    <t xml:space="preserve">DISPOSIZIONE DI PAGAMENTOID10623000043388896260320403204ITIB   2549981530097390047                                                  RI1SALDO FT 5-6 CIG ZD620E8AAD-Z        C620E865D                                                          B1NJ7 ASSOCIAZIONE DELLA CR000000111732745 CARRA SRL V/ORDINE E CONTO DESCR.OPERAZIONE SCT:SALDO FT 5-6 CIGZD620E8AAD-Z C620E865D&lt;*&gt; RIFERIMENTO SCT:2549981530097390047 IDENTIFICATIVO SCT:0623000043388896260320403204ITIB RIF. CRO: NROSUPCBI 1253079                                                                         </t>
  </si>
  <si>
    <t xml:space="preserve">COMMISSIONI/SPESECOMMISSIONI SU BONIFICO N. 111732747                                                                       </t>
  </si>
  <si>
    <t>2.028,86</t>
  </si>
  <si>
    <t xml:space="preserve">DISPOSIZIONE DI PAGAMENTOID10623000043388897260320403204ITIB   5878611530097533422                                                  RI1SALDO FT 356/18 CIG Z7E20E8A7        0                                                                  B1NJ7 ASSOCIAZIONE DELLA CR000000111732747 LINEA 5 SRL V/ORDINE E CONTO DESCR.OPERAZIONE SCT:SALDO FT 356/18 CIG Z7E20E8A7 0&lt;*&gt; RIFERIMENTO SCT:5878611530097533422 IDENTIFICATIVO SCT:0623000043388897260320403204ITIB RIF. CRO: NROSUPCBI 1253083                                                                              </t>
  </si>
  <si>
    <t xml:space="preserve">COMMISSIONI/SPESECOMMISSIONI SU BONIFICO N. 111732749                                                                       </t>
  </si>
  <si>
    <t>1.220,70</t>
  </si>
  <si>
    <t xml:space="preserve">DISPOSIZIONE DI PAGAMENTOID10623000043388898260320403204ITIB   1827071530097675985                                                  RI1SALDO FT 754/OV DEL 23.01.201        8                                                                  B1NJ7 ASSOCIAZIONE DELLA CR000000111732749 CER S.P.A. V/ORDINE E CONTO DESCR.OPERAZIONE SCT:SALDO FT 754/OVDEL 23.01.201 8&lt;*&gt; RIFERIMENTO SCT:1827071530097675985 IDENTIFICATIVO SCT:0623000043388898260320403204ITIB  RIF. CRO: NROSUPCBI 1253086                                                                               </t>
  </si>
  <si>
    <t xml:space="preserve">COMMISSIONI/SPESECOMMISSIONI SU BONIFICO N. 111732751                                                                       </t>
  </si>
  <si>
    <t>940,73</t>
  </si>
  <si>
    <t xml:space="preserve">DISPOSIZIONE DI PAGAMENTOID10623000043388899260320403204ITIB   2863261530097929000                                                  RI1SALDO FT 134/2018                                                                                       B1NJ7 ASSOCIAZIONE DELLA CR000000111732751 LONGHIN SRL V/ORDINE E CONTO DESCR.OPERAZIONE SCT:SALDO FT 134/2018&lt;*&gt; RIFERIMENTO SCT:2863261530097929000 IDENTIFICATIVO SCT:0623000043388899260320403204ITIB RIF. CRO: NROSUPCBI 1253132                                                                                            </t>
  </si>
  <si>
    <t xml:space="preserve">COMMISSIONI/SPESECOMMISSIONI SU BONIFICO N. 111732753                                                                       </t>
  </si>
  <si>
    <t>17.201,80</t>
  </si>
  <si>
    <t xml:space="preserve">DISPOSIZIONE DI PAGAMENTOID10623000043388900260320403204ITIB   5719211530098115641                                                  B1NJ7 ASSOCIAZIONE DELLA CR000000111732753 C.R.A. IVECO SNC V/ORDINE E CONTO DESCR.OPERAZIONE SCT:SALDO FT 338 DEL 15.12.2017&lt;* &gt; RIFERIMENTO SCT:5719211530098115641 IDENTIFICATIVO SCT:0623000043388900260320403204ITIB RIF. CRO: NROSUPCBI 1253138                                                                            </t>
  </si>
  <si>
    <t xml:space="preserve">COMMISSIONI/SPESECOMMISSIONI SU BONIFICO N. 111732769                                                                       </t>
  </si>
  <si>
    <t>2.927,54</t>
  </si>
  <si>
    <t xml:space="preserve">DISPOSIZIONE DI PAGAMENTOID10623000043388913ZL0320403204ITIB   1834331530110187270                                                  RI1SALDO OFFERTA N. 4810056635 -         CIG-ZBF20E8670                                                    B1NJ7 ASSOCIAZIONE DELLA CR000000111732769 KARCHER FUTURETECH GMBH V/ORDINE E CONTO DESCR.OPERAZIONE SCT:SALDO OFFERTA N. 4810056635 - CIG-ZBF20E8670&lt;*&gt; RIFERIMENTO SCT:1834331530110187270 IDENTIFICATIVO SCT:0623000043388913ZL0320403204ITIB RIF. CRO: NROSUPCBI 1254532                                                     </t>
  </si>
  <si>
    <t xml:space="preserve">COMMISSIONI/SPESECOMMISSIONI SU BONIFICO N. 112421086                                                                       </t>
  </si>
  <si>
    <t>34.305,10</t>
  </si>
  <si>
    <t>DISPOSIZIONE DI PAGAMENTOID10623000043703955260320403204ITIB   0177471513619941244                                                  RI1SALDO FT DA 1312 A 1318 CIG Z        8020FB321-ZAE20FAFD7-Z3320FAF08-ZCD20FAE64Z7C20FAD        26-Z6220FRI2B3DE-ZA020EB5F8                                                                                         B1NJ7 ASSOCIAZIONE DELLA CR000000112421086 EURO SERVICE SRL V/ORDINE E CONTO DESCR.OPERAZIONE SCT:SALDO FT DA 1312 A 1318 CIG Z 8020FB321-ZAE20FAFD7-Z3320FAF08-ZCD20FAE64Z7C20FAD 26-Z6220FB3DE-ZA020EB5F8&lt;*&gt; RIFERIM</t>
  </si>
  <si>
    <t xml:space="preserve">COMMISSIONI/SPESECOMMISSIONI SU BONIFICO N. 112421088                                                                       </t>
  </si>
  <si>
    <t>5.014,12</t>
  </si>
  <si>
    <t>DISPOSIZIONE DI PAGAMENTOID10623000043703956260320403204ITIB   9509351513615287072                                                  RI1FT 540-541-542-554/2017 CIG Z        1720E8933 Z3920E888FZ5E20E88BA CIG Z1620E88EE                      B1NJ7 ASSOCIAZIONE DELLA CR000000112421088 OFFICINA E REVISIONI SETTIMO CIELO SRL V/ORDINE E CONTO DESCR.OPERAZIONE SCT:FT 540-541-542-554/2017 CIG Z 1720E8933 Z3920E888FZ5E20E88BA CIG Z1620E88EE&lt;*&gt; RIFERIMENTO SCT:9509351513615287072 IDENTIFICATIVO SCT:0623000043703956260320403204ITIB RIF. CRO: NROSUPCBI 20180627111842</t>
  </si>
  <si>
    <t xml:space="preserve">COMMISSIONI/SPESECOMMISSIONI SU BONIFICO N. 112421090                                                                       </t>
  </si>
  <si>
    <t>5.503,45</t>
  </si>
  <si>
    <t xml:space="preserve">DISPOSIZIONE DI PAGAMENTOID10623000043703957260320403204ITIB   4857681530099546219                                                  RI1SALDO FT 13-14-15 DEL 07.03.2        017                                                                B1NJ7 ASSOCIAZIONE DELLA CR000000112421090 ROMA CARRI SRL V/ORDINE E CONTO DESCR.OPERAZIONE SCT:SALDO FT 13-14-15 DEL 07.03.2 017&lt;*&gt; RIFERIMENTO SCT:4857681530099546219 IDENTIFICATIVO SCT:0623000043703957260320403204ITIB RIF. CRO: NROSUPCBI 1253291                                                                         </t>
  </si>
  <si>
    <t xml:space="preserve">COMMISSIONI/SPESECOMMISSIONI SU BONIFICO N. 112421092                                                                       </t>
  </si>
  <si>
    <t>13.872,86</t>
  </si>
  <si>
    <t xml:space="preserve">DISPOSIZIONE DI PAGAMENTOID10623000043703958260320403204ITIB   3419741513619252838                                                  RI1SALDO FT 17/018FC-00860-00857        -00858-00859                                                       B1NJ7 ASSOCIAZIONE DELLA CR000000112421092 SERVIZI GOMME SRL V/ORDINE E CONTO DESCR.OPERAZIONE SCT:SALDO FT17/018FC-00860-00857 -00858-00859&lt;*&gt; RIFERIMENTO SCT:3419741513619252838 IDENTIFICATIVO SCT:0623000043703958260320403204ITIB RIF. CRO: NROSUPCBI 2018062714014061999112                                               </t>
  </si>
  <si>
    <t xml:space="preserve">COMMISSIONI/SPESECOMMISSIONI SU BONIFICO N. 113786575                                                                       </t>
  </si>
  <si>
    <t>8.050,74</t>
  </si>
  <si>
    <t xml:space="preserve">DISPOSIZIONE DI PAGAMENTOID10623000044313699260320403204ITIB   8169251531996899371                                                  RI1RIMBORSO PARZIALE SPESE DPC V        S PROT. 0724-10/17 DEL 25/                                         B1NJ7 ASSOCIAZIONE DELLA CR000000113786575 CROCE ROSSA ITALIANA - COMITATO DI LUCCA V/ORDINE E CONTO DESCR.OPERAZIONE SCT:RIMBORSO PARZIALE SPESE DPC V S PROT. 0724-10/17 DEL 25/&lt;*&gt; RIFERIMENTO SCT:8169251531996899371 IDENTIFICATIVO SCT:0623000044313699260320403204ITIB RIF. CRO: NROSUPCBI 1337178                        </t>
  </si>
  <si>
    <t xml:space="preserve">COMMISSIONI/SPESECOMMISSIONI SU BONIFICO N. 113786577                                                                       </t>
  </si>
  <si>
    <t>3.120,63</t>
  </si>
  <si>
    <t xml:space="preserve">DISPOSIZIONE DI PAGAMENTOID10623000044313700260320403204ITIB   8284391531997655981                                                  RI1SALDO FATTURE THERMO KING FIR        ENZE EMERGENZA SISMA CENTRO ITALIA 2016                            B1NJ7 ASSOCIAZIONE DELLA CR000000113786577 CROCE ROSSA ITALIANA - COMITATO DI PISA V/ORDINE E CONTO DESCR.OPERAZIONE SCT:SALDO FATTURE THERMO KING FIR ENZE EMERGENZA SISMA CENTRO ITALIA 2016&lt;*&gt; RIFERIMENTO SCT:8284391531997655981 IDENTIFICATIVO SCT:0623000044313700260320403204ITIB RIF. CRO: NROSUPCBI 1337200            </t>
  </si>
  <si>
    <t>1,80</t>
  </si>
  <si>
    <t xml:space="preserve">COMMISSIONI/SPESECOMMISSIONI SU BONIFICO N. 114010648                                                                       </t>
  </si>
  <si>
    <t>13.244,17</t>
  </si>
  <si>
    <t xml:space="preserve">DISPOSIZIONE DI PAGAMENTOB1NJ7 ASSOCIAZIONE DELLA CR000000114010648 BENEF. DIVERSI V/ORDINE E CONTO RIF. CRO: NROSUPCBI 1130928     </t>
  </si>
  <si>
    <t>630,88</t>
  </si>
  <si>
    <t>GIROCONTO/BONIFICOID10306927019008900480940009400IT     DS6KBEG5A2NQQ15326109941110.9181485                                  RI1RESTITUZIONE DOPPIO BONIFICO PERVENUTO IN DATA 21/04/17 DA DIP.PROTEZIONE CIVILE                        YY2                                                  IT47G0306909400100000104608                           YYY                        INTESA SANPAOLO GROUP SERVICES SOCI                                             ORD:INTESA SANPAOLO GROUP SERVICES SOCI DT.ORD:000000 DESCR.OPERAZIONE SCT:RESTITUZIONE DOPPIO BONIFICO PER</t>
  </si>
  <si>
    <t>2.432,50</t>
  </si>
  <si>
    <t>GIROCONTO/BONIFICOID10100040784053410480322003220IT     ND                                                                   RI1/BENEF/RIPR. MAT. E MEZZI DI P.C.-ART.-5 OCDPC 438-2017 SALDO FINANZIAMENTO.                            YY2                                                  IT67Q01000032200000MANDINFO                           YYY                        PRESIDENZA DEL CONSIGLIO DEI MINIST                                             ORD:PRESIDENZA DEL CONSIGLIO DEI MINIST DT.ORD:000000 DESCR.OPERAZIONE SCT:/BENEF/RIPR. MAT. E MEZZI DI P.C</t>
  </si>
  <si>
    <t>29/09/2018</t>
  </si>
  <si>
    <t xml:space="preserve">COMMISSIONI/SPESERECUPERO SPESE PER NUM. 1 E/C INVIATI DAL 30/06/2018                                                       </t>
  </si>
  <si>
    <t>5.453,65</t>
  </si>
  <si>
    <t xml:space="preserve">GIROCONTO/BONIFICOYYY                        PRESIDENZA DEL CONSIGLIO DEI MINIST                                             ORD:PRESIDENZA DEL CONSIGLIO DEI MINIST DT.ORD:000000                                                      </t>
  </si>
  <si>
    <t>41.089,22</t>
  </si>
  <si>
    <t>GIROCONTO/BONIFICOID10100040794644800480322003220IT     ND                                                                   RI1/BENEF/CONCESSIONE CONTRIBUTI ORG. VOLONTARIATO ANNO 2017-I ACC. 50.                                    YY2                                                  IT67Q01000032200000MANDINFO                           YYY                        PRESIDENZA DEL CONSIGLIO DEI MINIST                                             ORD:PRESIDENZA DEL CONSIGLIO DEI MINIST DT.ORD:000000 DESCR.OPERAZIONE SCT:/BENEF/CONCESSIONE CONTRIBUTI OR</t>
  </si>
  <si>
    <t xml:space="preserve">COMMISSIONI/SPESECOMMISSIONI SU BONIFICO N. 122963057                                                                       </t>
  </si>
  <si>
    <t xml:space="preserve">DISPOSIZIONE DI PAGAMENTOID10623000048419997260320403204ITIB   9043941540211233606                                                  RI1RESTITUZIONE SOMME OCDPC 438/        17                                                                 B1NJ7 ASSOCIAZIONE DELLA CR000000122963057 PRESIDENZA DEL CONSIGLIO DEI MINISTRI - DIP. PROTEZIONE CI V/ORDINE E CONTO DESCR.OPERAZIONE SCT:RESTITUZIONE SOMME OCDPC 438/ 17&lt;*&gt; RIFERIMENTO SCT:9043941540211233606 IDENTIFICATIVO SCT:0623000048419997260320403204ITIB RIF. CRO: NROSUPCBI 1815577                              </t>
  </si>
  <si>
    <t xml:space="preserve">COMMISSIONI/SPESECOMMISSIONI SU BONIFICO N. 124780387                                                                       </t>
  </si>
  <si>
    <t>9.577,95</t>
  </si>
  <si>
    <t xml:space="preserve">DISPOSIZIONE DI PAGAMENTOB1NJ7 ASSOCIAZIONE DELLA CR000000124780387 BENEF. DIVERSI V/ORDINE E CONTO RIF. CRO: NROSUPCBI 1856340     </t>
  </si>
  <si>
    <t xml:space="preserve">COMMISSIONI/SPESECOMMISSIONI SU BONIFICO N. 124780400                                                                       </t>
  </si>
  <si>
    <t xml:space="preserve">DISPOSIZIONE DI PAGAMENTOB1NJ7 ASSOCIAZIONE DELLA CR000000124780400 BENEF. DIVERSI V/ORDINE E CONTO RIF. CRO: NROSUPCBI 1856661     </t>
  </si>
  <si>
    <t xml:space="preserve">COMMISSIONI/SPESECOMMISSIONI SU BONIFICO N. 124780412                                                                       </t>
  </si>
  <si>
    <t xml:space="preserve">DISPOSIZIONE DI PAGAMENTOB1NJ7 ASSOCIAZIONE DELLA CR000000124780412 BENEF. DIVERSI V/ORDINE E CONTO RIF. CRO: NROSUPCBI 1857238     </t>
  </si>
  <si>
    <t xml:space="preserve">COMMISSIONI/SPESECOMMISSIONI SU BONIFICO N. 124780428                                                                       </t>
  </si>
  <si>
    <t xml:space="preserve">DISPOSIZIONE DI PAGAMENTOB1NJ7 ASSOCIAZIONE DELLA CR000000124780428 BENEF. DIVERSI V/ORDINE E CONTO RIF. CRO: NROSUPCBI 1857988     </t>
  </si>
  <si>
    <t>2.222,64</t>
  </si>
  <si>
    <t xml:space="preserve">GIROCONTO/BONIFICOID10100040798359102480322003220IT     ND                                                                   RI1/BENEF/SISMA CENTRO ITALIA 2016 - RIMBORSI ONERI VOLONTARIATO                                           YY2                                                  IT67Q01000032200000MANDINFO                           YYY                        PRESIDENZA DEL CONSIGLIO DEI MINIST                                             ORD:PRESIDENZA DEL CONSIGLIO DEI MINIST DT.ORD:000000 DESCR.OPERAZIONE SCT:/BENEF/SISMA CENTRO ITALIA 2016 </t>
  </si>
  <si>
    <t xml:space="preserve">COMMISSIONI/SPESENUM BONIFICO 000000125162653 DESCR.OPERAZIONE SCT:COMMISSIONE SU BONIFICO STORNATO&lt;*&gt;                      </t>
  </si>
  <si>
    <t xml:space="preserve">COMMISSIONI/SPESENUM BONIFICO 000000125186903 DESCR.OPERAZIONE SCT:COMMISSIONE SU BONIFICO STORNATO&lt;*&gt;                      </t>
  </si>
  <si>
    <t>649,77</t>
  </si>
  <si>
    <t xml:space="preserve">STORNO MOVIMENTIORD:GR SISTEMI AUTOMATICI DI APERTURA SR DT.ORD:000000 DESCR.OPERAZIONE SCT:STORNO PER AC01 INCORRECT ACCOUNT NUM BER -/VARIE/-AC01- CC DIVERSAMENTE INTESTATO&lt;*&gt; RIFERIMENTO SCT:5588551540888635620 IDENTIFICATIVO SCT:0623000049255515260320403204ITIB IBAN:IT44U0867657570000000270919 DA: 08676                             </t>
  </si>
  <si>
    <t>822,50</t>
  </si>
  <si>
    <t xml:space="preserve">STORNO MOVIMENTIORD:POSTE ITALIANE S.P.A. DT.ORD:000000 DESCR.OPERAZIONE SCT:STORNO PER AC04 CLOSED ACCOUNT NUMBER -RATIBONDI MICAELA RIMB. ONERI VOLONTARI&lt;*&gt; RIFERIMENTO SCT:9372081540890143347 IDENTIFICATIVO SCT:0623000049255518260320403204ITIB IBAN:IT41W0760101000000000601104 DA: 07601                                                </t>
  </si>
  <si>
    <t>788,64</t>
  </si>
  <si>
    <t>GIROCONTO/BONIFICOID10306926795876812480940009400IT     SB7H49AVA2NQQ15427943257720.0205100                                  RI1TALLUTO SALVATORE - RESTITUZIONE IMPORTO GIA  RIFUSO DA DIP. PROTEZIONE CIVILE                          YY2                                                  IT47G0306909400100000104608                           YYY                        INTESA SANPAOLO GROUP SERVICES SOCI                                             ORD:INTESA SANPAOLO GROUP SERVICES SOCI DT.ORD:000000 DESCR.OPERAZIONE SCT:TALLUTO SALVATORE - RESTITUZIONE</t>
  </si>
  <si>
    <t>18,48</t>
  </si>
  <si>
    <t xml:space="preserve">COMMISSIONI/SPESERECUPERO SPESE PER NUM. 2 E/C INVIATI DAL 30/09/2018                                                       </t>
  </si>
  <si>
    <t>000030676545</t>
  </si>
  <si>
    <t>NAZIONALE</t>
  </si>
  <si>
    <t>MINISTERO DELLA SALUTE</t>
  </si>
  <si>
    <t xml:space="preserve">II ACCONTO PERSONALE CRI PRESSO USMAF SASN SICILIA </t>
  </si>
  <si>
    <t>II ACCONTO CONVENZ. PERSONALE CRI USMAF NORD</t>
  </si>
  <si>
    <t>II ACCONTO CONV.PERSONALE USMAF SASN CENTRO ITALIA</t>
  </si>
  <si>
    <t>AZIENDA SANITARIA LOCALE ROMA</t>
  </si>
  <si>
    <t>DOC 81056 DEL 121217</t>
  </si>
  <si>
    <t>PAGAMENTO ATTIVITA CRI USMAF ITALIA SUD</t>
  </si>
  <si>
    <t xml:space="preserve"> I ACC. REPARTO SANITA PUBB. 2017</t>
  </si>
  <si>
    <t>I ACC.CONV.SALA SITUAZ.UT SIRACUSA</t>
  </si>
  <si>
    <t>ACCORDO DI COLLABOR. 28.12.2015 ASS. CRI - LIQU. QUOTA A SALDO</t>
  </si>
  <si>
    <t>PRESIDENZA DEL CONSIGLIO DEI MINISTRI</t>
  </si>
  <si>
    <t>PAGAMENTO SALDO FATT.PAO75-PAO</t>
  </si>
  <si>
    <t>I ACCONTO FATT.PAO79</t>
  </si>
  <si>
    <t>I ACCONTO FATT.PAO78</t>
  </si>
  <si>
    <t>SALDO CONVENZ. CRI PERSONALE USNAF NORD ITALIA</t>
  </si>
  <si>
    <t>PRIMA QUOTA ACCORDO SNA FT PA34.PA</t>
  </si>
  <si>
    <t>SALDO CONVENZIONE PERSONALE USMAF-SASN SUD ITALIA</t>
  </si>
  <si>
    <t>FT N. PAO111.PAO</t>
  </si>
  <si>
    <t>MINISTERO ECONOMIA E FINANZA</t>
  </si>
  <si>
    <t>EROG. 80 PER CENTO ASSOCIAZIONE CRI CONVENZIONE</t>
  </si>
  <si>
    <t>PAGM. 1 ACC. CONVENZ. PERSONALE CRI USMAF NORD</t>
  </si>
  <si>
    <t>PAGAM. I ACCONTO CONVENZ. PERS. CRI USMAF SUD</t>
  </si>
  <si>
    <t>EROGAZIONE II ACCONTO ASSOCIAZIONE CRI CONVENZIONE</t>
  </si>
  <si>
    <t>SALDO CONVENZIONE PSSA ANNO 2016</t>
  </si>
  <si>
    <t>FT N. PA8.PA</t>
  </si>
  <si>
    <t>LIQUIDAZIONE SALDO CONVENZIONE SALA SIRACUSA</t>
  </si>
  <si>
    <t>SOMMA VINCOLATA PER L ALIQUOTA DEL DEPOSITO NAZIONALE DEGLI ANTIDOTI</t>
  </si>
  <si>
    <t>FT N. PA125.PA</t>
  </si>
  <si>
    <t>II ACC CONV PERSONALE USMAF-SASN SICILIA</t>
  </si>
  <si>
    <t>II ACCONTO PERSONALE USMAF-SASN CENTRO ITALIA</t>
  </si>
  <si>
    <t>SALDO PROGETTO PERSONALE CRI SICILIA</t>
  </si>
  <si>
    <t>FT PAO178.PAO- PRIMA QUOTA PSSA ANNO 2018</t>
  </si>
  <si>
    <t>III ACCONTO CONVENZIONE CRI PERSONALE SICILIA</t>
  </si>
  <si>
    <t>III RATEO IMPLEM. PERSONALE CRI USMAF SUD</t>
  </si>
  <si>
    <t>II ACCONTO CONVENZ. CRI USMAF SUD ITALIA</t>
  </si>
  <si>
    <t>III ACCONTO PERSONALE CRI CENTRO</t>
  </si>
  <si>
    <t>MEF</t>
  </si>
  <si>
    <t>ASL - RM3-CIG/CUPNOCIG FRN-MAGGIO-2018</t>
  </si>
  <si>
    <t>ASL</t>
  </si>
  <si>
    <t>AZIENDA SANITARIA LOCALE ROMA-DOC N 38393 050618</t>
  </si>
  <si>
    <t>ASL - RM1-CIG/CUP. FRN-LUGLIO-2018</t>
  </si>
  <si>
    <t>ASL - RM3-CIG/CUPNOCIG FRN-AGOSTO-2018</t>
  </si>
  <si>
    <t>ASL - RM2-FRN-SETTEMBRE-2018</t>
  </si>
  <si>
    <t>ASSUNZIONE IMPEGNO DI SPESA PER IL PAGAMENTO DEI CANONI DI LOCAZIONE, ONERI CONDOMINIALI</t>
  </si>
  <si>
    <t>EX ART. 9-EMERGENZA SISMA CENTRO ITALIA 2016</t>
  </si>
  <si>
    <t>RIMB. VS. PROT. S.O.N. N. 04401-2017 DEL 21 MARZO 2017 - SISMA CENTRO IT</t>
  </si>
  <si>
    <t>RIMB. DAT. LAV.-EME SISMA CENTRO ITALIA ART. 39.</t>
  </si>
  <si>
    <t>SISMA CENTRO ITALIA 2016 VS.PROT.S.O.N. 04399-2017</t>
  </si>
  <si>
    <t>RIPRISTINO MATERIALI E MEZZI DI P.C.-ART.5 OCDPC 438-2017-SALDO 50</t>
  </si>
  <si>
    <t>CONCESSIONE CONTRIBUTI ORG. VOLONTARIATO ANNO 2017-I ACC. 50.</t>
  </si>
  <si>
    <t>LABORATORIO CENTRALE</t>
  </si>
  <si>
    <t xml:space="preserve">DISPOSIZIONE DI PAGAMENTOID10623000037442819260320403204ITIB   3292461513707371083                                                  RI1DUE RIMBORSI TIROCINIO PROGET        TO ACCENTURE                                                       B1NJ7 ASSOCIAZIONE DELLA CR000000098026871 LUCA MACRI V/ORDINE E CONTO DESCR.OPERAZIONE SCT:DUE RIMBORSI TIROCINIO PROGET TO ACCENTURE&lt;*&gt; RIFERIMENTO SCT:3292461513707371083 IDENTIFICATIVO SCT:0623000037442819260320403204ITIB RIF. CRO: NROSUPCBI 871202                                                                     </t>
  </si>
  <si>
    <t xml:space="preserve">DISPOSIZIONE DI PAGAMENTOID10623000038080950260320403204ITIB   6727041516641450688                                                  RI1RIMBORSO SPESE TIROCINIO PROG        ETTO ACCENTURE                                                     B1NJ7 ASSOCIAZIONE DELLA CR000000099500840 LUCA MACRI V/ORDINE E CONTO DESCR.OPERAZIONE SCT:RIMBORSO SPESE TIROCINIO PROG ETTO ACCENTURE&lt;*&gt; RIFERIMENTO SCT:6727041516641450688 IDENTIFICATIVO SCT:0623000038080950260320403204ITIB RIF. CRO: NROSUPCBI 929994                                                                   </t>
  </si>
  <si>
    <t>6.210,00</t>
  </si>
  <si>
    <t>27</t>
  </si>
  <si>
    <t xml:space="preserve">ACCREDITO EMOLUMENTIORD:P.C.M. UFF.NAZ.SERV.CIVILE DT.ORD:000000 DESCR.OPERAZIONE SCT:PAGAMENTO FORMAZIONE ENTI 2 2018&lt;*&gt; RIFERIMENTO SCT:1 STIPENDIO IDENTIFICATIVO SCT:ZZ12PTJLS5VXY4JCKZZ12PTJLS62XNPYIC IBAN:IT76K0100503211000000200000 DA: 01005/03211                                                                                         </t>
  </si>
  <si>
    <t xml:space="preserve">COMMISSIONI/SPESECOSTO DOCUMENTO DI SINTESI PERIODICO N. 3 DEL 31/12/17 CONTRATTO N. 86/30646536                            </t>
  </si>
  <si>
    <t>5.698,80</t>
  </si>
  <si>
    <t>GIROCONTO/BONIFICOID11101180590199720                   2018-02-22 15:57:28.756                                              RI11 TRANCE 2017 - PROGETTO 126/I                                                                          YY2                                                  IT28N0200831070000102787384                           YYY                        TAVOLA VALDESE                                                                  ORD:TAVOLA VALDESE DT.ORD:000000 DESCR.OPERAZIONE SCT:1 TRANCE 2017 - PROGETTO 126/I&lt;*&gt; RIFERIMENTO SCT:201</t>
  </si>
  <si>
    <t xml:space="preserve">COMMISSIONI/SPESECOMMISSIONI SU BONIFICO N. 105677525                                                                       </t>
  </si>
  <si>
    <t>1.403,00</t>
  </si>
  <si>
    <t xml:space="preserve">DISPOSIZIONE DI PAGAMENTOID10623000040721506260320403204ITIB   7996281523447964789                                                  RI1SALDO FT. 50/2017 DEL 31/12/2        017                                                                B1NJ7 ASSOCIAZIONE DELLA CR000000105677525 LOGIMED TRASPORTI S.A.S. V/ORDINE E CONTO DESCR.OPERAZIONE SCT:SALDO FT. 50/2017 DEL 31/12/2 017&lt;*&gt; RIFERIMENTO SCT:7996281523447964789 IDENTIFICATIVO SCT:0623000040721506260320403204ITIB RIF. CRO: NROSUPCBI 1087650                                                               </t>
  </si>
  <si>
    <t xml:space="preserve">DISPOSIZIONE DI PAGAMENTOID1ND                                 6098741524219112373                                                  RI1RIMBORSO SPESE REG. ABRUZZO P        ER FORMAZIONE OP./ISTRUT.  EAP                                     B1NJ7 ASSOCIAZIONE DELLA CR000000106374168 GIRO A CONTO 999/0306913/96 CRI REGIONALE ABRUZZO NUOVO V/ORDINEE CONTO DESCR.OPERAZIONE SCT:RIMBORSO SPESE REG. ABRUZZO P ER FORMAZIONE OP./ISTRUT. EAP&lt;*&gt; RIFERIMENTO SCT:6098741524219112373 IDENTIFICATIVO SCT: RIF. CRO: NROSUPCBI 1110354                                       </t>
  </si>
  <si>
    <t xml:space="preserve">COMMISSIONI/SPESECOMMISSIONI SU BONIFICO N. 106374170                                                                       </t>
  </si>
  <si>
    <t>960,02</t>
  </si>
  <si>
    <t xml:space="preserve">DISPOSIZIONE DI PAGAMENTOID10623000041024960260320403204ITIB   2603271524220250389                                                  B1NJ7 ASSOCIAZIONE DELLA CR000000106374170 MEC OFFICE S.R.L. V/ORDINE E CONTO DESCR.OPERAZIONE SCT:SALDO FT. 225 DEL 23.05.2017&lt; *&gt; RIFERIMENTO SCT:2603271524220250389 IDENTIFICATIVO SCT:0623000041024960260320403204ITIB RIF. CRO: NROSUPCBI 1110501                                                                          </t>
  </si>
  <si>
    <t>13.770,00</t>
  </si>
  <si>
    <t>GIROCONTO/BONIFICOID10100055359464203480320703207IT     ND                                                                   RI1/BENEF/CONTRIBUTO FORMAZIONE GENERALE N. 153 VOLONTARI ITALIA 2015 (49 HELIOS)                          YY2                                                  IT84F010000320700000SPEDECS                           YYY                        DIP GIOV SERV CIV NAZ-L.424-99                                                  ORD:DIP GIOV SERV CIV NAZ-L.424-99 DT.ORD:000000 DESCR.OPERAZIONE SCT:/BENEF/CONTRIBUTO FORMAZIONE GENERALE</t>
  </si>
  <si>
    <t xml:space="preserve">BONIFICO ESTEROOP.ESTERO 19/06/2018 NUM.05673 BONIFICO DALL ESTERO RIF. 00762BEX52853 ORD. CRVENI KRIZ FEDERACIJE BIH SARAJ E NEDIMA FILIPOVICA 9 CAUS. DA:RZBABA2S SOLFERINO ACADEMY , ENSA R MUSOVIC R MUSOVIC DI. EUR 50,00 COMM.INT EUR 3,5 0 SPESE EUR 11,50                                                                               </t>
  </si>
  <si>
    <t>24.991,86</t>
  </si>
  <si>
    <t>GIROCONTO/BONIFICOID10100040815053008480322003220IT     ND                                                                   RI1/BENEF/RIMB. ON. VOL.-VARI CAMPI SCUOLA 2017.                                                           YY2                                                  IT67Q01000032200000MANDINFO                           YYY                        PRESIDENZA DEL CONSIGLIO DEI MINIST                                             ORD:PRESIDENZA DEL CONSIGLIO DEI MINIST DT.ORD:000000 DESCR.OPERAZIONE SCT:/BENEF/RIMB. ON. VOL.-VARI CAMPI</t>
  </si>
  <si>
    <t>000030646536</t>
  </si>
  <si>
    <t>CONTRIBUTO FORMAZIONE GENERALE N. 153 VOLONTARI ITALIA 2015 (49 HELIOS)</t>
  </si>
  <si>
    <t>RIMB. ON. VOL.-VARI CAMPI SCUOLA 2017</t>
  </si>
  <si>
    <t>GIOVANI</t>
  </si>
  <si>
    <t>DIP GIOV SERV CIV NAZ-L.424-99</t>
  </si>
  <si>
    <t>PAG SALDO COME DA GRANT AGREEMENT BATCH T2PBM10 20180409090300</t>
  </si>
  <si>
    <t>I.N.M.P. ISTITUTO NAZ.PER LA P</t>
  </si>
  <si>
    <t>BENEF/CIG Z901F6D847 SALDO PROGETTO SALA SITUAZIONI ITALIA</t>
  </si>
  <si>
    <t>BENEF/FINANZIAMENTO 30 PERCENTO PROGETTO APAD - CROCE ROSSA ITALIANA</t>
  </si>
  <si>
    <t>COMUNE DI CIVITAVECCHIA</t>
  </si>
  <si>
    <t>MAND. N. 8171- 1 O.L. N. 953 DEL 28/06/2 018</t>
  </si>
  <si>
    <t>AUTORITA' GARANTE PER L'INFANZIA</t>
  </si>
  <si>
    <t>RIMBORSO SPESE VIAGGIO MANDATO 422- 1-2018</t>
  </si>
  <si>
    <t>CIG ZCA2483357 RITIRO BENI MOBILI NON PIU  UTILIZZABILI RTS MN</t>
  </si>
  <si>
    <t>BENEF/CIG ZA92558943 - NOZIONI SAN ITARIRE DI PRIMO SOCCORSO E ABILI TAZIONE BLSD TUNISIA PRIMA EDIZIO</t>
  </si>
  <si>
    <t>CAPO UFF. AMM.NE DELLA SCUOLA ADDESTRAMENTO</t>
  </si>
  <si>
    <t>BENEF/RIMB. DIP. VOL.-EX ART- 9-EMERGENZA SISMA CENTRO ITALIA 2016</t>
  </si>
  <si>
    <t>BENEF/EM.SISMA ITALIA 2016 - RIMBORSO ONERI VOLONTARIATO</t>
  </si>
  <si>
    <t>BENEF/SISMA CENTRO ITALIA 2016 - VS PROT.S.O.N. N. 05310-2017</t>
  </si>
  <si>
    <t>BENEF/SISMA CENTRO ITALIA 2016 - RIMB. ON. VOL.</t>
  </si>
  <si>
    <t>BENEF/RIMB. DIP. VOL.-EX ART. 9-SISMA CENTRO ITALIA 2016</t>
  </si>
  <si>
    <t>BENEF/RIMB. DAT. LAV.-EME SISMA CENTRO ITALIA ART. 39.</t>
  </si>
  <si>
    <t>BENEF/RIPR. MAT. E MEZZI DI P.C.-ART.-5 OCDPC 438-2017 SALDO FINANZIAMENTO.</t>
  </si>
  <si>
    <t>RIMBORSO ART. 9</t>
  </si>
  <si>
    <t>BENEF/SISMA CENTRO ITALIA 2016 - RIMBORSI ONERI VOLONTARIATO</t>
  </si>
  <si>
    <t>P.C.M. UFF.NAZ.SERV.CIVILE</t>
  </si>
  <si>
    <t>ACCREDITO EMOLUMENTIO-PAGAMENTO FORMAZIONE ENTI 2 2018</t>
  </si>
  <si>
    <t>OSPEDALE BAMBINO GESU</t>
  </si>
  <si>
    <t>RI100000216 03/03/2018 2.421,76</t>
  </si>
  <si>
    <t>RI100000287 16/12/2017 2.567,78 00000288 16/12/2017 3.005,84 00000289 16/12/2017 2.943,26</t>
  </si>
  <si>
    <t>LAZIOCREA SPA</t>
  </si>
  <si>
    <t>ASL - RM4-FRN-MAGGIO-2018</t>
  </si>
  <si>
    <t>ASL - RT-FRN-MAGGIO-2018</t>
  </si>
  <si>
    <t>ASL RT GENNAIO 2018 - MAND. 9000501-1101103-0000036</t>
  </si>
  <si>
    <t>II ACCONTO REP SANITA PUBBLICA</t>
  </si>
  <si>
    <t xml:space="preserve">GIROCONTO/BONIFICOORD:ASSOCIAZIONE DELLA CROCE ROSSA ITAL DT.ORD:191018 DESCR.OPERAZIONE SCT:RECUPERO SPESE PER NUM. 1 E/C INVIATI DAL 30/06/2018&lt;*&gt; IDENTIFICATIVO SCT:0623017717729206480008600086IT GIRO DA CONTO 086/0306200/62 DA:06230/03204                                                                                                 </t>
  </si>
  <si>
    <t>420.709,13</t>
  </si>
  <si>
    <t xml:space="preserve">GIROCONTO/BONIFICOID10100040806726912480322003220IT     ND                                                                   RI1/BENEF/CONTRIBUTO INIZIATIVE E PROGETTI ART. 72, C.1 DLGS 117-2017 CRI                                  YY2                                                  IT67Q01000032200000MANDINFO                           YYY                        LAVORO E POLITICHE SOCIALI                                                      ORD:LAVORO E POLITICHE SOCIALI DT.ORD:000000 DESCR.OPERAZIONE SCT:/BENEF/CONTRIBUTO INIZIATIVE E PROGET TI </t>
  </si>
  <si>
    <t>000030711810</t>
  </si>
  <si>
    <t>Credito</t>
  </si>
  <si>
    <t>CRI X LE PERSONE</t>
  </si>
  <si>
    <t>MINISTERO DEL LAVORO E POLITICHE SOCIALI</t>
  </si>
  <si>
    <t>CONTRIBUTO INIZIATIVE E PROGETTI ART. 72, C.1 DLGS 117-2017 CRI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</si>
</sst>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00\ [$€-410]_-;\-* #,##0.00\ [$€-410]_-;_-* &quot;-&quot;??\ [$€-410]_-;_-@_-"/>
  </numFmts>
  <fonts count="11">
    <font>
      <sz val="11"/>
      <color theme="1"/>
      <name val="Calibri"/>
      <family val="2"/>
      <scheme val="minor"/>
    </font>
    <font>
      <b/>
      <sz val="11"/>
      <color theme="1"/>
      <name val="Calibri"/>
      <family val="2"/>
      <scheme val="minor"/>
    </font>
    <font>
      <b/>
      <sz val="11"/>
      <color theme="1"/>
      <name val="Arial"/>
      <family val="2"/>
    </font>
    <font>
      <i/>
      <sz val="11"/>
      <color theme="1"/>
      <name val="Arial"/>
      <family val="2"/>
    </font>
    <font>
      <sz val="11"/>
      <color theme="1"/>
      <name val="Arial"/>
      <family val="2"/>
    </font>
    <font>
      <sz val="11"/>
      <color theme="1"/>
      <name val="Calibri"/>
      <family val="2"/>
      <scheme val="minor"/>
    </font>
    <font>
      <sz val="8"/>
      <color indexed="8"/>
      <name val="SansSerif"/>
    </font>
    <font>
      <sz val="10"/>
      <color indexed="8"/>
      <name val="SansSerif"/>
    </font>
    <font>
      <b/>
      <i/>
      <sz val="8"/>
      <color indexed="8"/>
      <name val="SansSerif"/>
    </font>
    <font>
      <b/>
      <sz val="8"/>
      <color indexed="8"/>
      <name val="SansSerif"/>
    </font>
    <font>
      <u/>
      <sz val="11"/>
      <color theme="10"/>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dotted">
        <color indexed="22"/>
      </left>
      <right style="dotted">
        <color indexed="22"/>
      </right>
      <top style="dotted">
        <color indexed="22"/>
      </top>
      <bottom style="dotted">
        <color indexed="22"/>
      </bottom>
      <diagonal/>
    </border>
    <border>
      <left style="medium">
        <color indexed="64"/>
      </left>
      <right style="medium">
        <color indexed="64"/>
      </right>
      <top style="medium">
        <color indexed="64"/>
      </top>
      <bottom style="medium">
        <color indexed="64"/>
      </bottom>
      <diagonal/>
    </border>
    <border>
      <left style="dotted">
        <color indexed="22"/>
      </left>
      <right/>
      <top style="dotted">
        <color indexed="22"/>
      </top>
      <bottom style="dotted">
        <color indexed="22"/>
      </bottom>
      <diagonal/>
    </border>
    <border>
      <left/>
      <right style="dotted">
        <color indexed="22"/>
      </right>
      <top style="dotted">
        <color indexed="22"/>
      </top>
      <bottom style="dotted">
        <color indexed="22"/>
      </bottom>
      <diagonal/>
    </border>
    <border>
      <left style="medium">
        <color indexed="64"/>
      </left>
      <right style="medium">
        <color indexed="64"/>
      </right>
      <top style="medium">
        <color indexed="64"/>
      </top>
      <bottom style="dotted">
        <color indexed="22"/>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5" fillId="0" borderId="0" applyFont="0" applyFill="0" applyBorder="0" applyAlignment="0" applyProtection="0"/>
    <xf numFmtId="0" fontId="10" fillId="0" borderId="0" applyNumberFormat="0" applyFill="0" applyBorder="0" applyAlignment="0" applyProtection="0"/>
  </cellStyleXfs>
  <cellXfs count="71">
    <xf numFmtId="0" fontId="0" fillId="0" borderId="0" xfId="0"/>
    <xf numFmtId="0" fontId="2"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2" fillId="0" borderId="0" xfId="0" applyFont="1"/>
    <xf numFmtId="0" fontId="6" fillId="2" borderId="2"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7" fillId="2" borderId="0" xfId="0" applyFont="1" applyFill="1" applyBorder="1" applyAlignment="1" applyProtection="1">
      <alignment horizontal="left" vertical="top" wrapText="1"/>
    </xf>
    <xf numFmtId="0" fontId="6"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right" vertical="center" wrapText="1"/>
    </xf>
    <xf numFmtId="0" fontId="8" fillId="2" borderId="0" xfId="0" applyFont="1" applyFill="1" applyBorder="1" applyAlignment="1" applyProtection="1">
      <alignment horizontal="right" vertical="top"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4" fontId="6" fillId="2" borderId="0" xfId="0" applyNumberFormat="1" applyFont="1" applyFill="1" applyBorder="1" applyAlignment="1" applyProtection="1">
      <alignment horizontal="right" vertical="center" wrapText="1"/>
    </xf>
    <xf numFmtId="4" fontId="9" fillId="2" borderId="3" xfId="0" applyNumberFormat="1" applyFont="1" applyFill="1" applyBorder="1" applyAlignment="1" applyProtection="1">
      <alignment horizontal="right" vertical="center" wrapText="1"/>
    </xf>
    <xf numFmtId="0" fontId="9" fillId="2" borderId="6" xfId="0" applyFont="1" applyFill="1" applyBorder="1" applyAlignment="1" applyProtection="1">
      <alignment horizontal="center" vertical="center" wrapText="1"/>
    </xf>
    <xf numFmtId="4" fontId="9" fillId="2" borderId="7" xfId="0" applyNumberFormat="1" applyFont="1" applyFill="1" applyBorder="1" applyAlignment="1" applyProtection="1">
      <alignment horizontal="right" vertical="center" wrapText="1"/>
    </xf>
    <xf numFmtId="0" fontId="9" fillId="2" borderId="7" xfId="0" applyFont="1" applyFill="1" applyBorder="1" applyAlignment="1" applyProtection="1">
      <alignment horizontal="right" vertical="center" wrapText="1"/>
    </xf>
    <xf numFmtId="0" fontId="6" fillId="3" borderId="0" xfId="0" applyFont="1" applyFill="1" applyBorder="1" applyAlignment="1" applyProtection="1">
      <alignment horizontal="center" vertical="center" wrapText="1"/>
    </xf>
    <xf numFmtId="0" fontId="6" fillId="3" borderId="0" xfId="0" applyFont="1" applyFill="1" applyBorder="1" applyAlignment="1" applyProtection="1">
      <alignment horizontal="right" vertical="center" wrapText="1"/>
    </xf>
    <xf numFmtId="0" fontId="7" fillId="3"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right" vertical="center" wrapText="1"/>
    </xf>
    <xf numFmtId="0" fontId="7" fillId="0" borderId="0" xfId="0" applyFont="1" applyFill="1" applyBorder="1" applyAlignment="1" applyProtection="1">
      <alignment horizontal="left" vertical="top" wrapText="1"/>
    </xf>
    <xf numFmtId="4" fontId="6" fillId="3" borderId="0" xfId="0" applyNumberFormat="1" applyFont="1" applyFill="1" applyBorder="1" applyAlignment="1" applyProtection="1">
      <alignment horizontal="right" vertical="center" wrapText="1"/>
    </xf>
    <xf numFmtId="4" fontId="6" fillId="0" borderId="0" xfId="0" applyNumberFormat="1" applyFont="1" applyFill="1" applyBorder="1" applyAlignment="1" applyProtection="1">
      <alignment horizontal="right" vertical="center" wrapText="1"/>
    </xf>
    <xf numFmtId="0" fontId="0" fillId="0" borderId="11" xfId="0" applyBorder="1"/>
    <xf numFmtId="0" fontId="0" fillId="0" borderId="12" xfId="0" applyBorder="1"/>
    <xf numFmtId="14" fontId="0" fillId="0" borderId="12" xfId="0" applyNumberFormat="1" applyBorder="1"/>
    <xf numFmtId="0" fontId="0" fillId="0" borderId="13" xfId="0" applyBorder="1"/>
    <xf numFmtId="14" fontId="0" fillId="0" borderId="13" xfId="0" applyNumberFormat="1" applyBorder="1"/>
    <xf numFmtId="0" fontId="0" fillId="0" borderId="0" xfId="0" applyBorder="1"/>
    <xf numFmtId="14" fontId="0" fillId="0" borderId="0" xfId="0" applyNumberFormat="1"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Fill="1" applyBorder="1"/>
    <xf numFmtId="0" fontId="0" fillId="0" borderId="18" xfId="0" applyBorder="1"/>
    <xf numFmtId="0" fontId="6" fillId="2" borderId="2" xfId="0" applyFont="1" applyFill="1" applyBorder="1" applyAlignment="1" applyProtection="1">
      <alignment horizontal="center" vertical="center" wrapText="1"/>
    </xf>
    <xf numFmtId="0" fontId="10" fillId="0" borderId="19" xfId="2" applyBorder="1" applyAlignment="1">
      <alignment horizontal="center" vertical="center" wrapText="1"/>
    </xf>
    <xf numFmtId="0" fontId="0" fillId="0" borderId="20" xfId="0" applyFill="1" applyBorder="1" applyAlignment="1">
      <alignment vertical="center"/>
    </xf>
    <xf numFmtId="14" fontId="0" fillId="0" borderId="20" xfId="0" applyNumberFormat="1" applyBorder="1" applyAlignment="1">
      <alignment vertical="center"/>
    </xf>
    <xf numFmtId="0" fontId="0" fillId="0" borderId="21" xfId="0" applyBorder="1" applyAlignment="1">
      <alignment vertical="center"/>
    </xf>
    <xf numFmtId="43" fontId="0" fillId="0" borderId="0" xfId="1" applyFont="1" applyFill="1" applyBorder="1" applyAlignment="1"/>
    <xf numFmtId="0" fontId="0" fillId="0" borderId="0" xfId="0" applyFill="1" applyBorder="1" applyAlignment="1"/>
    <xf numFmtId="0" fontId="0" fillId="0" borderId="12" xfId="0" applyFill="1" applyBorder="1" applyAlignment="1"/>
    <xf numFmtId="0" fontId="0" fillId="0" borderId="0" xfId="0" applyBorder="1" applyAlignment="1"/>
    <xf numFmtId="4" fontId="0" fillId="0" borderId="0" xfId="0" applyNumberFormat="1" applyBorder="1" applyAlignment="1"/>
    <xf numFmtId="0" fontId="0" fillId="0" borderId="13" xfId="0" applyBorder="1" applyAlignment="1"/>
    <xf numFmtId="0" fontId="0" fillId="0" borderId="12" xfId="0" applyBorder="1" applyAlignment="1"/>
    <xf numFmtId="0" fontId="0" fillId="0" borderId="20" xfId="0" applyBorder="1" applyAlignment="1">
      <alignment vertical="center"/>
    </xf>
    <xf numFmtId="43" fontId="0" fillId="0" borderId="13" xfId="1" applyFont="1" applyFill="1" applyBorder="1" applyAlignment="1">
      <alignment horizontal="left"/>
    </xf>
    <xf numFmtId="4" fontId="0" fillId="0" borderId="0" xfId="0" applyNumberFormat="1"/>
    <xf numFmtId="164" fontId="0" fillId="0" borderId="0" xfId="0" applyNumberFormat="1"/>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1" xfId="0" applyFont="1" applyBorder="1" applyAlignment="1">
      <alignment horizontal="center" vertical="center" wrapText="1"/>
    </xf>
    <xf numFmtId="0" fontId="6" fillId="2" borderId="0" xfId="0" applyFont="1" applyFill="1" applyBorder="1" applyAlignment="1" applyProtection="1">
      <alignment horizontal="left" vertical="center" wrapText="1"/>
    </xf>
    <xf numFmtId="0" fontId="6" fillId="2" borderId="2" xfId="0" applyFont="1" applyFill="1" applyBorder="1" applyAlignment="1" applyProtection="1">
      <alignment horizontal="center" vertical="center" wrapText="1"/>
    </xf>
    <xf numFmtId="0" fontId="6" fillId="3"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43" fontId="0" fillId="0" borderId="0" xfId="0" applyNumberFormat="1" applyAlignment="1">
      <alignment horizontal="left"/>
    </xf>
  </cellXfs>
  <cellStyles count="3">
    <cellStyle name="Collegamento ipertestuale" xfId="2" builtinId="8"/>
    <cellStyle name="Migliaia" xfId="1" builtinId="3"/>
    <cellStyle name="Normale" xfId="0" builtinId="0"/>
  </cellStyles>
  <dxfs count="2">
    <dxf>
      <fill>
        <patternFill patternType="solid">
          <fgColor rgb="FFFFFF00"/>
          <bgColor rgb="FF000000"/>
        </patternFill>
      </fill>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5"/>
  <sheetViews>
    <sheetView tabSelected="1" workbookViewId="0">
      <selection activeCell="C92" sqref="C92"/>
    </sheetView>
  </sheetViews>
  <sheetFormatPr defaultRowHeight="14.4"/>
  <cols>
    <col min="1" max="1" width="13.88671875" customWidth="1"/>
    <col min="2" max="2" width="34.44140625" customWidth="1"/>
    <col min="3" max="3" width="48.109375" customWidth="1"/>
    <col min="4" max="5" width="34.44140625" customWidth="1"/>
    <col min="6" max="6" width="100.5546875" customWidth="1"/>
    <col min="8" max="8" width="18.33203125" bestFit="1" customWidth="1"/>
  </cols>
  <sheetData>
    <row r="1" spans="1:6">
      <c r="C1" s="4" t="s">
        <v>10</v>
      </c>
    </row>
    <row r="2" spans="1:6">
      <c r="D2" t="s">
        <v>11</v>
      </c>
    </row>
    <row r="3" spans="1:6" ht="30" customHeight="1">
      <c r="B3" s="1" t="s">
        <v>8</v>
      </c>
      <c r="C3" s="1" t="s">
        <v>0</v>
      </c>
      <c r="D3" s="1" t="s">
        <v>7</v>
      </c>
      <c r="E3" s="1" t="s">
        <v>1</v>
      </c>
      <c r="F3" s="1" t="s">
        <v>2</v>
      </c>
    </row>
    <row r="4" spans="1:6" ht="98.25" customHeight="1">
      <c r="B4" s="2" t="s">
        <v>3</v>
      </c>
      <c r="C4" s="3" t="s">
        <v>4</v>
      </c>
      <c r="D4" s="3" t="s">
        <v>5</v>
      </c>
      <c r="E4" s="2" t="s">
        <v>9</v>
      </c>
      <c r="F4" s="2" t="s">
        <v>6</v>
      </c>
    </row>
    <row r="5" spans="1:6">
      <c r="A5" s="58" t="s">
        <v>7071</v>
      </c>
      <c r="B5" s="29" t="s">
        <v>7034</v>
      </c>
      <c r="C5" s="29" t="s">
        <v>7035</v>
      </c>
      <c r="D5" s="52">
        <v>144315</v>
      </c>
      <c r="E5" s="30">
        <v>43143</v>
      </c>
      <c r="F5" s="33" t="s">
        <v>7036</v>
      </c>
    </row>
    <row r="6" spans="1:6">
      <c r="A6" s="59"/>
      <c r="B6" s="31" t="s">
        <v>7034</v>
      </c>
      <c r="C6" s="31" t="s">
        <v>7035</v>
      </c>
      <c r="D6" s="44">
        <v>105741</v>
      </c>
      <c r="E6" s="32">
        <v>43143</v>
      </c>
      <c r="F6" s="34" t="s">
        <v>7037</v>
      </c>
    </row>
    <row r="7" spans="1:6">
      <c r="A7" s="59"/>
      <c r="B7" s="31" t="s">
        <v>7034</v>
      </c>
      <c r="C7" s="31" t="s">
        <v>7035</v>
      </c>
      <c r="D7" s="44">
        <v>25000</v>
      </c>
      <c r="E7" s="32">
        <v>43144</v>
      </c>
      <c r="F7" s="34" t="s">
        <v>7140</v>
      </c>
    </row>
    <row r="8" spans="1:6">
      <c r="A8" s="59"/>
      <c r="B8" s="31" t="s">
        <v>7034</v>
      </c>
      <c r="C8" s="31" t="s">
        <v>7035</v>
      </c>
      <c r="D8" s="44">
        <v>86427</v>
      </c>
      <c r="E8" s="32">
        <v>43147</v>
      </c>
      <c r="F8" s="34" t="s">
        <v>7038</v>
      </c>
    </row>
    <row r="9" spans="1:6">
      <c r="A9" s="59"/>
      <c r="B9" s="31" t="s">
        <v>7034</v>
      </c>
      <c r="C9" s="31" t="s">
        <v>7039</v>
      </c>
      <c r="D9" s="44">
        <v>36708</v>
      </c>
      <c r="E9" s="32">
        <v>43159</v>
      </c>
      <c r="F9" s="34" t="s">
        <v>7040</v>
      </c>
    </row>
    <row r="10" spans="1:6">
      <c r="A10" s="59"/>
      <c r="B10" s="31" t="s">
        <v>7034</v>
      </c>
      <c r="C10" s="31" t="s">
        <v>7035</v>
      </c>
      <c r="D10" s="44">
        <v>97389</v>
      </c>
      <c r="E10" s="32">
        <v>43172</v>
      </c>
      <c r="F10" s="34" t="s">
        <v>7041</v>
      </c>
    </row>
    <row r="11" spans="1:6">
      <c r="A11" s="59"/>
      <c r="B11" s="31" t="s">
        <v>7034</v>
      </c>
      <c r="C11" s="31" t="s">
        <v>7035</v>
      </c>
      <c r="D11" s="44">
        <v>30000</v>
      </c>
      <c r="E11" s="32">
        <v>43181</v>
      </c>
      <c r="F11" s="34" t="s">
        <v>7042</v>
      </c>
    </row>
    <row r="12" spans="1:6">
      <c r="A12" s="59"/>
      <c r="B12" s="31" t="s">
        <v>7034</v>
      </c>
      <c r="C12" s="31" t="s">
        <v>7035</v>
      </c>
      <c r="D12" s="44">
        <v>24000</v>
      </c>
      <c r="E12" s="32">
        <v>43181</v>
      </c>
      <c r="F12" s="34" t="s">
        <v>7043</v>
      </c>
    </row>
    <row r="13" spans="1:6">
      <c r="A13" s="59"/>
      <c r="B13" s="31" t="s">
        <v>7034</v>
      </c>
      <c r="C13" s="31" t="s">
        <v>7112</v>
      </c>
      <c r="D13" s="44">
        <v>101391.05</v>
      </c>
      <c r="E13" s="32">
        <v>43200</v>
      </c>
      <c r="F13" s="34" t="s">
        <v>7111</v>
      </c>
    </row>
    <row r="14" spans="1:6">
      <c r="A14" s="59"/>
      <c r="B14" s="31" t="s">
        <v>7034</v>
      </c>
      <c r="C14" s="31" t="s">
        <v>7045</v>
      </c>
      <c r="D14" s="44">
        <v>209707.73</v>
      </c>
      <c r="E14" s="32">
        <v>43208</v>
      </c>
      <c r="F14" s="34" t="s">
        <v>7044</v>
      </c>
    </row>
    <row r="15" spans="1:6">
      <c r="A15" s="59"/>
      <c r="B15" s="31" t="s">
        <v>7034</v>
      </c>
      <c r="C15" s="31" t="s">
        <v>7035</v>
      </c>
      <c r="D15" s="44">
        <v>122367.67999999999</v>
      </c>
      <c r="E15" s="32">
        <v>43222</v>
      </c>
      <c r="F15" s="34" t="s">
        <v>7046</v>
      </c>
    </row>
    <row r="16" spans="1:6">
      <c r="A16" s="59"/>
      <c r="B16" s="31" t="s">
        <v>7034</v>
      </c>
      <c r="C16" s="31" t="s">
        <v>7035</v>
      </c>
      <c r="D16" s="44">
        <v>41349.120000000003</v>
      </c>
      <c r="E16" s="32">
        <v>43222</v>
      </c>
      <c r="F16" s="34" t="s">
        <v>7047</v>
      </c>
    </row>
    <row r="17" spans="1:6">
      <c r="A17" s="59"/>
      <c r="B17" s="31" t="s">
        <v>7034</v>
      </c>
      <c r="C17" s="31" t="s">
        <v>7035</v>
      </c>
      <c r="D17" s="44">
        <v>96715.199999999997</v>
      </c>
      <c r="E17" s="32">
        <v>43222</v>
      </c>
      <c r="F17" s="34" t="s">
        <v>7048</v>
      </c>
    </row>
    <row r="18" spans="1:6">
      <c r="A18" s="59"/>
      <c r="B18" s="31" t="s">
        <v>7034</v>
      </c>
      <c r="C18" s="31" t="s">
        <v>7035</v>
      </c>
      <c r="D18" s="45">
        <v>85710.55</v>
      </c>
      <c r="E18" s="32">
        <v>43227</v>
      </c>
      <c r="F18" s="34" t="s">
        <v>7049</v>
      </c>
    </row>
    <row r="19" spans="1:6">
      <c r="A19" s="59"/>
      <c r="B19" s="31" t="s">
        <v>7034</v>
      </c>
      <c r="C19" s="31" t="s">
        <v>7035</v>
      </c>
      <c r="D19" s="45">
        <v>20000</v>
      </c>
      <c r="E19" s="32">
        <v>43229</v>
      </c>
      <c r="F19" s="34" t="s">
        <v>7050</v>
      </c>
    </row>
    <row r="20" spans="1:6">
      <c r="A20" s="59"/>
      <c r="B20" s="31" t="s">
        <v>7034</v>
      </c>
      <c r="C20" s="31" t="s">
        <v>7035</v>
      </c>
      <c r="D20" s="45">
        <v>137083.81</v>
      </c>
      <c r="E20" s="32">
        <v>43251</v>
      </c>
      <c r="F20" s="34" t="s">
        <v>7051</v>
      </c>
    </row>
    <row r="21" spans="1:6">
      <c r="A21" s="59"/>
      <c r="B21" s="31" t="s">
        <v>7034</v>
      </c>
      <c r="C21" s="31" t="s">
        <v>7035</v>
      </c>
      <c r="D21" s="45">
        <v>67600</v>
      </c>
      <c r="E21" s="32">
        <v>43263</v>
      </c>
      <c r="F21" s="34" t="s">
        <v>7052</v>
      </c>
    </row>
    <row r="22" spans="1:6">
      <c r="A22" s="59"/>
      <c r="B22" s="31" t="s">
        <v>7034</v>
      </c>
      <c r="C22" s="31" t="s">
        <v>7053</v>
      </c>
      <c r="D22" s="45">
        <v>16000000</v>
      </c>
      <c r="E22" s="32">
        <v>43264</v>
      </c>
      <c r="F22" s="34" t="s">
        <v>7054</v>
      </c>
    </row>
    <row r="23" spans="1:6">
      <c r="A23" s="59"/>
      <c r="B23" s="31" t="s">
        <v>7034</v>
      </c>
      <c r="C23" s="31" t="s">
        <v>7035</v>
      </c>
      <c r="D23" s="45">
        <v>54549.120000000003</v>
      </c>
      <c r="E23" s="32">
        <v>43270</v>
      </c>
      <c r="F23" s="34" t="s">
        <v>7055</v>
      </c>
    </row>
    <row r="24" spans="1:6">
      <c r="A24" s="59"/>
      <c r="B24" s="31" t="s">
        <v>7034</v>
      </c>
      <c r="C24" s="31" t="s">
        <v>7035</v>
      </c>
      <c r="D24" s="45">
        <v>7832.82</v>
      </c>
      <c r="E24" s="32">
        <v>43277</v>
      </c>
      <c r="F24" s="34" t="s">
        <v>7113</v>
      </c>
    </row>
    <row r="25" spans="1:6">
      <c r="A25" s="59"/>
      <c r="B25" s="31" t="s">
        <v>7034</v>
      </c>
      <c r="C25" s="31" t="s">
        <v>7045</v>
      </c>
      <c r="D25" s="45">
        <v>6000</v>
      </c>
      <c r="E25" s="32">
        <v>43297</v>
      </c>
      <c r="F25" s="34" t="s">
        <v>7114</v>
      </c>
    </row>
    <row r="26" spans="1:6">
      <c r="A26" s="59"/>
      <c r="B26" s="31" t="s">
        <v>7034</v>
      </c>
      <c r="C26" s="31" t="s">
        <v>7035</v>
      </c>
      <c r="D26" s="45">
        <v>52416</v>
      </c>
      <c r="E26" s="32">
        <v>43322</v>
      </c>
      <c r="F26" s="34" t="s">
        <v>7056</v>
      </c>
    </row>
    <row r="27" spans="1:6">
      <c r="A27" s="59"/>
      <c r="B27" s="31" t="s">
        <v>7034</v>
      </c>
      <c r="C27" s="31" t="s">
        <v>7053</v>
      </c>
      <c r="D27" s="45">
        <v>3024180.27</v>
      </c>
      <c r="E27" s="32">
        <v>43326</v>
      </c>
      <c r="F27" s="34" t="s">
        <v>7057</v>
      </c>
    </row>
    <row r="28" spans="1:6">
      <c r="A28" s="59"/>
      <c r="B28" s="31" t="s">
        <v>7034</v>
      </c>
      <c r="C28" s="31" t="s">
        <v>7035</v>
      </c>
      <c r="D28" s="45">
        <v>67978.31</v>
      </c>
      <c r="E28" s="32">
        <v>43328</v>
      </c>
      <c r="F28" s="34" t="s">
        <v>7058</v>
      </c>
    </row>
    <row r="29" spans="1:6">
      <c r="A29" s="59"/>
      <c r="B29" s="31" t="s">
        <v>7034</v>
      </c>
      <c r="C29" s="31" t="s">
        <v>7035</v>
      </c>
      <c r="D29" s="45">
        <v>13538.5</v>
      </c>
      <c r="E29" s="32">
        <v>43346</v>
      </c>
      <c r="F29" s="34" t="s">
        <v>7059</v>
      </c>
    </row>
    <row r="30" spans="1:6">
      <c r="A30" s="59"/>
      <c r="B30" s="31" t="s">
        <v>7034</v>
      </c>
      <c r="C30" s="31" t="s">
        <v>7035</v>
      </c>
      <c r="D30" s="45">
        <v>40347.67</v>
      </c>
      <c r="E30" s="32">
        <v>43378</v>
      </c>
      <c r="F30" s="34" t="s">
        <v>7060</v>
      </c>
    </row>
    <row r="31" spans="1:6">
      <c r="A31" s="59"/>
      <c r="B31" s="31" t="s">
        <v>7034</v>
      </c>
      <c r="C31" s="31" t="s">
        <v>7035</v>
      </c>
      <c r="D31" s="45">
        <v>12300</v>
      </c>
      <c r="E31" s="32">
        <v>43383</v>
      </c>
      <c r="F31" s="34" t="s">
        <v>7061</v>
      </c>
    </row>
    <row r="32" spans="1:6">
      <c r="A32" s="59"/>
      <c r="B32" s="31" t="s">
        <v>7034</v>
      </c>
      <c r="C32" s="31" t="s">
        <v>7035</v>
      </c>
      <c r="D32" s="45">
        <v>81823.679999999993</v>
      </c>
      <c r="E32" s="32">
        <v>43391</v>
      </c>
      <c r="F32" s="34" t="s">
        <v>7062</v>
      </c>
    </row>
    <row r="33" spans="1:6">
      <c r="A33" s="59"/>
      <c r="B33" s="31" t="s">
        <v>7034</v>
      </c>
      <c r="C33" s="31" t="s">
        <v>7035</v>
      </c>
      <c r="D33" s="45">
        <v>145072.79999999999</v>
      </c>
      <c r="E33" s="32">
        <v>43406</v>
      </c>
      <c r="F33" s="34" t="s">
        <v>7063</v>
      </c>
    </row>
    <row r="34" spans="1:6">
      <c r="A34" s="59"/>
      <c r="B34" s="31" t="s">
        <v>7034</v>
      </c>
      <c r="C34" s="31" t="s">
        <v>7035</v>
      </c>
      <c r="D34" s="45">
        <v>62023.68</v>
      </c>
      <c r="E34" s="32">
        <v>43418</v>
      </c>
      <c r="F34" s="34" t="s">
        <v>7064</v>
      </c>
    </row>
    <row r="35" spans="1:6">
      <c r="A35" s="59"/>
      <c r="B35" s="31" t="s">
        <v>7034</v>
      </c>
      <c r="C35" s="31" t="s">
        <v>7035</v>
      </c>
      <c r="D35" s="45">
        <v>203800.23</v>
      </c>
      <c r="E35" s="32">
        <v>43427</v>
      </c>
      <c r="F35" s="34" t="s">
        <v>7065</v>
      </c>
    </row>
    <row r="36" spans="1:6">
      <c r="A36" s="59"/>
      <c r="B36" s="31" t="s">
        <v>7034</v>
      </c>
      <c r="C36" s="37" t="s">
        <v>7115</v>
      </c>
      <c r="D36" s="45">
        <v>304.51</v>
      </c>
      <c r="E36" s="32">
        <v>43432</v>
      </c>
      <c r="F36" s="34" t="s">
        <v>7116</v>
      </c>
    </row>
    <row r="37" spans="1:6">
      <c r="A37" s="59"/>
      <c r="B37" s="31" t="s">
        <v>7034</v>
      </c>
      <c r="C37" s="37" t="s">
        <v>7117</v>
      </c>
      <c r="D37" s="45">
        <v>182.11</v>
      </c>
      <c r="E37" s="32">
        <v>43433</v>
      </c>
      <c r="F37" s="34" t="s">
        <v>7118</v>
      </c>
    </row>
    <row r="38" spans="1:6">
      <c r="A38" s="59"/>
      <c r="B38" s="31" t="s">
        <v>7034</v>
      </c>
      <c r="C38" s="31" t="s">
        <v>7053</v>
      </c>
      <c r="D38" s="45">
        <v>2000</v>
      </c>
      <c r="E38" s="32">
        <v>43437</v>
      </c>
      <c r="F38" s="34" t="s">
        <v>7119</v>
      </c>
    </row>
    <row r="39" spans="1:6">
      <c r="A39" s="59"/>
      <c r="B39" s="31" t="s">
        <v>7034</v>
      </c>
      <c r="C39" s="31" t="s">
        <v>7035</v>
      </c>
      <c r="D39" s="45">
        <v>907626.3</v>
      </c>
      <c r="E39" s="32">
        <v>43446</v>
      </c>
      <c r="F39" s="34" t="s">
        <v>7066</v>
      </c>
    </row>
    <row r="40" spans="1:6">
      <c r="A40" s="59"/>
      <c r="B40" s="31" t="s">
        <v>7034</v>
      </c>
      <c r="C40" s="31" t="s">
        <v>7035</v>
      </c>
      <c r="D40" s="45">
        <v>145072.79999999999</v>
      </c>
      <c r="E40" s="32">
        <v>43447</v>
      </c>
      <c r="F40" s="34" t="s">
        <v>7067</v>
      </c>
    </row>
    <row r="41" spans="1:6">
      <c r="A41" s="59"/>
      <c r="B41" s="31" t="s">
        <v>7034</v>
      </c>
      <c r="C41" s="31" t="s">
        <v>7035</v>
      </c>
      <c r="D41" s="45">
        <v>78624</v>
      </c>
      <c r="E41" s="32">
        <v>43448</v>
      </c>
      <c r="F41" s="34" t="s">
        <v>7068</v>
      </c>
    </row>
    <row r="42" spans="1:6">
      <c r="A42" s="59"/>
      <c r="B42" s="31" t="s">
        <v>7034</v>
      </c>
      <c r="C42" s="31" t="s">
        <v>7035</v>
      </c>
      <c r="D42" s="45">
        <v>78624</v>
      </c>
      <c r="E42" s="32">
        <v>43448</v>
      </c>
      <c r="F42" s="34" t="s">
        <v>7069</v>
      </c>
    </row>
    <row r="43" spans="1:6">
      <c r="A43" s="59"/>
      <c r="B43" s="31" t="s">
        <v>7034</v>
      </c>
      <c r="C43" s="34" t="s">
        <v>7121</v>
      </c>
      <c r="D43" s="45">
        <v>1000</v>
      </c>
      <c r="E43" s="32">
        <v>43448</v>
      </c>
      <c r="F43" s="34" t="s">
        <v>7120</v>
      </c>
    </row>
    <row r="44" spans="1:6">
      <c r="A44" s="60"/>
      <c r="B44" s="26" t="s">
        <v>7034</v>
      </c>
      <c r="C44" s="27" t="s">
        <v>7035</v>
      </c>
      <c r="D44" s="46">
        <v>62023.68</v>
      </c>
      <c r="E44" s="28">
        <v>43451</v>
      </c>
      <c r="F44" s="35" t="s">
        <v>7070</v>
      </c>
    </row>
    <row r="45" spans="1:6">
      <c r="A45" s="55" t="s">
        <v>7085</v>
      </c>
      <c r="B45" s="31" t="s">
        <v>7034</v>
      </c>
      <c r="C45" s="37" t="s">
        <v>7136</v>
      </c>
      <c r="D45" s="47">
        <v>5677.92</v>
      </c>
      <c r="E45" s="32">
        <v>43129</v>
      </c>
      <c r="F45" s="34" t="s">
        <v>7139</v>
      </c>
    </row>
    <row r="46" spans="1:6" ht="15" customHeight="1">
      <c r="A46" s="56"/>
      <c r="B46" s="31" t="s">
        <v>7034</v>
      </c>
      <c r="C46" s="37" t="s">
        <v>7073</v>
      </c>
      <c r="D46" s="47">
        <v>196466.9</v>
      </c>
      <c r="E46" s="32">
        <v>43250</v>
      </c>
      <c r="F46" s="34" t="s">
        <v>7072</v>
      </c>
    </row>
    <row r="47" spans="1:6">
      <c r="A47" s="56"/>
      <c r="B47" s="31" t="s">
        <v>7034</v>
      </c>
      <c r="C47" s="37" t="s">
        <v>7136</v>
      </c>
      <c r="D47" s="47">
        <v>7496.74</v>
      </c>
      <c r="E47" s="32">
        <v>43250</v>
      </c>
      <c r="F47" s="34" t="s">
        <v>7137</v>
      </c>
    </row>
    <row r="48" spans="1:6">
      <c r="A48" s="56"/>
      <c r="B48" s="31" t="s">
        <v>7034</v>
      </c>
      <c r="C48" s="37" t="s">
        <v>7136</v>
      </c>
      <c r="D48" s="47">
        <v>5427.6</v>
      </c>
      <c r="E48" s="32">
        <v>43250</v>
      </c>
      <c r="F48" s="34" t="s">
        <v>7138</v>
      </c>
    </row>
    <row r="49" spans="1:6">
      <c r="A49" s="56"/>
      <c r="B49" s="31" t="s">
        <v>7034</v>
      </c>
      <c r="C49" s="31" t="s">
        <v>7073</v>
      </c>
      <c r="D49" s="47">
        <v>73416</v>
      </c>
      <c r="E49" s="32">
        <v>43279</v>
      </c>
      <c r="F49" s="34" t="s">
        <v>7074</v>
      </c>
    </row>
    <row r="50" spans="1:6">
      <c r="A50" s="56"/>
      <c r="B50" s="31" t="s">
        <v>7034</v>
      </c>
      <c r="C50" s="31" t="s">
        <v>7073</v>
      </c>
      <c r="D50" s="47">
        <v>355105.2</v>
      </c>
      <c r="E50" s="32">
        <v>43311</v>
      </c>
      <c r="F50" s="34" t="s">
        <v>7075</v>
      </c>
    </row>
    <row r="51" spans="1:6">
      <c r="A51" s="56"/>
      <c r="B51" s="31" t="s">
        <v>7034</v>
      </c>
      <c r="C51" s="31" t="s">
        <v>7073</v>
      </c>
      <c r="D51" s="47">
        <v>15732.44</v>
      </c>
      <c r="E51" s="32">
        <v>43332</v>
      </c>
      <c r="F51" s="34" t="s">
        <v>7076</v>
      </c>
    </row>
    <row r="52" spans="1:6">
      <c r="A52" s="56"/>
      <c r="B52" s="31" t="s">
        <v>7034</v>
      </c>
      <c r="C52" s="31" t="s">
        <v>7133</v>
      </c>
      <c r="D52" s="47">
        <v>8516.8799999999992</v>
      </c>
      <c r="E52" s="32">
        <v>43343</v>
      </c>
      <c r="F52" s="34" t="s">
        <v>7135</v>
      </c>
    </row>
    <row r="53" spans="1:6">
      <c r="A53" s="56"/>
      <c r="B53" s="31" t="s">
        <v>7034</v>
      </c>
      <c r="C53" s="31" t="s">
        <v>7073</v>
      </c>
      <c r="D53" s="47">
        <v>36721.599999999999</v>
      </c>
      <c r="E53" s="32">
        <v>43370</v>
      </c>
      <c r="F53" s="34" t="s">
        <v>7077</v>
      </c>
    </row>
    <row r="54" spans="1:6">
      <c r="A54" s="56"/>
      <c r="B54" s="31" t="s">
        <v>7034</v>
      </c>
      <c r="C54" s="31" t="s">
        <v>7039</v>
      </c>
      <c r="D54" s="48">
        <v>36708</v>
      </c>
      <c r="E54" s="32">
        <v>43388</v>
      </c>
      <c r="F54" s="34" t="s">
        <v>7078</v>
      </c>
    </row>
    <row r="55" spans="1:6">
      <c r="A55" s="57"/>
      <c r="B55" s="31" t="s">
        <v>7034</v>
      </c>
      <c r="C55" s="31" t="s">
        <v>7133</v>
      </c>
      <c r="D55" s="47">
        <v>2421.7600000000002</v>
      </c>
      <c r="E55" s="32">
        <v>43434</v>
      </c>
      <c r="F55" s="34" t="s">
        <v>7134</v>
      </c>
    </row>
    <row r="56" spans="1:6">
      <c r="A56" s="61" t="s">
        <v>12</v>
      </c>
      <c r="B56" s="36" t="s">
        <v>7034</v>
      </c>
      <c r="C56" s="29" t="s">
        <v>7045</v>
      </c>
      <c r="D56" s="49">
        <v>7995.64</v>
      </c>
      <c r="E56" s="30">
        <v>43207</v>
      </c>
      <c r="F56" s="33" t="s">
        <v>7122</v>
      </c>
    </row>
    <row r="57" spans="1:6" ht="15" customHeight="1">
      <c r="A57" s="62"/>
      <c r="B57" s="38" t="s">
        <v>7034</v>
      </c>
      <c r="C57" s="31" t="s">
        <v>7045</v>
      </c>
      <c r="D57" s="47">
        <v>15667.77</v>
      </c>
      <c r="E57" s="32">
        <v>43213</v>
      </c>
      <c r="F57" s="34" t="s">
        <v>7079</v>
      </c>
    </row>
    <row r="58" spans="1:6">
      <c r="A58" s="62"/>
      <c r="B58" s="38" t="s">
        <v>7034</v>
      </c>
      <c r="C58" s="31" t="s">
        <v>7045</v>
      </c>
      <c r="D58" s="47">
        <v>13790.91</v>
      </c>
      <c r="E58" s="32">
        <v>43213</v>
      </c>
      <c r="F58" s="34" t="s">
        <v>7080</v>
      </c>
    </row>
    <row r="59" spans="1:6">
      <c r="A59" s="62"/>
      <c r="B59" s="38" t="s">
        <v>7034</v>
      </c>
      <c r="C59" s="31" t="s">
        <v>7045</v>
      </c>
      <c r="D59" s="47">
        <v>6443.08</v>
      </c>
      <c r="E59" s="32">
        <v>43216</v>
      </c>
      <c r="F59" s="34" t="s">
        <v>7123</v>
      </c>
    </row>
    <row r="60" spans="1:6">
      <c r="A60" s="62"/>
      <c r="B60" s="38" t="s">
        <v>7034</v>
      </c>
      <c r="C60" s="31" t="s">
        <v>7045</v>
      </c>
      <c r="D60" s="47">
        <v>12860.96</v>
      </c>
      <c r="E60" s="32">
        <v>43262</v>
      </c>
      <c r="F60" s="34" t="s">
        <v>7081</v>
      </c>
    </row>
    <row r="61" spans="1:6">
      <c r="A61" s="62"/>
      <c r="B61" s="38" t="s">
        <v>7034</v>
      </c>
      <c r="C61" s="31" t="s">
        <v>7045</v>
      </c>
      <c r="D61" s="47">
        <v>6861.45</v>
      </c>
      <c r="E61" s="32">
        <v>43262</v>
      </c>
      <c r="F61" s="34" t="s">
        <v>7124</v>
      </c>
    </row>
    <row r="62" spans="1:6">
      <c r="A62" s="62"/>
      <c r="B62" s="38" t="s">
        <v>7034</v>
      </c>
      <c r="C62" s="31" t="s">
        <v>7045</v>
      </c>
      <c r="D62" s="47">
        <v>6126.46</v>
      </c>
      <c r="E62" s="32">
        <v>43262</v>
      </c>
      <c r="F62" s="34" t="s">
        <v>7125</v>
      </c>
    </row>
    <row r="63" spans="1:6">
      <c r="A63" s="62"/>
      <c r="B63" s="38" t="s">
        <v>7034</v>
      </c>
      <c r="C63" s="31" t="s">
        <v>7045</v>
      </c>
      <c r="D63" s="47">
        <v>13934.18</v>
      </c>
      <c r="E63" s="32">
        <v>43262</v>
      </c>
      <c r="F63" s="34" t="s">
        <v>7082</v>
      </c>
    </row>
    <row r="64" spans="1:6">
      <c r="A64" s="62"/>
      <c r="B64" s="38" t="s">
        <v>7034</v>
      </c>
      <c r="C64" s="31" t="s">
        <v>7045</v>
      </c>
      <c r="D64" s="47">
        <v>4116.7299999999996</v>
      </c>
      <c r="E64" s="32">
        <v>43262</v>
      </c>
      <c r="F64" s="34" t="s">
        <v>7126</v>
      </c>
    </row>
    <row r="65" spans="1:6">
      <c r="A65" s="62"/>
      <c r="B65" s="38" t="s">
        <v>7034</v>
      </c>
      <c r="C65" s="31" t="s">
        <v>7045</v>
      </c>
      <c r="D65" s="47">
        <v>150000</v>
      </c>
      <c r="E65" s="32">
        <v>43273</v>
      </c>
      <c r="F65" s="34" t="s">
        <v>7083</v>
      </c>
    </row>
    <row r="66" spans="1:6">
      <c r="A66" s="62"/>
      <c r="B66" s="38" t="s">
        <v>7034</v>
      </c>
      <c r="C66" s="31" t="s">
        <v>7045</v>
      </c>
      <c r="D66" s="47">
        <v>8386.6</v>
      </c>
      <c r="E66" s="32">
        <v>43278</v>
      </c>
      <c r="F66" s="34" t="s">
        <v>7127</v>
      </c>
    </row>
    <row r="67" spans="1:6">
      <c r="A67" s="62"/>
      <c r="B67" s="38" t="s">
        <v>7034</v>
      </c>
      <c r="C67" s="31" t="s">
        <v>7045</v>
      </c>
      <c r="D67" s="47">
        <v>2432.5</v>
      </c>
      <c r="E67" s="32">
        <v>43354</v>
      </c>
      <c r="F67" s="34" t="s">
        <v>7128</v>
      </c>
    </row>
    <row r="68" spans="1:6">
      <c r="A68" s="62"/>
      <c r="B68" s="38" t="s">
        <v>7034</v>
      </c>
      <c r="C68" s="31" t="s">
        <v>7045</v>
      </c>
      <c r="D68" s="47">
        <v>5453.65</v>
      </c>
      <c r="E68" s="32">
        <v>43391</v>
      </c>
      <c r="F68" s="34" t="s">
        <v>7129</v>
      </c>
    </row>
    <row r="69" spans="1:6">
      <c r="A69" s="62"/>
      <c r="B69" s="38" t="s">
        <v>7034</v>
      </c>
      <c r="C69" s="31" t="s">
        <v>7045</v>
      </c>
      <c r="D69" s="47">
        <v>2222.64</v>
      </c>
      <c r="E69" s="32">
        <v>43417</v>
      </c>
      <c r="F69" s="34" t="s">
        <v>7130</v>
      </c>
    </row>
    <row r="70" spans="1:6">
      <c r="A70" s="63"/>
      <c r="B70" s="26" t="s">
        <v>7034</v>
      </c>
      <c r="C70" s="27" t="s">
        <v>7045</v>
      </c>
      <c r="D70" s="50">
        <v>41089.22</v>
      </c>
      <c r="E70" s="28">
        <v>43398</v>
      </c>
      <c r="F70" s="35" t="s">
        <v>7084</v>
      </c>
    </row>
    <row r="71" spans="1:6">
      <c r="A71" s="55" t="s">
        <v>7109</v>
      </c>
      <c r="B71" s="38" t="s">
        <v>7034</v>
      </c>
      <c r="C71" s="31" t="s">
        <v>7131</v>
      </c>
      <c r="D71" s="49">
        <v>6210</v>
      </c>
      <c r="E71" s="32">
        <v>43132</v>
      </c>
      <c r="F71" s="34" t="s">
        <v>7132</v>
      </c>
    </row>
    <row r="72" spans="1:6">
      <c r="A72" s="56"/>
      <c r="B72" s="38" t="s">
        <v>7034</v>
      </c>
      <c r="C72" s="31" t="s">
        <v>7110</v>
      </c>
      <c r="D72" s="47">
        <v>13770</v>
      </c>
      <c r="E72" s="32">
        <v>43242</v>
      </c>
      <c r="F72" s="34" t="s">
        <v>7107</v>
      </c>
    </row>
    <row r="73" spans="1:6">
      <c r="A73" s="57"/>
      <c r="B73" s="26" t="s">
        <v>7034</v>
      </c>
      <c r="C73" s="27" t="s">
        <v>7045</v>
      </c>
      <c r="D73" s="50">
        <v>24991.86</v>
      </c>
      <c r="E73" s="28">
        <v>43452</v>
      </c>
      <c r="F73" s="35" t="s">
        <v>7108</v>
      </c>
    </row>
    <row r="74" spans="1:6" ht="28.8">
      <c r="A74" s="40" t="s">
        <v>7146</v>
      </c>
      <c r="B74" s="41" t="s">
        <v>7034</v>
      </c>
      <c r="C74" s="41" t="s">
        <v>7147</v>
      </c>
      <c r="D74" s="51">
        <v>420709.13</v>
      </c>
      <c r="E74" s="42">
        <v>43440</v>
      </c>
      <c r="F74" s="43" t="s">
        <v>7148</v>
      </c>
    </row>
    <row r="75" spans="1:6">
      <c r="B75" s="31"/>
      <c r="D75" s="70">
        <f>SUM(D5:D74)</f>
        <v>23985579.440000005</v>
      </c>
    </row>
    <row r="76" spans="1:6">
      <c r="B76" s="31"/>
    </row>
    <row r="77" spans="1:6">
      <c r="B77" s="31"/>
    </row>
    <row r="80" spans="1:6">
      <c r="D80" s="53"/>
    </row>
    <row r="82" spans="4:4">
      <c r="D82" s="53"/>
    </row>
    <row r="85" spans="4:4">
      <c r="D85" s="53"/>
    </row>
  </sheetData>
  <mergeCells count="4">
    <mergeCell ref="A71:A73"/>
    <mergeCell ref="A45:A55"/>
    <mergeCell ref="A5:A44"/>
    <mergeCell ref="A56:A70"/>
  </mergeCells>
  <hyperlinks>
    <hyperlink ref="A74" location="'OKOK CRI X LE PERSONE'!A1" display="CRI X LE PERSONE"/>
  </hyperlinks>
  <pageMargins left="0.23622047244094491" right="0.23622047244094491" top="0.74803149606299213" bottom="0.74803149606299213"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K3608"/>
  <sheetViews>
    <sheetView zoomScaleNormal="100" workbookViewId="0">
      <pane ySplit="1" topLeftCell="A3605" activePane="bottomLeft" state="frozen"/>
      <selection pane="bottomLeft" activeCell="L221" sqref="L221"/>
    </sheetView>
  </sheetViews>
  <sheetFormatPr defaultRowHeight="14.4"/>
  <cols>
    <col min="1" max="2" width="12.44140625" customWidth="1"/>
    <col min="3" max="5" width="15.44140625" customWidth="1"/>
    <col min="6" max="6" width="6.6640625" customWidth="1"/>
    <col min="7" max="7" width="1.33203125" customWidth="1"/>
    <col min="8" max="8" width="9.88671875" customWidth="1"/>
    <col min="9" max="9" width="57.44140625" customWidth="1"/>
    <col min="10" max="10" width="0.109375" customWidth="1"/>
    <col min="11" max="11" width="10.109375" customWidth="1"/>
    <col min="258" max="259" width="12.44140625" customWidth="1"/>
    <col min="260" max="261" width="15.44140625" customWidth="1"/>
    <col min="262" max="262" width="6.6640625" customWidth="1"/>
    <col min="263" max="263" width="1.33203125" customWidth="1"/>
    <col min="264" max="264" width="9.88671875" customWidth="1"/>
    <col min="265" max="265" width="57.44140625" customWidth="1"/>
    <col min="266" max="266" width="0.109375" customWidth="1"/>
    <col min="267" max="267" width="10.109375" customWidth="1"/>
    <col min="514" max="515" width="12.44140625" customWidth="1"/>
    <col min="516" max="517" width="15.44140625" customWidth="1"/>
    <col min="518" max="518" width="6.6640625" customWidth="1"/>
    <col min="519" max="519" width="1.33203125" customWidth="1"/>
    <col min="520" max="520" width="9.88671875" customWidth="1"/>
    <col min="521" max="521" width="57.44140625" customWidth="1"/>
    <col min="522" max="522" width="0.109375" customWidth="1"/>
    <col min="523" max="523" width="10.109375" customWidth="1"/>
    <col min="770" max="771" width="12.44140625" customWidth="1"/>
    <col min="772" max="773" width="15.44140625" customWidth="1"/>
    <col min="774" max="774" width="6.6640625" customWidth="1"/>
    <col min="775" max="775" width="1.33203125" customWidth="1"/>
    <col min="776" max="776" width="9.88671875" customWidth="1"/>
    <col min="777" max="777" width="57.44140625" customWidth="1"/>
    <col min="778" max="778" width="0.109375" customWidth="1"/>
    <col min="779" max="779" width="10.109375" customWidth="1"/>
    <col min="1026" max="1027" width="12.44140625" customWidth="1"/>
    <col min="1028" max="1029" width="15.44140625" customWidth="1"/>
    <col min="1030" max="1030" width="6.6640625" customWidth="1"/>
    <col min="1031" max="1031" width="1.33203125" customWidth="1"/>
    <col min="1032" max="1032" width="9.88671875" customWidth="1"/>
    <col min="1033" max="1033" width="57.44140625" customWidth="1"/>
    <col min="1034" max="1034" width="0.109375" customWidth="1"/>
    <col min="1035" max="1035" width="10.109375" customWidth="1"/>
    <col min="1282" max="1283" width="12.44140625" customWidth="1"/>
    <col min="1284" max="1285" width="15.44140625" customWidth="1"/>
    <col min="1286" max="1286" width="6.6640625" customWidth="1"/>
    <col min="1287" max="1287" width="1.33203125" customWidth="1"/>
    <col min="1288" max="1288" width="9.88671875" customWidth="1"/>
    <col min="1289" max="1289" width="57.44140625" customWidth="1"/>
    <col min="1290" max="1290" width="0.109375" customWidth="1"/>
    <col min="1291" max="1291" width="10.109375" customWidth="1"/>
    <col min="1538" max="1539" width="12.44140625" customWidth="1"/>
    <col min="1540" max="1541" width="15.44140625" customWidth="1"/>
    <col min="1542" max="1542" width="6.6640625" customWidth="1"/>
    <col min="1543" max="1543" width="1.33203125" customWidth="1"/>
    <col min="1544" max="1544" width="9.88671875" customWidth="1"/>
    <col min="1545" max="1545" width="57.44140625" customWidth="1"/>
    <col min="1546" max="1546" width="0.109375" customWidth="1"/>
    <col min="1547" max="1547" width="10.109375" customWidth="1"/>
    <col min="1794" max="1795" width="12.44140625" customWidth="1"/>
    <col min="1796" max="1797" width="15.44140625" customWidth="1"/>
    <col min="1798" max="1798" width="6.6640625" customWidth="1"/>
    <col min="1799" max="1799" width="1.33203125" customWidth="1"/>
    <col min="1800" max="1800" width="9.88671875" customWidth="1"/>
    <col min="1801" max="1801" width="57.44140625" customWidth="1"/>
    <col min="1802" max="1802" width="0.109375" customWidth="1"/>
    <col min="1803" max="1803" width="10.109375" customWidth="1"/>
    <col min="2050" max="2051" width="12.44140625" customWidth="1"/>
    <col min="2052" max="2053" width="15.44140625" customWidth="1"/>
    <col min="2054" max="2054" width="6.6640625" customWidth="1"/>
    <col min="2055" max="2055" width="1.33203125" customWidth="1"/>
    <col min="2056" max="2056" width="9.88671875" customWidth="1"/>
    <col min="2057" max="2057" width="57.44140625" customWidth="1"/>
    <col min="2058" max="2058" width="0.109375" customWidth="1"/>
    <col min="2059" max="2059" width="10.109375" customWidth="1"/>
    <col min="2306" max="2307" width="12.44140625" customWidth="1"/>
    <col min="2308" max="2309" width="15.44140625" customWidth="1"/>
    <col min="2310" max="2310" width="6.6640625" customWidth="1"/>
    <col min="2311" max="2311" width="1.33203125" customWidth="1"/>
    <col min="2312" max="2312" width="9.88671875" customWidth="1"/>
    <col min="2313" max="2313" width="57.44140625" customWidth="1"/>
    <col min="2314" max="2314" width="0.109375" customWidth="1"/>
    <col min="2315" max="2315" width="10.109375" customWidth="1"/>
    <col min="2562" max="2563" width="12.44140625" customWidth="1"/>
    <col min="2564" max="2565" width="15.44140625" customWidth="1"/>
    <col min="2566" max="2566" width="6.6640625" customWidth="1"/>
    <col min="2567" max="2567" width="1.33203125" customWidth="1"/>
    <col min="2568" max="2568" width="9.88671875" customWidth="1"/>
    <col min="2569" max="2569" width="57.44140625" customWidth="1"/>
    <col min="2570" max="2570" width="0.109375" customWidth="1"/>
    <col min="2571" max="2571" width="10.109375" customWidth="1"/>
    <col min="2818" max="2819" width="12.44140625" customWidth="1"/>
    <col min="2820" max="2821" width="15.44140625" customWidth="1"/>
    <col min="2822" max="2822" width="6.6640625" customWidth="1"/>
    <col min="2823" max="2823" width="1.33203125" customWidth="1"/>
    <col min="2824" max="2824" width="9.88671875" customWidth="1"/>
    <col min="2825" max="2825" width="57.44140625" customWidth="1"/>
    <col min="2826" max="2826" width="0.109375" customWidth="1"/>
    <col min="2827" max="2827" width="10.109375" customWidth="1"/>
    <col min="3074" max="3075" width="12.44140625" customWidth="1"/>
    <col min="3076" max="3077" width="15.44140625" customWidth="1"/>
    <col min="3078" max="3078" width="6.6640625" customWidth="1"/>
    <col min="3079" max="3079" width="1.33203125" customWidth="1"/>
    <col min="3080" max="3080" width="9.88671875" customWidth="1"/>
    <col min="3081" max="3081" width="57.44140625" customWidth="1"/>
    <col min="3082" max="3082" width="0.109375" customWidth="1"/>
    <col min="3083" max="3083" width="10.109375" customWidth="1"/>
    <col min="3330" max="3331" width="12.44140625" customWidth="1"/>
    <col min="3332" max="3333" width="15.44140625" customWidth="1"/>
    <col min="3334" max="3334" width="6.6640625" customWidth="1"/>
    <col min="3335" max="3335" width="1.33203125" customWidth="1"/>
    <col min="3336" max="3336" width="9.88671875" customWidth="1"/>
    <col min="3337" max="3337" width="57.44140625" customWidth="1"/>
    <col min="3338" max="3338" width="0.109375" customWidth="1"/>
    <col min="3339" max="3339" width="10.109375" customWidth="1"/>
    <col min="3586" max="3587" width="12.44140625" customWidth="1"/>
    <col min="3588" max="3589" width="15.44140625" customWidth="1"/>
    <col min="3590" max="3590" width="6.6640625" customWidth="1"/>
    <col min="3591" max="3591" width="1.33203125" customWidth="1"/>
    <col min="3592" max="3592" width="9.88671875" customWidth="1"/>
    <col min="3593" max="3593" width="57.44140625" customWidth="1"/>
    <col min="3594" max="3594" width="0.109375" customWidth="1"/>
    <col min="3595" max="3595" width="10.109375" customWidth="1"/>
    <col min="3842" max="3843" width="12.44140625" customWidth="1"/>
    <col min="3844" max="3845" width="15.44140625" customWidth="1"/>
    <col min="3846" max="3846" width="6.6640625" customWidth="1"/>
    <col min="3847" max="3847" width="1.33203125" customWidth="1"/>
    <col min="3848" max="3848" width="9.88671875" customWidth="1"/>
    <col min="3849" max="3849" width="57.44140625" customWidth="1"/>
    <col min="3850" max="3850" width="0.109375" customWidth="1"/>
    <col min="3851" max="3851" width="10.109375" customWidth="1"/>
    <col min="4098" max="4099" width="12.44140625" customWidth="1"/>
    <col min="4100" max="4101" width="15.44140625" customWidth="1"/>
    <col min="4102" max="4102" width="6.6640625" customWidth="1"/>
    <col min="4103" max="4103" width="1.33203125" customWidth="1"/>
    <col min="4104" max="4104" width="9.88671875" customWidth="1"/>
    <col min="4105" max="4105" width="57.44140625" customWidth="1"/>
    <col min="4106" max="4106" width="0.109375" customWidth="1"/>
    <col min="4107" max="4107" width="10.109375" customWidth="1"/>
    <col min="4354" max="4355" width="12.44140625" customWidth="1"/>
    <col min="4356" max="4357" width="15.44140625" customWidth="1"/>
    <col min="4358" max="4358" width="6.6640625" customWidth="1"/>
    <col min="4359" max="4359" width="1.33203125" customWidth="1"/>
    <col min="4360" max="4360" width="9.88671875" customWidth="1"/>
    <col min="4361" max="4361" width="57.44140625" customWidth="1"/>
    <col min="4362" max="4362" width="0.109375" customWidth="1"/>
    <col min="4363" max="4363" width="10.109375" customWidth="1"/>
    <col min="4610" max="4611" width="12.44140625" customWidth="1"/>
    <col min="4612" max="4613" width="15.44140625" customWidth="1"/>
    <col min="4614" max="4614" width="6.6640625" customWidth="1"/>
    <col min="4615" max="4615" width="1.33203125" customWidth="1"/>
    <col min="4616" max="4616" width="9.88671875" customWidth="1"/>
    <col min="4617" max="4617" width="57.44140625" customWidth="1"/>
    <col min="4618" max="4618" width="0.109375" customWidth="1"/>
    <col min="4619" max="4619" width="10.109375" customWidth="1"/>
    <col min="4866" max="4867" width="12.44140625" customWidth="1"/>
    <col min="4868" max="4869" width="15.44140625" customWidth="1"/>
    <col min="4870" max="4870" width="6.6640625" customWidth="1"/>
    <col min="4871" max="4871" width="1.33203125" customWidth="1"/>
    <col min="4872" max="4872" width="9.88671875" customWidth="1"/>
    <col min="4873" max="4873" width="57.44140625" customWidth="1"/>
    <col min="4874" max="4874" width="0.109375" customWidth="1"/>
    <col min="4875" max="4875" width="10.109375" customWidth="1"/>
    <col min="5122" max="5123" width="12.44140625" customWidth="1"/>
    <col min="5124" max="5125" width="15.44140625" customWidth="1"/>
    <col min="5126" max="5126" width="6.6640625" customWidth="1"/>
    <col min="5127" max="5127" width="1.33203125" customWidth="1"/>
    <col min="5128" max="5128" width="9.88671875" customWidth="1"/>
    <col min="5129" max="5129" width="57.44140625" customWidth="1"/>
    <col min="5130" max="5130" width="0.109375" customWidth="1"/>
    <col min="5131" max="5131" width="10.109375" customWidth="1"/>
    <col min="5378" max="5379" width="12.44140625" customWidth="1"/>
    <col min="5380" max="5381" width="15.44140625" customWidth="1"/>
    <col min="5382" max="5382" width="6.6640625" customWidth="1"/>
    <col min="5383" max="5383" width="1.33203125" customWidth="1"/>
    <col min="5384" max="5384" width="9.88671875" customWidth="1"/>
    <col min="5385" max="5385" width="57.44140625" customWidth="1"/>
    <col min="5386" max="5386" width="0.109375" customWidth="1"/>
    <col min="5387" max="5387" width="10.109375" customWidth="1"/>
    <col min="5634" max="5635" width="12.44140625" customWidth="1"/>
    <col min="5636" max="5637" width="15.44140625" customWidth="1"/>
    <col min="5638" max="5638" width="6.6640625" customWidth="1"/>
    <col min="5639" max="5639" width="1.33203125" customWidth="1"/>
    <col min="5640" max="5640" width="9.88671875" customWidth="1"/>
    <col min="5641" max="5641" width="57.44140625" customWidth="1"/>
    <col min="5642" max="5642" width="0.109375" customWidth="1"/>
    <col min="5643" max="5643" width="10.109375" customWidth="1"/>
    <col min="5890" max="5891" width="12.44140625" customWidth="1"/>
    <col min="5892" max="5893" width="15.44140625" customWidth="1"/>
    <col min="5894" max="5894" width="6.6640625" customWidth="1"/>
    <col min="5895" max="5895" width="1.33203125" customWidth="1"/>
    <col min="5896" max="5896" width="9.88671875" customWidth="1"/>
    <col min="5897" max="5897" width="57.44140625" customWidth="1"/>
    <col min="5898" max="5898" width="0.109375" customWidth="1"/>
    <col min="5899" max="5899" width="10.109375" customWidth="1"/>
    <col min="6146" max="6147" width="12.44140625" customWidth="1"/>
    <col min="6148" max="6149" width="15.44140625" customWidth="1"/>
    <col min="6150" max="6150" width="6.6640625" customWidth="1"/>
    <col min="6151" max="6151" width="1.33203125" customWidth="1"/>
    <col min="6152" max="6152" width="9.88671875" customWidth="1"/>
    <col min="6153" max="6153" width="57.44140625" customWidth="1"/>
    <col min="6154" max="6154" width="0.109375" customWidth="1"/>
    <col min="6155" max="6155" width="10.109375" customWidth="1"/>
    <col min="6402" max="6403" width="12.44140625" customWidth="1"/>
    <col min="6404" max="6405" width="15.44140625" customWidth="1"/>
    <col min="6406" max="6406" width="6.6640625" customWidth="1"/>
    <col min="6407" max="6407" width="1.33203125" customWidth="1"/>
    <col min="6408" max="6408" width="9.88671875" customWidth="1"/>
    <col min="6409" max="6409" width="57.44140625" customWidth="1"/>
    <col min="6410" max="6410" width="0.109375" customWidth="1"/>
    <col min="6411" max="6411" width="10.109375" customWidth="1"/>
    <col min="6658" max="6659" width="12.44140625" customWidth="1"/>
    <col min="6660" max="6661" width="15.44140625" customWidth="1"/>
    <col min="6662" max="6662" width="6.6640625" customWidth="1"/>
    <col min="6663" max="6663" width="1.33203125" customWidth="1"/>
    <col min="6664" max="6664" width="9.88671875" customWidth="1"/>
    <col min="6665" max="6665" width="57.44140625" customWidth="1"/>
    <col min="6666" max="6666" width="0.109375" customWidth="1"/>
    <col min="6667" max="6667" width="10.109375" customWidth="1"/>
    <col min="6914" max="6915" width="12.44140625" customWidth="1"/>
    <col min="6916" max="6917" width="15.44140625" customWidth="1"/>
    <col min="6918" max="6918" width="6.6640625" customWidth="1"/>
    <col min="6919" max="6919" width="1.33203125" customWidth="1"/>
    <col min="6920" max="6920" width="9.88671875" customWidth="1"/>
    <col min="6921" max="6921" width="57.44140625" customWidth="1"/>
    <col min="6922" max="6922" width="0.109375" customWidth="1"/>
    <col min="6923" max="6923" width="10.109375" customWidth="1"/>
    <col min="7170" max="7171" width="12.44140625" customWidth="1"/>
    <col min="7172" max="7173" width="15.44140625" customWidth="1"/>
    <col min="7174" max="7174" width="6.6640625" customWidth="1"/>
    <col min="7175" max="7175" width="1.33203125" customWidth="1"/>
    <col min="7176" max="7176" width="9.88671875" customWidth="1"/>
    <col min="7177" max="7177" width="57.44140625" customWidth="1"/>
    <col min="7178" max="7178" width="0.109375" customWidth="1"/>
    <col min="7179" max="7179" width="10.109375" customWidth="1"/>
    <col min="7426" max="7427" width="12.44140625" customWidth="1"/>
    <col min="7428" max="7429" width="15.44140625" customWidth="1"/>
    <col min="7430" max="7430" width="6.6640625" customWidth="1"/>
    <col min="7431" max="7431" width="1.33203125" customWidth="1"/>
    <col min="7432" max="7432" width="9.88671875" customWidth="1"/>
    <col min="7433" max="7433" width="57.44140625" customWidth="1"/>
    <col min="7434" max="7434" width="0.109375" customWidth="1"/>
    <col min="7435" max="7435" width="10.109375" customWidth="1"/>
    <col min="7682" max="7683" width="12.44140625" customWidth="1"/>
    <col min="7684" max="7685" width="15.44140625" customWidth="1"/>
    <col min="7686" max="7686" width="6.6640625" customWidth="1"/>
    <col min="7687" max="7687" width="1.33203125" customWidth="1"/>
    <col min="7688" max="7688" width="9.88671875" customWidth="1"/>
    <col min="7689" max="7689" width="57.44140625" customWidth="1"/>
    <col min="7690" max="7690" width="0.109375" customWidth="1"/>
    <col min="7691" max="7691" width="10.109375" customWidth="1"/>
    <col min="7938" max="7939" width="12.44140625" customWidth="1"/>
    <col min="7940" max="7941" width="15.44140625" customWidth="1"/>
    <col min="7942" max="7942" width="6.6640625" customWidth="1"/>
    <col min="7943" max="7943" width="1.33203125" customWidth="1"/>
    <col min="7944" max="7944" width="9.88671875" customWidth="1"/>
    <col min="7945" max="7945" width="57.44140625" customWidth="1"/>
    <col min="7946" max="7946" width="0.109375" customWidth="1"/>
    <col min="7947" max="7947" width="10.109375" customWidth="1"/>
    <col min="8194" max="8195" width="12.44140625" customWidth="1"/>
    <col min="8196" max="8197" width="15.44140625" customWidth="1"/>
    <col min="8198" max="8198" width="6.6640625" customWidth="1"/>
    <col min="8199" max="8199" width="1.33203125" customWidth="1"/>
    <col min="8200" max="8200" width="9.88671875" customWidth="1"/>
    <col min="8201" max="8201" width="57.44140625" customWidth="1"/>
    <col min="8202" max="8202" width="0.109375" customWidth="1"/>
    <col min="8203" max="8203" width="10.109375" customWidth="1"/>
    <col min="8450" max="8451" width="12.44140625" customWidth="1"/>
    <col min="8452" max="8453" width="15.44140625" customWidth="1"/>
    <col min="8454" max="8454" width="6.6640625" customWidth="1"/>
    <col min="8455" max="8455" width="1.33203125" customWidth="1"/>
    <col min="8456" max="8456" width="9.88671875" customWidth="1"/>
    <col min="8457" max="8457" width="57.44140625" customWidth="1"/>
    <col min="8458" max="8458" width="0.109375" customWidth="1"/>
    <col min="8459" max="8459" width="10.109375" customWidth="1"/>
    <col min="8706" max="8707" width="12.44140625" customWidth="1"/>
    <col min="8708" max="8709" width="15.44140625" customWidth="1"/>
    <col min="8710" max="8710" width="6.6640625" customWidth="1"/>
    <col min="8711" max="8711" width="1.33203125" customWidth="1"/>
    <col min="8712" max="8712" width="9.88671875" customWidth="1"/>
    <col min="8713" max="8713" width="57.44140625" customWidth="1"/>
    <col min="8714" max="8714" width="0.109375" customWidth="1"/>
    <col min="8715" max="8715" width="10.109375" customWidth="1"/>
    <col min="8962" max="8963" width="12.44140625" customWidth="1"/>
    <col min="8964" max="8965" width="15.44140625" customWidth="1"/>
    <col min="8966" max="8966" width="6.6640625" customWidth="1"/>
    <col min="8967" max="8967" width="1.33203125" customWidth="1"/>
    <col min="8968" max="8968" width="9.88671875" customWidth="1"/>
    <col min="8969" max="8969" width="57.44140625" customWidth="1"/>
    <col min="8970" max="8970" width="0.109375" customWidth="1"/>
    <col min="8971" max="8971" width="10.109375" customWidth="1"/>
    <col min="9218" max="9219" width="12.44140625" customWidth="1"/>
    <col min="9220" max="9221" width="15.44140625" customWidth="1"/>
    <col min="9222" max="9222" width="6.6640625" customWidth="1"/>
    <col min="9223" max="9223" width="1.33203125" customWidth="1"/>
    <col min="9224" max="9224" width="9.88671875" customWidth="1"/>
    <col min="9225" max="9225" width="57.44140625" customWidth="1"/>
    <col min="9226" max="9226" width="0.109375" customWidth="1"/>
    <col min="9227" max="9227" width="10.109375" customWidth="1"/>
    <col min="9474" max="9475" width="12.44140625" customWidth="1"/>
    <col min="9476" max="9477" width="15.44140625" customWidth="1"/>
    <col min="9478" max="9478" width="6.6640625" customWidth="1"/>
    <col min="9479" max="9479" width="1.33203125" customWidth="1"/>
    <col min="9480" max="9480" width="9.88671875" customWidth="1"/>
    <col min="9481" max="9481" width="57.44140625" customWidth="1"/>
    <col min="9482" max="9482" width="0.109375" customWidth="1"/>
    <col min="9483" max="9483" width="10.109375" customWidth="1"/>
    <col min="9730" max="9731" width="12.44140625" customWidth="1"/>
    <col min="9732" max="9733" width="15.44140625" customWidth="1"/>
    <col min="9734" max="9734" width="6.6640625" customWidth="1"/>
    <col min="9735" max="9735" width="1.33203125" customWidth="1"/>
    <col min="9736" max="9736" width="9.88671875" customWidth="1"/>
    <col min="9737" max="9737" width="57.44140625" customWidth="1"/>
    <col min="9738" max="9738" width="0.109375" customWidth="1"/>
    <col min="9739" max="9739" width="10.109375" customWidth="1"/>
    <col min="9986" max="9987" width="12.44140625" customWidth="1"/>
    <col min="9988" max="9989" width="15.44140625" customWidth="1"/>
    <col min="9990" max="9990" width="6.6640625" customWidth="1"/>
    <col min="9991" max="9991" width="1.33203125" customWidth="1"/>
    <col min="9992" max="9992" width="9.88671875" customWidth="1"/>
    <col min="9993" max="9993" width="57.44140625" customWidth="1"/>
    <col min="9994" max="9994" width="0.109375" customWidth="1"/>
    <col min="9995" max="9995" width="10.109375" customWidth="1"/>
    <col min="10242" max="10243" width="12.44140625" customWidth="1"/>
    <col min="10244" max="10245" width="15.44140625" customWidth="1"/>
    <col min="10246" max="10246" width="6.6640625" customWidth="1"/>
    <col min="10247" max="10247" width="1.33203125" customWidth="1"/>
    <col min="10248" max="10248" width="9.88671875" customWidth="1"/>
    <col min="10249" max="10249" width="57.44140625" customWidth="1"/>
    <col min="10250" max="10250" width="0.109375" customWidth="1"/>
    <col min="10251" max="10251" width="10.109375" customWidth="1"/>
    <col min="10498" max="10499" width="12.44140625" customWidth="1"/>
    <col min="10500" max="10501" width="15.44140625" customWidth="1"/>
    <col min="10502" max="10502" width="6.6640625" customWidth="1"/>
    <col min="10503" max="10503" width="1.33203125" customWidth="1"/>
    <col min="10504" max="10504" width="9.88671875" customWidth="1"/>
    <col min="10505" max="10505" width="57.44140625" customWidth="1"/>
    <col min="10506" max="10506" width="0.109375" customWidth="1"/>
    <col min="10507" max="10507" width="10.109375" customWidth="1"/>
    <col min="10754" max="10755" width="12.44140625" customWidth="1"/>
    <col min="10756" max="10757" width="15.44140625" customWidth="1"/>
    <col min="10758" max="10758" width="6.6640625" customWidth="1"/>
    <col min="10759" max="10759" width="1.33203125" customWidth="1"/>
    <col min="10760" max="10760" width="9.88671875" customWidth="1"/>
    <col min="10761" max="10761" width="57.44140625" customWidth="1"/>
    <col min="10762" max="10762" width="0.109375" customWidth="1"/>
    <col min="10763" max="10763" width="10.109375" customWidth="1"/>
    <col min="11010" max="11011" width="12.44140625" customWidth="1"/>
    <col min="11012" max="11013" width="15.44140625" customWidth="1"/>
    <col min="11014" max="11014" width="6.6640625" customWidth="1"/>
    <col min="11015" max="11015" width="1.33203125" customWidth="1"/>
    <col min="11016" max="11016" width="9.88671875" customWidth="1"/>
    <col min="11017" max="11017" width="57.44140625" customWidth="1"/>
    <col min="11018" max="11018" width="0.109375" customWidth="1"/>
    <col min="11019" max="11019" width="10.109375" customWidth="1"/>
    <col min="11266" max="11267" width="12.44140625" customWidth="1"/>
    <col min="11268" max="11269" width="15.44140625" customWidth="1"/>
    <col min="11270" max="11270" width="6.6640625" customWidth="1"/>
    <col min="11271" max="11271" width="1.33203125" customWidth="1"/>
    <col min="11272" max="11272" width="9.88671875" customWidth="1"/>
    <col min="11273" max="11273" width="57.44140625" customWidth="1"/>
    <col min="11274" max="11274" width="0.109375" customWidth="1"/>
    <col min="11275" max="11275" width="10.109375" customWidth="1"/>
    <col min="11522" max="11523" width="12.44140625" customWidth="1"/>
    <col min="11524" max="11525" width="15.44140625" customWidth="1"/>
    <col min="11526" max="11526" width="6.6640625" customWidth="1"/>
    <col min="11527" max="11527" width="1.33203125" customWidth="1"/>
    <col min="11528" max="11528" width="9.88671875" customWidth="1"/>
    <col min="11529" max="11529" width="57.44140625" customWidth="1"/>
    <col min="11530" max="11530" width="0.109375" customWidth="1"/>
    <col min="11531" max="11531" width="10.109375" customWidth="1"/>
    <col min="11778" max="11779" width="12.44140625" customWidth="1"/>
    <col min="11780" max="11781" width="15.44140625" customWidth="1"/>
    <col min="11782" max="11782" width="6.6640625" customWidth="1"/>
    <col min="11783" max="11783" width="1.33203125" customWidth="1"/>
    <col min="11784" max="11784" width="9.88671875" customWidth="1"/>
    <col min="11785" max="11785" width="57.44140625" customWidth="1"/>
    <col min="11786" max="11786" width="0.109375" customWidth="1"/>
    <col min="11787" max="11787" width="10.109375" customWidth="1"/>
    <col min="12034" max="12035" width="12.44140625" customWidth="1"/>
    <col min="12036" max="12037" width="15.44140625" customWidth="1"/>
    <col min="12038" max="12038" width="6.6640625" customWidth="1"/>
    <col min="12039" max="12039" width="1.33203125" customWidth="1"/>
    <col min="12040" max="12040" width="9.88671875" customWidth="1"/>
    <col min="12041" max="12041" width="57.44140625" customWidth="1"/>
    <col min="12042" max="12042" width="0.109375" customWidth="1"/>
    <col min="12043" max="12043" width="10.109375" customWidth="1"/>
    <col min="12290" max="12291" width="12.44140625" customWidth="1"/>
    <col min="12292" max="12293" width="15.44140625" customWidth="1"/>
    <col min="12294" max="12294" width="6.6640625" customWidth="1"/>
    <col min="12295" max="12295" width="1.33203125" customWidth="1"/>
    <col min="12296" max="12296" width="9.88671875" customWidth="1"/>
    <col min="12297" max="12297" width="57.44140625" customWidth="1"/>
    <col min="12298" max="12298" width="0.109375" customWidth="1"/>
    <col min="12299" max="12299" width="10.109375" customWidth="1"/>
    <col min="12546" max="12547" width="12.44140625" customWidth="1"/>
    <col min="12548" max="12549" width="15.44140625" customWidth="1"/>
    <col min="12550" max="12550" width="6.6640625" customWidth="1"/>
    <col min="12551" max="12551" width="1.33203125" customWidth="1"/>
    <col min="12552" max="12552" width="9.88671875" customWidth="1"/>
    <col min="12553" max="12553" width="57.44140625" customWidth="1"/>
    <col min="12554" max="12554" width="0.109375" customWidth="1"/>
    <col min="12555" max="12555" width="10.109375" customWidth="1"/>
    <col min="12802" max="12803" width="12.44140625" customWidth="1"/>
    <col min="12804" max="12805" width="15.44140625" customWidth="1"/>
    <col min="12806" max="12806" width="6.6640625" customWidth="1"/>
    <col min="12807" max="12807" width="1.33203125" customWidth="1"/>
    <col min="12808" max="12808" width="9.88671875" customWidth="1"/>
    <col min="12809" max="12809" width="57.44140625" customWidth="1"/>
    <col min="12810" max="12810" width="0.109375" customWidth="1"/>
    <col min="12811" max="12811" width="10.109375" customWidth="1"/>
    <col min="13058" max="13059" width="12.44140625" customWidth="1"/>
    <col min="13060" max="13061" width="15.44140625" customWidth="1"/>
    <col min="13062" max="13062" width="6.6640625" customWidth="1"/>
    <col min="13063" max="13063" width="1.33203125" customWidth="1"/>
    <col min="13064" max="13064" width="9.88671875" customWidth="1"/>
    <col min="13065" max="13065" width="57.44140625" customWidth="1"/>
    <col min="13066" max="13066" width="0.109375" customWidth="1"/>
    <col min="13067" max="13067" width="10.109375" customWidth="1"/>
    <col min="13314" max="13315" width="12.44140625" customWidth="1"/>
    <col min="13316" max="13317" width="15.44140625" customWidth="1"/>
    <col min="13318" max="13318" width="6.6640625" customWidth="1"/>
    <col min="13319" max="13319" width="1.33203125" customWidth="1"/>
    <col min="13320" max="13320" width="9.88671875" customWidth="1"/>
    <col min="13321" max="13321" width="57.44140625" customWidth="1"/>
    <col min="13322" max="13322" width="0.109375" customWidth="1"/>
    <col min="13323" max="13323" width="10.109375" customWidth="1"/>
    <col min="13570" max="13571" width="12.44140625" customWidth="1"/>
    <col min="13572" max="13573" width="15.44140625" customWidth="1"/>
    <col min="13574" max="13574" width="6.6640625" customWidth="1"/>
    <col min="13575" max="13575" width="1.33203125" customWidth="1"/>
    <col min="13576" max="13576" width="9.88671875" customWidth="1"/>
    <col min="13577" max="13577" width="57.44140625" customWidth="1"/>
    <col min="13578" max="13578" width="0.109375" customWidth="1"/>
    <col min="13579" max="13579" width="10.109375" customWidth="1"/>
    <col min="13826" max="13827" width="12.44140625" customWidth="1"/>
    <col min="13828" max="13829" width="15.44140625" customWidth="1"/>
    <col min="13830" max="13830" width="6.6640625" customWidth="1"/>
    <col min="13831" max="13831" width="1.33203125" customWidth="1"/>
    <col min="13832" max="13832" width="9.88671875" customWidth="1"/>
    <col min="13833" max="13833" width="57.44140625" customWidth="1"/>
    <col min="13834" max="13834" width="0.109375" customWidth="1"/>
    <col min="13835" max="13835" width="10.109375" customWidth="1"/>
    <col min="14082" max="14083" width="12.44140625" customWidth="1"/>
    <col min="14084" max="14085" width="15.44140625" customWidth="1"/>
    <col min="14086" max="14086" width="6.6640625" customWidth="1"/>
    <col min="14087" max="14087" width="1.33203125" customWidth="1"/>
    <col min="14088" max="14088" width="9.88671875" customWidth="1"/>
    <col min="14089" max="14089" width="57.44140625" customWidth="1"/>
    <col min="14090" max="14090" width="0.109375" customWidth="1"/>
    <col min="14091" max="14091" width="10.109375" customWidth="1"/>
    <col min="14338" max="14339" width="12.44140625" customWidth="1"/>
    <col min="14340" max="14341" width="15.44140625" customWidth="1"/>
    <col min="14342" max="14342" width="6.6640625" customWidth="1"/>
    <col min="14343" max="14343" width="1.33203125" customWidth="1"/>
    <col min="14344" max="14344" width="9.88671875" customWidth="1"/>
    <col min="14345" max="14345" width="57.44140625" customWidth="1"/>
    <col min="14346" max="14346" width="0.109375" customWidth="1"/>
    <col min="14347" max="14347" width="10.109375" customWidth="1"/>
    <col min="14594" max="14595" width="12.44140625" customWidth="1"/>
    <col min="14596" max="14597" width="15.44140625" customWidth="1"/>
    <col min="14598" max="14598" width="6.6640625" customWidth="1"/>
    <col min="14599" max="14599" width="1.33203125" customWidth="1"/>
    <col min="14600" max="14600" width="9.88671875" customWidth="1"/>
    <col min="14601" max="14601" width="57.44140625" customWidth="1"/>
    <col min="14602" max="14602" width="0.109375" customWidth="1"/>
    <col min="14603" max="14603" width="10.109375" customWidth="1"/>
    <col min="14850" max="14851" width="12.44140625" customWidth="1"/>
    <col min="14852" max="14853" width="15.44140625" customWidth="1"/>
    <col min="14854" max="14854" width="6.6640625" customWidth="1"/>
    <col min="14855" max="14855" width="1.33203125" customWidth="1"/>
    <col min="14856" max="14856" width="9.88671875" customWidth="1"/>
    <col min="14857" max="14857" width="57.44140625" customWidth="1"/>
    <col min="14858" max="14858" width="0.109375" customWidth="1"/>
    <col min="14859" max="14859" width="10.109375" customWidth="1"/>
    <col min="15106" max="15107" width="12.44140625" customWidth="1"/>
    <col min="15108" max="15109" width="15.44140625" customWidth="1"/>
    <col min="15110" max="15110" width="6.6640625" customWidth="1"/>
    <col min="15111" max="15111" width="1.33203125" customWidth="1"/>
    <col min="15112" max="15112" width="9.88671875" customWidth="1"/>
    <col min="15113" max="15113" width="57.44140625" customWidth="1"/>
    <col min="15114" max="15114" width="0.109375" customWidth="1"/>
    <col min="15115" max="15115" width="10.109375" customWidth="1"/>
    <col min="15362" max="15363" width="12.44140625" customWidth="1"/>
    <col min="15364" max="15365" width="15.44140625" customWidth="1"/>
    <col min="15366" max="15366" width="6.6640625" customWidth="1"/>
    <col min="15367" max="15367" width="1.33203125" customWidth="1"/>
    <col min="15368" max="15368" width="9.88671875" customWidth="1"/>
    <col min="15369" max="15369" width="57.44140625" customWidth="1"/>
    <col min="15370" max="15370" width="0.109375" customWidth="1"/>
    <col min="15371" max="15371" width="10.109375" customWidth="1"/>
    <col min="15618" max="15619" width="12.44140625" customWidth="1"/>
    <col min="15620" max="15621" width="15.44140625" customWidth="1"/>
    <col min="15622" max="15622" width="6.6640625" customWidth="1"/>
    <col min="15623" max="15623" width="1.33203125" customWidth="1"/>
    <col min="15624" max="15624" width="9.88671875" customWidth="1"/>
    <col min="15625" max="15625" width="57.44140625" customWidth="1"/>
    <col min="15626" max="15626" width="0.109375" customWidth="1"/>
    <col min="15627" max="15627" width="10.109375" customWidth="1"/>
    <col min="15874" max="15875" width="12.44140625" customWidth="1"/>
    <col min="15876" max="15877" width="15.44140625" customWidth="1"/>
    <col min="15878" max="15878" width="6.6640625" customWidth="1"/>
    <col min="15879" max="15879" width="1.33203125" customWidth="1"/>
    <col min="15880" max="15880" width="9.88671875" customWidth="1"/>
    <col min="15881" max="15881" width="57.44140625" customWidth="1"/>
    <col min="15882" max="15882" width="0.109375" customWidth="1"/>
    <col min="15883" max="15883" width="10.109375" customWidth="1"/>
    <col min="16130" max="16131" width="12.44140625" customWidth="1"/>
    <col min="16132" max="16133" width="15.44140625" customWidth="1"/>
    <col min="16134" max="16134" width="6.6640625" customWidth="1"/>
    <col min="16135" max="16135" width="1.33203125" customWidth="1"/>
    <col min="16136" max="16136" width="9.88671875" customWidth="1"/>
    <col min="16137" max="16137" width="57.44140625" customWidth="1"/>
    <col min="16138" max="16138" width="0.109375" customWidth="1"/>
    <col min="16139" max="16139" width="10.109375" customWidth="1"/>
  </cols>
  <sheetData>
    <row r="1" spans="1:11" ht="20.100000000000001" customHeight="1">
      <c r="A1" s="5" t="s">
        <v>13</v>
      </c>
      <c r="B1" s="5" t="s">
        <v>14</v>
      </c>
      <c r="C1" s="5" t="s">
        <v>15</v>
      </c>
      <c r="D1" s="11" t="s">
        <v>16</v>
      </c>
      <c r="E1" s="15" t="s">
        <v>6311</v>
      </c>
      <c r="F1" s="12" t="s">
        <v>2</v>
      </c>
      <c r="G1" s="65" t="s">
        <v>17</v>
      </c>
      <c r="H1" s="65"/>
      <c r="I1" s="65"/>
      <c r="J1" s="7"/>
      <c r="K1" s="7"/>
    </row>
    <row r="2" spans="1:11" ht="20.100000000000001" hidden="1" customHeight="1" thickBot="1">
      <c r="A2" s="8"/>
      <c r="B2" s="8"/>
      <c r="C2" s="8"/>
      <c r="D2" s="8"/>
      <c r="E2" s="16">
        <v>21442583.48</v>
      </c>
      <c r="F2" s="8"/>
      <c r="G2" s="8"/>
      <c r="H2" s="8"/>
      <c r="I2" s="8"/>
      <c r="J2" s="7"/>
      <c r="K2" s="7"/>
    </row>
    <row r="3" spans="1:11" ht="44.1" hidden="1" customHeight="1">
      <c r="A3" s="8" t="s">
        <v>18</v>
      </c>
      <c r="B3" s="8" t="s">
        <v>19</v>
      </c>
      <c r="C3" s="7"/>
      <c r="D3" s="9" t="s">
        <v>20</v>
      </c>
      <c r="E3" s="13">
        <f>E2+C3-D3</f>
        <v>21442579.98</v>
      </c>
      <c r="F3" s="8" t="s">
        <v>21</v>
      </c>
      <c r="G3" s="64" t="s">
        <v>22</v>
      </c>
      <c r="H3" s="64"/>
      <c r="I3" s="64"/>
      <c r="J3" s="64"/>
      <c r="K3" s="7"/>
    </row>
    <row r="4" spans="1:11" ht="20.100000000000001" hidden="1" customHeight="1">
      <c r="A4" s="8" t="s">
        <v>23</v>
      </c>
      <c r="B4" s="8" t="s">
        <v>24</v>
      </c>
      <c r="C4" s="7"/>
      <c r="D4" s="9" t="s">
        <v>25</v>
      </c>
      <c r="E4" s="13">
        <f t="shared" ref="E4:E67" si="0">E3+C4-D4</f>
        <v>21442554.780000001</v>
      </c>
      <c r="F4" s="8" t="s">
        <v>26</v>
      </c>
      <c r="G4" s="64" t="s">
        <v>27</v>
      </c>
      <c r="H4" s="64"/>
      <c r="I4" s="64"/>
      <c r="J4" s="64"/>
      <c r="K4" s="7"/>
    </row>
    <row r="5" spans="1:11" ht="20.100000000000001" hidden="1" customHeight="1">
      <c r="A5" s="8" t="s">
        <v>28</v>
      </c>
      <c r="B5" s="8" t="s">
        <v>24</v>
      </c>
      <c r="C5" s="7"/>
      <c r="D5" s="9" t="s">
        <v>29</v>
      </c>
      <c r="E5" s="13">
        <f t="shared" si="0"/>
        <v>21442548.68</v>
      </c>
      <c r="F5" s="8" t="s">
        <v>30</v>
      </c>
      <c r="G5" s="64" t="s">
        <v>31</v>
      </c>
      <c r="H5" s="64"/>
      <c r="I5" s="64"/>
      <c r="J5" s="64"/>
      <c r="K5" s="7"/>
    </row>
    <row r="6" spans="1:11" ht="20.100000000000001" hidden="1" customHeight="1">
      <c r="A6" s="8" t="s">
        <v>23</v>
      </c>
      <c r="B6" s="8" t="s">
        <v>23</v>
      </c>
      <c r="C6" s="7"/>
      <c r="D6" s="9" t="s">
        <v>32</v>
      </c>
      <c r="E6" s="13">
        <f t="shared" si="0"/>
        <v>21442548.579999998</v>
      </c>
      <c r="F6" s="8" t="s">
        <v>30</v>
      </c>
      <c r="G6" s="64" t="s">
        <v>33</v>
      </c>
      <c r="H6" s="64"/>
      <c r="I6" s="64"/>
      <c r="J6" s="64"/>
      <c r="K6" s="7"/>
    </row>
    <row r="7" spans="1:11" ht="63.9" hidden="1" customHeight="1">
      <c r="A7" s="8" t="s">
        <v>23</v>
      </c>
      <c r="B7" s="8" t="s">
        <v>23</v>
      </c>
      <c r="C7" s="7"/>
      <c r="D7" s="9" t="s">
        <v>34</v>
      </c>
      <c r="E7" s="13">
        <f t="shared" si="0"/>
        <v>21435359.579999998</v>
      </c>
      <c r="F7" s="8" t="s">
        <v>35</v>
      </c>
      <c r="G7" s="64" t="s">
        <v>36</v>
      </c>
      <c r="H7" s="64"/>
      <c r="I7" s="64"/>
      <c r="J7" s="64"/>
      <c r="K7" s="7"/>
    </row>
    <row r="8" spans="1:11" ht="54" hidden="1" customHeight="1">
      <c r="A8" s="8" t="s">
        <v>23</v>
      </c>
      <c r="B8" s="8" t="s">
        <v>23</v>
      </c>
      <c r="C8" s="9" t="s">
        <v>37</v>
      </c>
      <c r="D8" s="7"/>
      <c r="E8" s="13">
        <f t="shared" si="0"/>
        <v>21435659.579999998</v>
      </c>
      <c r="F8" s="8" t="s">
        <v>38</v>
      </c>
      <c r="G8" s="64" t="s">
        <v>39</v>
      </c>
      <c r="H8" s="64"/>
      <c r="I8" s="64"/>
      <c r="J8" s="64"/>
      <c r="K8" s="7"/>
    </row>
    <row r="9" spans="1:11" ht="54" hidden="1" customHeight="1">
      <c r="A9" s="8" t="s">
        <v>23</v>
      </c>
      <c r="B9" s="8" t="s">
        <v>23</v>
      </c>
      <c r="C9" s="9" t="s">
        <v>37</v>
      </c>
      <c r="D9" s="7"/>
      <c r="E9" s="13">
        <f t="shared" si="0"/>
        <v>21435959.579999998</v>
      </c>
      <c r="F9" s="8" t="s">
        <v>38</v>
      </c>
      <c r="G9" s="64" t="s">
        <v>40</v>
      </c>
      <c r="H9" s="64"/>
      <c r="I9" s="64"/>
      <c r="J9" s="64"/>
      <c r="K9" s="7"/>
    </row>
    <row r="10" spans="1:11" ht="54" hidden="1" customHeight="1">
      <c r="A10" s="8" t="s">
        <v>23</v>
      </c>
      <c r="B10" s="8" t="s">
        <v>23</v>
      </c>
      <c r="C10" s="9" t="s">
        <v>41</v>
      </c>
      <c r="D10" s="7"/>
      <c r="E10" s="13">
        <f t="shared" si="0"/>
        <v>21435975.579999998</v>
      </c>
      <c r="F10" s="8" t="s">
        <v>38</v>
      </c>
      <c r="G10" s="64" t="s">
        <v>42</v>
      </c>
      <c r="H10" s="64"/>
      <c r="I10" s="64"/>
      <c r="J10" s="64"/>
      <c r="K10" s="7"/>
    </row>
    <row r="11" spans="1:11" ht="54" hidden="1" customHeight="1">
      <c r="A11" s="8" t="s">
        <v>23</v>
      </c>
      <c r="B11" s="8" t="s">
        <v>23</v>
      </c>
      <c r="C11" s="9" t="s">
        <v>43</v>
      </c>
      <c r="D11" s="7"/>
      <c r="E11" s="13">
        <f t="shared" si="0"/>
        <v>21436025.579999998</v>
      </c>
      <c r="F11" s="8" t="s">
        <v>38</v>
      </c>
      <c r="G11" s="64" t="s">
        <v>44</v>
      </c>
      <c r="H11" s="64"/>
      <c r="I11" s="64"/>
      <c r="J11" s="64"/>
      <c r="K11" s="7"/>
    </row>
    <row r="12" spans="1:11" ht="54" hidden="1" customHeight="1">
      <c r="A12" s="8" t="s">
        <v>23</v>
      </c>
      <c r="B12" s="8" t="s">
        <v>23</v>
      </c>
      <c r="C12" s="9" t="s">
        <v>45</v>
      </c>
      <c r="D12" s="7"/>
      <c r="E12" s="13">
        <f t="shared" si="0"/>
        <v>21440202.099999998</v>
      </c>
      <c r="F12" s="8" t="s">
        <v>38</v>
      </c>
      <c r="G12" s="64" t="s">
        <v>46</v>
      </c>
      <c r="H12" s="64"/>
      <c r="I12" s="64"/>
      <c r="J12" s="64"/>
      <c r="K12" s="7"/>
    </row>
    <row r="13" spans="1:11" ht="54" hidden="1" customHeight="1">
      <c r="A13" s="8" t="s">
        <v>23</v>
      </c>
      <c r="B13" s="8" t="s">
        <v>23</v>
      </c>
      <c r="C13" s="9" t="s">
        <v>47</v>
      </c>
      <c r="D13" s="7"/>
      <c r="E13" s="13">
        <f t="shared" si="0"/>
        <v>21440302.099999998</v>
      </c>
      <c r="F13" s="8" t="s">
        <v>38</v>
      </c>
      <c r="G13" s="64" t="s">
        <v>48</v>
      </c>
      <c r="H13" s="64"/>
      <c r="I13" s="64"/>
      <c r="J13" s="64"/>
      <c r="K13" s="7"/>
    </row>
    <row r="14" spans="1:11" ht="54" hidden="1" customHeight="1">
      <c r="A14" s="8" t="s">
        <v>23</v>
      </c>
      <c r="B14" s="8" t="s">
        <v>23</v>
      </c>
      <c r="C14" s="9" t="s">
        <v>47</v>
      </c>
      <c r="D14" s="7"/>
      <c r="E14" s="13">
        <f t="shared" si="0"/>
        <v>21440402.099999998</v>
      </c>
      <c r="F14" s="8" t="s">
        <v>38</v>
      </c>
      <c r="G14" s="64" t="s">
        <v>49</v>
      </c>
      <c r="H14" s="64"/>
      <c r="I14" s="64"/>
      <c r="J14" s="64"/>
      <c r="K14" s="7"/>
    </row>
    <row r="15" spans="1:11" ht="54" hidden="1" customHeight="1">
      <c r="A15" s="8" t="s">
        <v>23</v>
      </c>
      <c r="B15" s="8" t="s">
        <v>23</v>
      </c>
      <c r="C15" s="9" t="s">
        <v>50</v>
      </c>
      <c r="D15" s="7"/>
      <c r="E15" s="13">
        <f t="shared" si="0"/>
        <v>21440615.939999998</v>
      </c>
      <c r="F15" s="8" t="s">
        <v>38</v>
      </c>
      <c r="G15" s="64" t="s">
        <v>51</v>
      </c>
      <c r="H15" s="64"/>
      <c r="I15" s="64"/>
      <c r="J15" s="64"/>
      <c r="K15" s="7"/>
    </row>
    <row r="16" spans="1:11" ht="20.100000000000001" hidden="1" customHeight="1">
      <c r="A16" s="8" t="s">
        <v>52</v>
      </c>
      <c r="B16" s="8" t="s">
        <v>52</v>
      </c>
      <c r="C16" s="7"/>
      <c r="D16" s="9" t="s">
        <v>53</v>
      </c>
      <c r="E16" s="13">
        <f t="shared" si="0"/>
        <v>21440615.639999997</v>
      </c>
      <c r="F16" s="8" t="s">
        <v>30</v>
      </c>
      <c r="G16" s="64" t="s">
        <v>33</v>
      </c>
      <c r="H16" s="64"/>
      <c r="I16" s="64"/>
      <c r="J16" s="64"/>
      <c r="K16" s="7"/>
    </row>
    <row r="17" spans="1:11" ht="24" hidden="1" customHeight="1">
      <c r="A17" s="8" t="s">
        <v>52</v>
      </c>
      <c r="B17" s="8" t="s">
        <v>52</v>
      </c>
      <c r="C17" s="7"/>
      <c r="D17" s="9" t="s">
        <v>54</v>
      </c>
      <c r="E17" s="13">
        <f t="shared" si="0"/>
        <v>21425404.329999998</v>
      </c>
      <c r="F17" s="8" t="s">
        <v>35</v>
      </c>
      <c r="G17" s="64" t="s">
        <v>55</v>
      </c>
      <c r="H17" s="64"/>
      <c r="I17" s="64"/>
      <c r="J17" s="64"/>
      <c r="K17" s="7"/>
    </row>
    <row r="18" spans="1:11" ht="20.100000000000001" hidden="1" customHeight="1">
      <c r="A18" s="8" t="s">
        <v>52</v>
      </c>
      <c r="B18" s="8" t="s">
        <v>52</v>
      </c>
      <c r="C18" s="7"/>
      <c r="D18" s="9" t="s">
        <v>56</v>
      </c>
      <c r="E18" s="13">
        <f t="shared" si="0"/>
        <v>21425404.129999999</v>
      </c>
      <c r="F18" s="8" t="s">
        <v>30</v>
      </c>
      <c r="G18" s="64" t="s">
        <v>33</v>
      </c>
      <c r="H18" s="64"/>
      <c r="I18" s="64"/>
      <c r="J18" s="64"/>
      <c r="K18" s="7"/>
    </row>
    <row r="19" spans="1:11" ht="24" hidden="1" customHeight="1">
      <c r="A19" s="8" t="s">
        <v>52</v>
      </c>
      <c r="B19" s="8" t="s">
        <v>52</v>
      </c>
      <c r="C19" s="7"/>
      <c r="D19" s="9" t="s">
        <v>57</v>
      </c>
      <c r="E19" s="13">
        <f t="shared" si="0"/>
        <v>21420953.050000001</v>
      </c>
      <c r="F19" s="8" t="s">
        <v>35</v>
      </c>
      <c r="G19" s="64" t="s">
        <v>58</v>
      </c>
      <c r="H19" s="64"/>
      <c r="I19" s="64"/>
      <c r="J19" s="64"/>
      <c r="K19" s="7"/>
    </row>
    <row r="20" spans="1:11" ht="20.100000000000001" hidden="1" customHeight="1">
      <c r="A20" s="8" t="s">
        <v>52</v>
      </c>
      <c r="B20" s="8" t="s">
        <v>52</v>
      </c>
      <c r="C20" s="7"/>
      <c r="D20" s="9" t="s">
        <v>32</v>
      </c>
      <c r="E20" s="13">
        <f t="shared" si="0"/>
        <v>21420952.949999999</v>
      </c>
      <c r="F20" s="8" t="s">
        <v>30</v>
      </c>
      <c r="G20" s="64" t="s">
        <v>33</v>
      </c>
      <c r="H20" s="64"/>
      <c r="I20" s="64"/>
      <c r="J20" s="64"/>
      <c r="K20" s="7"/>
    </row>
    <row r="21" spans="1:11" ht="44.1" hidden="1" customHeight="1">
      <c r="A21" s="8" t="s">
        <v>52</v>
      </c>
      <c r="B21" s="8" t="s">
        <v>52</v>
      </c>
      <c r="C21" s="7"/>
      <c r="D21" s="9" t="s">
        <v>59</v>
      </c>
      <c r="E21" s="13">
        <f t="shared" si="0"/>
        <v>21419316.949999999</v>
      </c>
      <c r="F21" s="8" t="s">
        <v>60</v>
      </c>
      <c r="G21" s="64" t="s">
        <v>61</v>
      </c>
      <c r="H21" s="64"/>
      <c r="I21" s="64"/>
      <c r="J21" s="64"/>
      <c r="K21" s="7"/>
    </row>
    <row r="22" spans="1:11" ht="54" hidden="1" customHeight="1">
      <c r="A22" s="8" t="s">
        <v>52</v>
      </c>
      <c r="B22" s="8" t="s">
        <v>52</v>
      </c>
      <c r="C22" s="9" t="s">
        <v>43</v>
      </c>
      <c r="D22" s="7"/>
      <c r="E22" s="13">
        <f t="shared" si="0"/>
        <v>21419366.949999999</v>
      </c>
      <c r="F22" s="8" t="s">
        <v>38</v>
      </c>
      <c r="G22" s="64" t="s">
        <v>62</v>
      </c>
      <c r="H22" s="64"/>
      <c r="I22" s="64"/>
      <c r="J22" s="64"/>
      <c r="K22" s="7"/>
    </row>
    <row r="23" spans="1:11" ht="54" hidden="1" customHeight="1">
      <c r="A23" s="8" t="s">
        <v>52</v>
      </c>
      <c r="B23" s="8" t="s">
        <v>52</v>
      </c>
      <c r="C23" s="9" t="s">
        <v>63</v>
      </c>
      <c r="D23" s="7"/>
      <c r="E23" s="13">
        <f t="shared" si="0"/>
        <v>21419386.949999999</v>
      </c>
      <c r="F23" s="8" t="s">
        <v>38</v>
      </c>
      <c r="G23" s="64" t="s">
        <v>64</v>
      </c>
      <c r="H23" s="64"/>
      <c r="I23" s="64"/>
      <c r="J23" s="64"/>
      <c r="K23" s="7"/>
    </row>
    <row r="24" spans="1:11" ht="63.9" hidden="1" customHeight="1">
      <c r="A24" s="8" t="s">
        <v>65</v>
      </c>
      <c r="B24" s="8" t="s">
        <v>52</v>
      </c>
      <c r="C24" s="7"/>
      <c r="D24" s="9" t="s">
        <v>66</v>
      </c>
      <c r="E24" s="13">
        <f t="shared" si="0"/>
        <v>21374318.449999999</v>
      </c>
      <c r="F24" s="8" t="s">
        <v>67</v>
      </c>
      <c r="G24" s="64" t="s">
        <v>68</v>
      </c>
      <c r="H24" s="64"/>
      <c r="I24" s="64"/>
      <c r="J24" s="64"/>
      <c r="K24" s="7"/>
    </row>
    <row r="25" spans="1:11" ht="54" hidden="1" customHeight="1">
      <c r="A25" s="8" t="s">
        <v>65</v>
      </c>
      <c r="B25" s="8" t="s">
        <v>52</v>
      </c>
      <c r="C25" s="7"/>
      <c r="D25" s="9" t="s">
        <v>69</v>
      </c>
      <c r="E25" s="13">
        <f t="shared" si="0"/>
        <v>21372179.279999997</v>
      </c>
      <c r="F25" s="8" t="s">
        <v>67</v>
      </c>
      <c r="G25" s="64" t="s">
        <v>70</v>
      </c>
      <c r="H25" s="64"/>
      <c r="I25" s="64"/>
      <c r="J25" s="64"/>
      <c r="K25" s="7"/>
    </row>
    <row r="26" spans="1:11" ht="54" hidden="1" customHeight="1">
      <c r="A26" s="8" t="s">
        <v>65</v>
      </c>
      <c r="B26" s="8" t="s">
        <v>65</v>
      </c>
      <c r="C26" s="7"/>
      <c r="D26" s="9" t="s">
        <v>71</v>
      </c>
      <c r="E26" s="13">
        <f t="shared" si="0"/>
        <v>21333139.279999997</v>
      </c>
      <c r="F26" s="8" t="s">
        <v>35</v>
      </c>
      <c r="G26" s="64" t="s">
        <v>72</v>
      </c>
      <c r="H26" s="64"/>
      <c r="I26" s="64"/>
      <c r="J26" s="64"/>
      <c r="K26" s="7"/>
    </row>
    <row r="27" spans="1:11" ht="20.100000000000001" hidden="1" customHeight="1">
      <c r="A27" s="8" t="s">
        <v>65</v>
      </c>
      <c r="B27" s="8" t="s">
        <v>65</v>
      </c>
      <c r="C27" s="7"/>
      <c r="D27" s="9" t="s">
        <v>32</v>
      </c>
      <c r="E27" s="13">
        <f t="shared" si="0"/>
        <v>21333139.179999996</v>
      </c>
      <c r="F27" s="8" t="s">
        <v>30</v>
      </c>
      <c r="G27" s="64" t="s">
        <v>73</v>
      </c>
      <c r="H27" s="64"/>
      <c r="I27" s="64"/>
      <c r="J27" s="64"/>
      <c r="K27" s="7"/>
    </row>
    <row r="28" spans="1:11" ht="20.100000000000001" hidden="1" customHeight="1">
      <c r="A28" s="8" t="s">
        <v>65</v>
      </c>
      <c r="B28" s="8" t="s">
        <v>65</v>
      </c>
      <c r="C28" s="7"/>
      <c r="D28" s="9" t="s">
        <v>32</v>
      </c>
      <c r="E28" s="13">
        <f t="shared" si="0"/>
        <v>21333139.079999994</v>
      </c>
      <c r="F28" s="8" t="s">
        <v>30</v>
      </c>
      <c r="G28" s="64" t="s">
        <v>33</v>
      </c>
      <c r="H28" s="64"/>
      <c r="I28" s="64"/>
      <c r="J28" s="64"/>
      <c r="K28" s="7"/>
    </row>
    <row r="29" spans="1:11" ht="54" hidden="1" customHeight="1">
      <c r="A29" s="8" t="s">
        <v>65</v>
      </c>
      <c r="B29" s="8" t="s">
        <v>65</v>
      </c>
      <c r="C29" s="7"/>
      <c r="D29" s="9" t="s">
        <v>74</v>
      </c>
      <c r="E29" s="13">
        <f t="shared" si="0"/>
        <v>21332989.079999994</v>
      </c>
      <c r="F29" s="8" t="s">
        <v>35</v>
      </c>
      <c r="G29" s="64" t="s">
        <v>75</v>
      </c>
      <c r="H29" s="64"/>
      <c r="I29" s="64"/>
      <c r="J29" s="64"/>
      <c r="K29" s="7"/>
    </row>
    <row r="30" spans="1:11" ht="20.100000000000001" hidden="1" customHeight="1">
      <c r="A30" s="8" t="s">
        <v>65</v>
      </c>
      <c r="B30" s="8" t="s">
        <v>65</v>
      </c>
      <c r="C30" s="7"/>
      <c r="D30" s="9" t="s">
        <v>76</v>
      </c>
      <c r="E30" s="13">
        <f t="shared" si="0"/>
        <v>21332988.079999994</v>
      </c>
      <c r="F30" s="8" t="s">
        <v>30</v>
      </c>
      <c r="G30" s="64" t="s">
        <v>33</v>
      </c>
      <c r="H30" s="64"/>
      <c r="I30" s="64"/>
      <c r="J30" s="64"/>
      <c r="K30" s="7"/>
    </row>
    <row r="31" spans="1:11" ht="24" hidden="1" customHeight="1">
      <c r="A31" s="8" t="s">
        <v>65</v>
      </c>
      <c r="B31" s="8" t="s">
        <v>65</v>
      </c>
      <c r="C31" s="7"/>
      <c r="D31" s="9" t="s">
        <v>77</v>
      </c>
      <c r="E31" s="13">
        <f t="shared" si="0"/>
        <v>21262606.969999995</v>
      </c>
      <c r="F31" s="8" t="s">
        <v>35</v>
      </c>
      <c r="G31" s="64" t="s">
        <v>78</v>
      </c>
      <c r="H31" s="64"/>
      <c r="I31" s="64"/>
      <c r="J31" s="64"/>
      <c r="K31" s="7"/>
    </row>
    <row r="32" spans="1:11" ht="20.100000000000001" hidden="1" customHeight="1">
      <c r="A32" s="8" t="s">
        <v>65</v>
      </c>
      <c r="B32" s="8" t="s">
        <v>65</v>
      </c>
      <c r="C32" s="7"/>
      <c r="D32" s="9" t="s">
        <v>32</v>
      </c>
      <c r="E32" s="13">
        <f t="shared" si="0"/>
        <v>21262606.869999994</v>
      </c>
      <c r="F32" s="8" t="s">
        <v>30</v>
      </c>
      <c r="G32" s="64" t="s">
        <v>33</v>
      </c>
      <c r="H32" s="64"/>
      <c r="I32" s="64"/>
      <c r="J32" s="64"/>
      <c r="K32" s="7"/>
    </row>
    <row r="33" spans="1:11" ht="54" hidden="1" customHeight="1">
      <c r="A33" s="8" t="s">
        <v>65</v>
      </c>
      <c r="B33" s="8" t="s">
        <v>65</v>
      </c>
      <c r="C33" s="7"/>
      <c r="D33" s="9" t="s">
        <v>79</v>
      </c>
      <c r="E33" s="13">
        <f t="shared" si="0"/>
        <v>21261039.869999994</v>
      </c>
      <c r="F33" s="8" t="s">
        <v>35</v>
      </c>
      <c r="G33" s="64" t="s">
        <v>80</v>
      </c>
      <c r="H33" s="64"/>
      <c r="I33" s="64"/>
      <c r="J33" s="64"/>
      <c r="K33" s="7"/>
    </row>
    <row r="34" spans="1:11" ht="20.100000000000001" hidden="1" customHeight="1">
      <c r="A34" s="8" t="s">
        <v>65</v>
      </c>
      <c r="B34" s="8" t="s">
        <v>65</v>
      </c>
      <c r="C34" s="7"/>
      <c r="D34" s="9" t="s">
        <v>32</v>
      </c>
      <c r="E34" s="13">
        <f t="shared" si="0"/>
        <v>21261039.769999992</v>
      </c>
      <c r="F34" s="8" t="s">
        <v>30</v>
      </c>
      <c r="G34" s="64" t="s">
        <v>33</v>
      </c>
      <c r="H34" s="64"/>
      <c r="I34" s="64"/>
      <c r="J34" s="64"/>
      <c r="K34" s="7"/>
    </row>
    <row r="35" spans="1:11" ht="63.9" hidden="1" customHeight="1">
      <c r="A35" s="8" t="s">
        <v>65</v>
      </c>
      <c r="B35" s="8" t="s">
        <v>65</v>
      </c>
      <c r="C35" s="7"/>
      <c r="D35" s="9" t="s">
        <v>81</v>
      </c>
      <c r="E35" s="13">
        <f t="shared" si="0"/>
        <v>21260519.769999992</v>
      </c>
      <c r="F35" s="8" t="s">
        <v>35</v>
      </c>
      <c r="G35" s="64" t="s">
        <v>82</v>
      </c>
      <c r="H35" s="64"/>
      <c r="I35" s="64"/>
      <c r="J35" s="64"/>
      <c r="K35" s="7"/>
    </row>
    <row r="36" spans="1:11" ht="20.100000000000001" hidden="1" customHeight="1">
      <c r="A36" s="8" t="s">
        <v>65</v>
      </c>
      <c r="B36" s="8" t="s">
        <v>65</v>
      </c>
      <c r="C36" s="7"/>
      <c r="D36" s="9" t="s">
        <v>32</v>
      </c>
      <c r="E36" s="13">
        <f t="shared" si="0"/>
        <v>21260519.669999991</v>
      </c>
      <c r="F36" s="8" t="s">
        <v>30</v>
      </c>
      <c r="G36" s="64" t="s">
        <v>33</v>
      </c>
      <c r="H36" s="64"/>
      <c r="I36" s="64"/>
      <c r="J36" s="64"/>
      <c r="K36" s="7"/>
    </row>
    <row r="37" spans="1:11" ht="54" hidden="1" customHeight="1">
      <c r="A37" s="8" t="s">
        <v>65</v>
      </c>
      <c r="B37" s="8" t="s">
        <v>65</v>
      </c>
      <c r="C37" s="7"/>
      <c r="D37" s="9" t="s">
        <v>83</v>
      </c>
      <c r="E37" s="13">
        <f t="shared" si="0"/>
        <v>21258884.669999991</v>
      </c>
      <c r="F37" s="8" t="s">
        <v>35</v>
      </c>
      <c r="G37" s="64" t="s">
        <v>84</v>
      </c>
      <c r="H37" s="64"/>
      <c r="I37" s="64"/>
      <c r="J37" s="64"/>
      <c r="K37" s="7"/>
    </row>
    <row r="38" spans="1:11" ht="63.9" hidden="1" customHeight="1">
      <c r="A38" s="8" t="s">
        <v>85</v>
      </c>
      <c r="B38" s="8" t="s">
        <v>65</v>
      </c>
      <c r="C38" s="7"/>
      <c r="D38" s="9" t="s">
        <v>86</v>
      </c>
      <c r="E38" s="13">
        <f t="shared" si="0"/>
        <v>21254669.579999991</v>
      </c>
      <c r="F38" s="8" t="s">
        <v>67</v>
      </c>
      <c r="G38" s="64" t="s">
        <v>87</v>
      </c>
      <c r="H38" s="64"/>
      <c r="I38" s="64"/>
      <c r="J38" s="64"/>
      <c r="K38" s="7"/>
    </row>
    <row r="39" spans="1:11" ht="54" hidden="1" customHeight="1">
      <c r="A39" s="8" t="s">
        <v>85</v>
      </c>
      <c r="B39" s="8" t="s">
        <v>65</v>
      </c>
      <c r="C39" s="7"/>
      <c r="D39" s="9" t="s">
        <v>88</v>
      </c>
      <c r="E39" s="13">
        <f t="shared" si="0"/>
        <v>21245469.589999992</v>
      </c>
      <c r="F39" s="8" t="s">
        <v>67</v>
      </c>
      <c r="G39" s="64" t="s">
        <v>89</v>
      </c>
      <c r="H39" s="64"/>
      <c r="I39" s="64"/>
      <c r="J39" s="64"/>
      <c r="K39" s="7"/>
    </row>
    <row r="40" spans="1:11" ht="63.9" hidden="1" customHeight="1">
      <c r="A40" s="8" t="s">
        <v>85</v>
      </c>
      <c r="B40" s="8" t="s">
        <v>65</v>
      </c>
      <c r="C40" s="7"/>
      <c r="D40" s="9" t="s">
        <v>90</v>
      </c>
      <c r="E40" s="13">
        <f t="shared" si="0"/>
        <v>21238797.609999992</v>
      </c>
      <c r="F40" s="8" t="s">
        <v>67</v>
      </c>
      <c r="G40" s="64" t="s">
        <v>91</v>
      </c>
      <c r="H40" s="64"/>
      <c r="I40" s="64"/>
      <c r="J40" s="64"/>
      <c r="K40" s="7"/>
    </row>
    <row r="41" spans="1:11" ht="54" hidden="1" customHeight="1">
      <c r="A41" s="8" t="s">
        <v>92</v>
      </c>
      <c r="B41" s="8" t="s">
        <v>92</v>
      </c>
      <c r="C41" s="9" t="s">
        <v>93</v>
      </c>
      <c r="D41" s="7"/>
      <c r="E41" s="13">
        <f t="shared" si="0"/>
        <v>21238827.609999992</v>
      </c>
      <c r="F41" s="8" t="s">
        <v>38</v>
      </c>
      <c r="G41" s="64" t="s">
        <v>94</v>
      </c>
      <c r="H41" s="64"/>
      <c r="I41" s="64"/>
      <c r="J41" s="64"/>
      <c r="K41" s="7"/>
    </row>
    <row r="42" spans="1:11" ht="54" hidden="1" customHeight="1">
      <c r="A42" s="8" t="s">
        <v>85</v>
      </c>
      <c r="B42" s="8" t="s">
        <v>85</v>
      </c>
      <c r="C42" s="9" t="s">
        <v>71</v>
      </c>
      <c r="D42" s="7"/>
      <c r="E42" s="13">
        <f t="shared" si="0"/>
        <v>21277867.609999992</v>
      </c>
      <c r="F42" s="8" t="s">
        <v>38</v>
      </c>
      <c r="G42" s="64" t="s">
        <v>95</v>
      </c>
      <c r="H42" s="64"/>
      <c r="I42" s="64"/>
      <c r="J42" s="64"/>
      <c r="K42" s="7"/>
    </row>
    <row r="43" spans="1:11" ht="54" hidden="1" customHeight="1">
      <c r="A43" s="8" t="s">
        <v>18</v>
      </c>
      <c r="B43" s="8" t="s">
        <v>18</v>
      </c>
      <c r="C43" s="9" t="s">
        <v>47</v>
      </c>
      <c r="D43" s="7"/>
      <c r="E43" s="13">
        <f t="shared" si="0"/>
        <v>21277967.609999992</v>
      </c>
      <c r="F43" s="8" t="s">
        <v>38</v>
      </c>
      <c r="G43" s="64" t="s">
        <v>96</v>
      </c>
      <c r="H43" s="64"/>
      <c r="I43" s="64"/>
      <c r="J43" s="64"/>
      <c r="K43" s="7"/>
    </row>
    <row r="44" spans="1:11" ht="54" hidden="1" customHeight="1">
      <c r="A44" s="8" t="s">
        <v>18</v>
      </c>
      <c r="B44" s="8" t="s">
        <v>18</v>
      </c>
      <c r="C44" s="9" t="s">
        <v>59</v>
      </c>
      <c r="D44" s="7"/>
      <c r="E44" s="13">
        <f t="shared" si="0"/>
        <v>21279603.609999992</v>
      </c>
      <c r="F44" s="8" t="s">
        <v>38</v>
      </c>
      <c r="G44" s="64" t="s">
        <v>97</v>
      </c>
      <c r="H44" s="64"/>
      <c r="I44" s="64"/>
      <c r="J44" s="64"/>
      <c r="K44" s="7"/>
    </row>
    <row r="45" spans="1:11" ht="20.100000000000001" hidden="1" customHeight="1">
      <c r="A45" s="8" t="s">
        <v>28</v>
      </c>
      <c r="B45" s="8" t="s">
        <v>28</v>
      </c>
      <c r="C45" s="7"/>
      <c r="D45" s="9" t="s">
        <v>98</v>
      </c>
      <c r="E45" s="13">
        <f t="shared" si="0"/>
        <v>21279600.309999991</v>
      </c>
      <c r="F45" s="8" t="s">
        <v>30</v>
      </c>
      <c r="G45" s="64" t="s">
        <v>33</v>
      </c>
      <c r="H45" s="64"/>
      <c r="I45" s="64"/>
      <c r="J45" s="64"/>
      <c r="K45" s="7"/>
    </row>
    <row r="46" spans="1:11" ht="24" hidden="1" customHeight="1">
      <c r="A46" s="8" t="s">
        <v>28</v>
      </c>
      <c r="B46" s="8" t="s">
        <v>28</v>
      </c>
      <c r="C46" s="7"/>
      <c r="D46" s="9" t="s">
        <v>99</v>
      </c>
      <c r="E46" s="13">
        <f t="shared" si="0"/>
        <v>21275947.639999989</v>
      </c>
      <c r="F46" s="8" t="s">
        <v>35</v>
      </c>
      <c r="G46" s="64" t="s">
        <v>100</v>
      </c>
      <c r="H46" s="64"/>
      <c r="I46" s="64"/>
      <c r="J46" s="64"/>
      <c r="K46" s="7"/>
    </row>
    <row r="47" spans="1:11" ht="20.100000000000001" hidden="1" customHeight="1">
      <c r="A47" s="8" t="s">
        <v>101</v>
      </c>
      <c r="B47" s="8" t="s">
        <v>101</v>
      </c>
      <c r="C47" s="7"/>
      <c r="D47" s="9" t="s">
        <v>102</v>
      </c>
      <c r="E47" s="13">
        <f t="shared" si="0"/>
        <v>21275947.239999991</v>
      </c>
      <c r="F47" s="8" t="s">
        <v>30</v>
      </c>
      <c r="G47" s="64" t="s">
        <v>33</v>
      </c>
      <c r="H47" s="64"/>
      <c r="I47" s="64"/>
      <c r="J47" s="64"/>
      <c r="K47" s="7"/>
    </row>
    <row r="48" spans="1:11" ht="24" hidden="1" customHeight="1">
      <c r="A48" s="8" t="s">
        <v>101</v>
      </c>
      <c r="B48" s="8" t="s">
        <v>101</v>
      </c>
      <c r="C48" s="7"/>
      <c r="D48" s="9" t="s">
        <v>103</v>
      </c>
      <c r="E48" s="13">
        <f t="shared" si="0"/>
        <v>21250654.329999991</v>
      </c>
      <c r="F48" s="8" t="s">
        <v>35</v>
      </c>
      <c r="G48" s="64" t="s">
        <v>104</v>
      </c>
      <c r="H48" s="64"/>
      <c r="I48" s="64"/>
      <c r="J48" s="64"/>
      <c r="K48" s="7"/>
    </row>
    <row r="49" spans="1:11" ht="20.100000000000001" hidden="1" customHeight="1">
      <c r="A49" s="8" t="s">
        <v>105</v>
      </c>
      <c r="B49" s="8" t="s">
        <v>105</v>
      </c>
      <c r="C49" s="7"/>
      <c r="D49" s="9" t="s">
        <v>76</v>
      </c>
      <c r="E49" s="13">
        <f t="shared" si="0"/>
        <v>21250653.329999991</v>
      </c>
      <c r="F49" s="8" t="s">
        <v>30</v>
      </c>
      <c r="G49" s="64" t="s">
        <v>106</v>
      </c>
      <c r="H49" s="64"/>
      <c r="I49" s="64"/>
      <c r="J49" s="64"/>
      <c r="K49" s="7"/>
    </row>
    <row r="50" spans="1:11" ht="24" hidden="1" customHeight="1">
      <c r="A50" s="8" t="s">
        <v>105</v>
      </c>
      <c r="B50" s="8" t="s">
        <v>105</v>
      </c>
      <c r="C50" s="7"/>
      <c r="D50" s="9" t="s">
        <v>107</v>
      </c>
      <c r="E50" s="13">
        <f t="shared" si="0"/>
        <v>21238372.339999992</v>
      </c>
      <c r="F50" s="8" t="s">
        <v>108</v>
      </c>
      <c r="G50" s="64" t="s">
        <v>109</v>
      </c>
      <c r="H50" s="64"/>
      <c r="I50" s="64"/>
      <c r="J50" s="64"/>
      <c r="K50" s="7"/>
    </row>
    <row r="51" spans="1:11" ht="54" hidden="1" customHeight="1">
      <c r="A51" s="8" t="s">
        <v>105</v>
      </c>
      <c r="B51" s="8" t="s">
        <v>105</v>
      </c>
      <c r="C51" s="9" t="s">
        <v>110</v>
      </c>
      <c r="D51" s="7"/>
      <c r="E51" s="13">
        <f t="shared" si="0"/>
        <v>21238724.539999992</v>
      </c>
      <c r="F51" s="8" t="s">
        <v>38</v>
      </c>
      <c r="G51" s="64" t="s">
        <v>111</v>
      </c>
      <c r="H51" s="64"/>
      <c r="I51" s="64"/>
      <c r="J51" s="64"/>
      <c r="K51" s="7"/>
    </row>
    <row r="52" spans="1:11" ht="20.100000000000001" hidden="1" customHeight="1">
      <c r="A52" s="8" t="s">
        <v>112</v>
      </c>
      <c r="B52" s="8" t="s">
        <v>113</v>
      </c>
      <c r="C52" s="7"/>
      <c r="D52" s="9" t="s">
        <v>114</v>
      </c>
      <c r="E52" s="13">
        <f t="shared" si="0"/>
        <v>21237204.36999999</v>
      </c>
      <c r="F52" s="8" t="s">
        <v>115</v>
      </c>
      <c r="G52" s="64" t="s">
        <v>116</v>
      </c>
      <c r="H52" s="64"/>
      <c r="I52" s="64"/>
      <c r="J52" s="64"/>
      <c r="K52" s="7"/>
    </row>
    <row r="53" spans="1:11" ht="20.100000000000001" hidden="1" customHeight="1">
      <c r="A53" s="8" t="s">
        <v>112</v>
      </c>
      <c r="B53" s="8" t="s">
        <v>113</v>
      </c>
      <c r="C53" s="7"/>
      <c r="D53" s="9" t="s">
        <v>117</v>
      </c>
      <c r="E53" s="13">
        <f t="shared" si="0"/>
        <v>21234697.889999989</v>
      </c>
      <c r="F53" s="8" t="s">
        <v>115</v>
      </c>
      <c r="G53" s="64" t="s">
        <v>118</v>
      </c>
      <c r="H53" s="64"/>
      <c r="I53" s="64"/>
      <c r="J53" s="64"/>
      <c r="K53" s="7"/>
    </row>
    <row r="54" spans="1:11" ht="20.100000000000001" hidden="1" customHeight="1">
      <c r="A54" s="8" t="s">
        <v>112</v>
      </c>
      <c r="B54" s="8" t="s">
        <v>113</v>
      </c>
      <c r="C54" s="7"/>
      <c r="D54" s="9" t="s">
        <v>119</v>
      </c>
      <c r="E54" s="13">
        <f t="shared" si="0"/>
        <v>20742400.909999989</v>
      </c>
      <c r="F54" s="8" t="s">
        <v>115</v>
      </c>
      <c r="G54" s="64" t="s">
        <v>120</v>
      </c>
      <c r="H54" s="64"/>
      <c r="I54" s="64"/>
      <c r="J54" s="64"/>
      <c r="K54" s="7"/>
    </row>
    <row r="55" spans="1:11" ht="20.100000000000001" hidden="1" customHeight="1">
      <c r="A55" s="8" t="s">
        <v>112</v>
      </c>
      <c r="B55" s="8" t="s">
        <v>113</v>
      </c>
      <c r="C55" s="7"/>
      <c r="D55" s="9" t="s">
        <v>121</v>
      </c>
      <c r="E55" s="13">
        <f t="shared" si="0"/>
        <v>20737736.70999999</v>
      </c>
      <c r="F55" s="8" t="s">
        <v>115</v>
      </c>
      <c r="G55" s="64" t="s">
        <v>122</v>
      </c>
      <c r="H55" s="64"/>
      <c r="I55" s="64"/>
      <c r="J55" s="64"/>
      <c r="K55" s="7"/>
    </row>
    <row r="56" spans="1:11" ht="20.100000000000001" hidden="1" customHeight="1">
      <c r="A56" s="8" t="s">
        <v>123</v>
      </c>
      <c r="B56" s="8" t="s">
        <v>113</v>
      </c>
      <c r="C56" s="7"/>
      <c r="D56" s="9" t="s">
        <v>124</v>
      </c>
      <c r="E56" s="13">
        <f t="shared" si="0"/>
        <v>20713919.039999988</v>
      </c>
      <c r="F56" s="8" t="s">
        <v>115</v>
      </c>
      <c r="G56" s="64" t="s">
        <v>125</v>
      </c>
      <c r="H56" s="64"/>
      <c r="I56" s="64"/>
      <c r="J56" s="64"/>
      <c r="K56" s="7"/>
    </row>
    <row r="57" spans="1:11" ht="20.100000000000001" hidden="1" customHeight="1">
      <c r="A57" s="8" t="s">
        <v>112</v>
      </c>
      <c r="B57" s="8" t="s">
        <v>112</v>
      </c>
      <c r="C57" s="7"/>
      <c r="D57" s="9" t="s">
        <v>102</v>
      </c>
      <c r="E57" s="13">
        <f t="shared" si="0"/>
        <v>20713918.639999989</v>
      </c>
      <c r="F57" s="8" t="s">
        <v>30</v>
      </c>
      <c r="G57" s="64" t="s">
        <v>33</v>
      </c>
      <c r="H57" s="64"/>
      <c r="I57" s="64"/>
      <c r="J57" s="64"/>
      <c r="K57" s="7"/>
    </row>
    <row r="58" spans="1:11" ht="24" hidden="1" customHeight="1">
      <c r="A58" s="8" t="s">
        <v>112</v>
      </c>
      <c r="B58" s="8" t="s">
        <v>112</v>
      </c>
      <c r="C58" s="7"/>
      <c r="D58" s="9" t="s">
        <v>126</v>
      </c>
      <c r="E58" s="13">
        <f t="shared" si="0"/>
        <v>20710250.139999989</v>
      </c>
      <c r="F58" s="8" t="s">
        <v>35</v>
      </c>
      <c r="G58" s="64" t="s">
        <v>127</v>
      </c>
      <c r="H58" s="64"/>
      <c r="I58" s="64"/>
      <c r="J58" s="64"/>
      <c r="K58" s="7"/>
    </row>
    <row r="59" spans="1:11" ht="20.100000000000001" hidden="1" customHeight="1">
      <c r="A59" s="8" t="s">
        <v>112</v>
      </c>
      <c r="B59" s="8" t="s">
        <v>112</v>
      </c>
      <c r="C59" s="7"/>
      <c r="D59" s="9" t="s">
        <v>32</v>
      </c>
      <c r="E59" s="13">
        <f t="shared" si="0"/>
        <v>20710250.039999988</v>
      </c>
      <c r="F59" s="8" t="s">
        <v>30</v>
      </c>
      <c r="G59" s="64" t="s">
        <v>33</v>
      </c>
      <c r="H59" s="64"/>
      <c r="I59" s="64"/>
      <c r="J59" s="64"/>
      <c r="K59" s="7"/>
    </row>
    <row r="60" spans="1:11" ht="44.1" hidden="1" customHeight="1">
      <c r="A60" s="8" t="s">
        <v>112</v>
      </c>
      <c r="B60" s="8" t="s">
        <v>112</v>
      </c>
      <c r="C60" s="7"/>
      <c r="D60" s="9" t="s">
        <v>128</v>
      </c>
      <c r="E60" s="13">
        <f t="shared" si="0"/>
        <v>20709050.039999988</v>
      </c>
      <c r="F60" s="8" t="s">
        <v>35</v>
      </c>
      <c r="G60" s="64" t="s">
        <v>129</v>
      </c>
      <c r="H60" s="64"/>
      <c r="I60" s="64"/>
      <c r="J60" s="64"/>
      <c r="K60" s="7"/>
    </row>
    <row r="61" spans="1:11" ht="20.100000000000001" hidden="1" customHeight="1">
      <c r="A61" s="8" t="s">
        <v>112</v>
      </c>
      <c r="B61" s="8" t="s">
        <v>112</v>
      </c>
      <c r="C61" s="7"/>
      <c r="D61" s="9" t="s">
        <v>32</v>
      </c>
      <c r="E61" s="13">
        <f t="shared" si="0"/>
        <v>20709049.939999986</v>
      </c>
      <c r="F61" s="8" t="s">
        <v>30</v>
      </c>
      <c r="G61" s="64" t="s">
        <v>33</v>
      </c>
      <c r="H61" s="64"/>
      <c r="I61" s="64"/>
      <c r="J61" s="64"/>
      <c r="K61" s="7"/>
    </row>
    <row r="62" spans="1:11" ht="63.9" hidden="1" customHeight="1">
      <c r="A62" s="8" t="s">
        <v>112</v>
      </c>
      <c r="B62" s="8" t="s">
        <v>112</v>
      </c>
      <c r="C62" s="7"/>
      <c r="D62" s="9" t="s">
        <v>130</v>
      </c>
      <c r="E62" s="13">
        <f t="shared" si="0"/>
        <v>20709010.539999988</v>
      </c>
      <c r="F62" s="8" t="s">
        <v>35</v>
      </c>
      <c r="G62" s="64" t="s">
        <v>131</v>
      </c>
      <c r="H62" s="64"/>
      <c r="I62" s="64"/>
      <c r="J62" s="64"/>
      <c r="K62" s="7"/>
    </row>
    <row r="63" spans="1:11" ht="20.100000000000001" hidden="1" customHeight="1">
      <c r="A63" s="8" t="s">
        <v>112</v>
      </c>
      <c r="B63" s="8" t="s">
        <v>112</v>
      </c>
      <c r="C63" s="7"/>
      <c r="D63" s="9" t="s">
        <v>32</v>
      </c>
      <c r="E63" s="13">
        <f t="shared" si="0"/>
        <v>20709010.439999986</v>
      </c>
      <c r="F63" s="8" t="s">
        <v>30</v>
      </c>
      <c r="G63" s="64" t="s">
        <v>33</v>
      </c>
      <c r="H63" s="64"/>
      <c r="I63" s="64"/>
      <c r="J63" s="64"/>
      <c r="K63" s="7"/>
    </row>
    <row r="64" spans="1:11" ht="63.9" hidden="1" customHeight="1">
      <c r="A64" s="8" t="s">
        <v>112</v>
      </c>
      <c r="B64" s="8" t="s">
        <v>112</v>
      </c>
      <c r="C64" s="7"/>
      <c r="D64" s="9" t="s">
        <v>132</v>
      </c>
      <c r="E64" s="13">
        <f t="shared" si="0"/>
        <v>20708223.739999987</v>
      </c>
      <c r="F64" s="8" t="s">
        <v>35</v>
      </c>
      <c r="G64" s="64" t="s">
        <v>133</v>
      </c>
      <c r="H64" s="64"/>
      <c r="I64" s="64"/>
      <c r="J64" s="64"/>
      <c r="K64" s="7"/>
    </row>
    <row r="65" spans="1:11" ht="20.100000000000001" hidden="1" customHeight="1">
      <c r="A65" s="8" t="s">
        <v>112</v>
      </c>
      <c r="B65" s="8" t="s">
        <v>112</v>
      </c>
      <c r="C65" s="7"/>
      <c r="D65" s="9" t="s">
        <v>32</v>
      </c>
      <c r="E65" s="13">
        <f t="shared" si="0"/>
        <v>20708223.639999986</v>
      </c>
      <c r="F65" s="8" t="s">
        <v>30</v>
      </c>
      <c r="G65" s="64" t="s">
        <v>33</v>
      </c>
      <c r="H65" s="64"/>
      <c r="I65" s="64"/>
      <c r="J65" s="64"/>
      <c r="K65" s="7"/>
    </row>
    <row r="66" spans="1:11" ht="54" hidden="1" customHeight="1">
      <c r="A66" s="8" t="s">
        <v>112</v>
      </c>
      <c r="B66" s="8" t="s">
        <v>112</v>
      </c>
      <c r="C66" s="7"/>
      <c r="D66" s="9" t="s">
        <v>134</v>
      </c>
      <c r="E66" s="13">
        <f t="shared" si="0"/>
        <v>20704873.639999986</v>
      </c>
      <c r="F66" s="8" t="s">
        <v>35</v>
      </c>
      <c r="G66" s="64" t="s">
        <v>135</v>
      </c>
      <c r="H66" s="64"/>
      <c r="I66" s="64"/>
      <c r="J66" s="64"/>
      <c r="K66" s="7"/>
    </row>
    <row r="67" spans="1:11" ht="20.100000000000001" hidden="1" customHeight="1">
      <c r="A67" s="8" t="s">
        <v>112</v>
      </c>
      <c r="B67" s="8" t="s">
        <v>112</v>
      </c>
      <c r="C67" s="7"/>
      <c r="D67" s="9" t="s">
        <v>32</v>
      </c>
      <c r="E67" s="13">
        <f t="shared" si="0"/>
        <v>20704873.539999984</v>
      </c>
      <c r="F67" s="8" t="s">
        <v>30</v>
      </c>
      <c r="G67" s="64" t="s">
        <v>33</v>
      </c>
      <c r="H67" s="64"/>
      <c r="I67" s="64"/>
      <c r="J67" s="64"/>
      <c r="K67" s="7"/>
    </row>
    <row r="68" spans="1:11" ht="63.9" hidden="1" customHeight="1">
      <c r="A68" s="8" t="s">
        <v>112</v>
      </c>
      <c r="B68" s="8" t="s">
        <v>112</v>
      </c>
      <c r="C68" s="7"/>
      <c r="D68" s="9" t="s">
        <v>136</v>
      </c>
      <c r="E68" s="13">
        <f t="shared" ref="E68:E131" si="1">E67+C68-D68</f>
        <v>20703747.409999985</v>
      </c>
      <c r="F68" s="8" t="s">
        <v>35</v>
      </c>
      <c r="G68" s="64" t="s">
        <v>137</v>
      </c>
      <c r="H68" s="64"/>
      <c r="I68" s="64"/>
      <c r="J68" s="64"/>
      <c r="K68" s="7"/>
    </row>
    <row r="69" spans="1:11" ht="20.100000000000001" hidden="1" customHeight="1">
      <c r="A69" s="8" t="s">
        <v>112</v>
      </c>
      <c r="B69" s="8" t="s">
        <v>112</v>
      </c>
      <c r="C69" s="7"/>
      <c r="D69" s="9" t="s">
        <v>138</v>
      </c>
      <c r="E69" s="13">
        <f t="shared" si="1"/>
        <v>20703745.809999984</v>
      </c>
      <c r="F69" s="8" t="s">
        <v>30</v>
      </c>
      <c r="G69" s="64" t="s">
        <v>33</v>
      </c>
      <c r="H69" s="64"/>
      <c r="I69" s="64"/>
      <c r="J69" s="64"/>
      <c r="K69" s="7"/>
    </row>
    <row r="70" spans="1:11" ht="24" hidden="1" customHeight="1">
      <c r="A70" s="8" t="s">
        <v>112</v>
      </c>
      <c r="B70" s="8" t="s">
        <v>112</v>
      </c>
      <c r="C70" s="7"/>
      <c r="D70" s="9" t="s">
        <v>139</v>
      </c>
      <c r="E70" s="13">
        <f t="shared" si="1"/>
        <v>20594863.699999984</v>
      </c>
      <c r="F70" s="8" t="s">
        <v>35</v>
      </c>
      <c r="G70" s="64" t="s">
        <v>140</v>
      </c>
      <c r="H70" s="64"/>
      <c r="I70" s="64"/>
      <c r="J70" s="64"/>
      <c r="K70" s="7"/>
    </row>
    <row r="71" spans="1:11" ht="24" hidden="1" customHeight="1">
      <c r="A71" s="8" t="s">
        <v>112</v>
      </c>
      <c r="B71" s="8" t="s">
        <v>112</v>
      </c>
      <c r="C71" s="7"/>
      <c r="D71" s="9" t="s">
        <v>141</v>
      </c>
      <c r="E71" s="13">
        <f t="shared" si="1"/>
        <v>20591740.499999985</v>
      </c>
      <c r="F71" s="8" t="s">
        <v>35</v>
      </c>
      <c r="G71" s="64" t="s">
        <v>142</v>
      </c>
      <c r="H71" s="64"/>
      <c r="I71" s="64"/>
      <c r="J71" s="64"/>
      <c r="K71" s="7"/>
    </row>
    <row r="72" spans="1:11" ht="20.100000000000001" hidden="1" customHeight="1">
      <c r="A72" s="8" t="s">
        <v>112</v>
      </c>
      <c r="B72" s="8" t="s">
        <v>112</v>
      </c>
      <c r="C72" s="7"/>
      <c r="D72" s="9" t="s">
        <v>138</v>
      </c>
      <c r="E72" s="13">
        <f t="shared" si="1"/>
        <v>20591738.899999984</v>
      </c>
      <c r="F72" s="8" t="s">
        <v>30</v>
      </c>
      <c r="G72" s="64" t="s">
        <v>33</v>
      </c>
      <c r="H72" s="64"/>
      <c r="I72" s="64"/>
      <c r="J72" s="64"/>
      <c r="K72" s="7"/>
    </row>
    <row r="73" spans="1:11" ht="24" hidden="1" customHeight="1">
      <c r="A73" s="8" t="s">
        <v>112</v>
      </c>
      <c r="B73" s="8" t="s">
        <v>112</v>
      </c>
      <c r="C73" s="7"/>
      <c r="D73" s="9" t="s">
        <v>143</v>
      </c>
      <c r="E73" s="13">
        <f t="shared" si="1"/>
        <v>20589954.539999984</v>
      </c>
      <c r="F73" s="8" t="s">
        <v>60</v>
      </c>
      <c r="G73" s="64" t="s">
        <v>144</v>
      </c>
      <c r="H73" s="64"/>
      <c r="I73" s="64"/>
      <c r="J73" s="64"/>
      <c r="K73" s="7"/>
    </row>
    <row r="74" spans="1:11" ht="20.100000000000001" hidden="1" customHeight="1">
      <c r="A74" s="8" t="s">
        <v>112</v>
      </c>
      <c r="B74" s="8" t="s">
        <v>112</v>
      </c>
      <c r="C74" s="7"/>
      <c r="D74" s="9" t="s">
        <v>32</v>
      </c>
      <c r="E74" s="13">
        <f t="shared" si="1"/>
        <v>20589954.439999983</v>
      </c>
      <c r="F74" s="8" t="s">
        <v>30</v>
      </c>
      <c r="G74" s="64" t="s">
        <v>33</v>
      </c>
      <c r="H74" s="64"/>
      <c r="I74" s="64"/>
      <c r="J74" s="64"/>
      <c r="K74" s="7"/>
    </row>
    <row r="75" spans="1:11" ht="63.9" hidden="1" customHeight="1">
      <c r="A75" s="8" t="s">
        <v>112</v>
      </c>
      <c r="B75" s="8" t="s">
        <v>112</v>
      </c>
      <c r="C75" s="7"/>
      <c r="D75" s="9" t="s">
        <v>145</v>
      </c>
      <c r="E75" s="13">
        <f t="shared" si="1"/>
        <v>20558671.959999982</v>
      </c>
      <c r="F75" s="8" t="s">
        <v>35</v>
      </c>
      <c r="G75" s="64" t="s">
        <v>146</v>
      </c>
      <c r="H75" s="64"/>
      <c r="I75" s="64"/>
      <c r="J75" s="64"/>
      <c r="K75" s="7"/>
    </row>
    <row r="76" spans="1:11" ht="20.100000000000001" hidden="1" customHeight="1">
      <c r="A76" s="8" t="s">
        <v>112</v>
      </c>
      <c r="B76" s="8" t="s">
        <v>112</v>
      </c>
      <c r="C76" s="7"/>
      <c r="D76" s="9" t="s">
        <v>32</v>
      </c>
      <c r="E76" s="13">
        <f t="shared" si="1"/>
        <v>20558671.859999981</v>
      </c>
      <c r="F76" s="8" t="s">
        <v>30</v>
      </c>
      <c r="G76" s="64" t="s">
        <v>33</v>
      </c>
      <c r="H76" s="64"/>
      <c r="I76" s="64"/>
      <c r="J76" s="64"/>
      <c r="K76" s="7"/>
    </row>
    <row r="77" spans="1:11" ht="54" hidden="1" customHeight="1">
      <c r="A77" s="8" t="s">
        <v>112</v>
      </c>
      <c r="B77" s="8" t="s">
        <v>112</v>
      </c>
      <c r="C77" s="7"/>
      <c r="D77" s="9" t="s">
        <v>147</v>
      </c>
      <c r="E77" s="13">
        <f t="shared" si="1"/>
        <v>20557142.019999981</v>
      </c>
      <c r="F77" s="8" t="s">
        <v>35</v>
      </c>
      <c r="G77" s="64" t="s">
        <v>148</v>
      </c>
      <c r="H77" s="64"/>
      <c r="I77" s="64"/>
      <c r="J77" s="64"/>
      <c r="K77" s="7"/>
    </row>
    <row r="78" spans="1:11" ht="20.100000000000001" hidden="1" customHeight="1">
      <c r="A78" s="8" t="s">
        <v>112</v>
      </c>
      <c r="B78" s="8" t="s">
        <v>112</v>
      </c>
      <c r="C78" s="7"/>
      <c r="D78" s="9" t="s">
        <v>32</v>
      </c>
      <c r="E78" s="13">
        <f t="shared" si="1"/>
        <v>20557141.919999979</v>
      </c>
      <c r="F78" s="8" t="s">
        <v>30</v>
      </c>
      <c r="G78" s="64" t="s">
        <v>33</v>
      </c>
      <c r="H78" s="64"/>
      <c r="I78" s="64"/>
      <c r="J78" s="64"/>
      <c r="K78" s="7"/>
    </row>
    <row r="79" spans="1:11" ht="54" hidden="1" customHeight="1">
      <c r="A79" s="8" t="s">
        <v>112</v>
      </c>
      <c r="B79" s="8" t="s">
        <v>112</v>
      </c>
      <c r="C79" s="7"/>
      <c r="D79" s="9" t="s">
        <v>149</v>
      </c>
      <c r="E79" s="13">
        <f t="shared" si="1"/>
        <v>20556173.409999978</v>
      </c>
      <c r="F79" s="8" t="s">
        <v>35</v>
      </c>
      <c r="G79" s="64" t="s">
        <v>150</v>
      </c>
      <c r="H79" s="64"/>
      <c r="I79" s="64"/>
      <c r="J79" s="64"/>
      <c r="K79" s="7"/>
    </row>
    <row r="80" spans="1:11" ht="20.100000000000001" hidden="1" customHeight="1">
      <c r="A80" s="8" t="s">
        <v>112</v>
      </c>
      <c r="B80" s="8" t="s">
        <v>112</v>
      </c>
      <c r="C80" s="7"/>
      <c r="D80" s="9" t="s">
        <v>53</v>
      </c>
      <c r="E80" s="13">
        <f t="shared" si="1"/>
        <v>20556173.109999977</v>
      </c>
      <c r="F80" s="8" t="s">
        <v>30</v>
      </c>
      <c r="G80" s="64" t="s">
        <v>33</v>
      </c>
      <c r="H80" s="64"/>
      <c r="I80" s="64"/>
      <c r="J80" s="64"/>
      <c r="K80" s="7"/>
    </row>
    <row r="81" spans="1:11" ht="24" hidden="1" customHeight="1">
      <c r="A81" s="8" t="s">
        <v>112</v>
      </c>
      <c r="B81" s="8" t="s">
        <v>112</v>
      </c>
      <c r="C81" s="7"/>
      <c r="D81" s="9" t="s">
        <v>151</v>
      </c>
      <c r="E81" s="13">
        <f t="shared" si="1"/>
        <v>20555652.709999979</v>
      </c>
      <c r="F81" s="8" t="s">
        <v>35</v>
      </c>
      <c r="G81" s="64" t="s">
        <v>152</v>
      </c>
      <c r="H81" s="64"/>
      <c r="I81" s="64"/>
      <c r="J81" s="64"/>
      <c r="K81" s="7"/>
    </row>
    <row r="82" spans="1:11" ht="20.100000000000001" hidden="1" customHeight="1">
      <c r="A82" s="8" t="s">
        <v>112</v>
      </c>
      <c r="B82" s="8" t="s">
        <v>112</v>
      </c>
      <c r="C82" s="7"/>
      <c r="D82" s="9" t="s">
        <v>56</v>
      </c>
      <c r="E82" s="13">
        <f t="shared" si="1"/>
        <v>20555652.509999979</v>
      </c>
      <c r="F82" s="8" t="s">
        <v>30</v>
      </c>
      <c r="G82" s="64" t="s">
        <v>33</v>
      </c>
      <c r="H82" s="64"/>
      <c r="I82" s="64"/>
      <c r="J82" s="64"/>
      <c r="K82" s="7"/>
    </row>
    <row r="83" spans="1:11" ht="24" hidden="1" customHeight="1">
      <c r="A83" s="8" t="s">
        <v>112</v>
      </c>
      <c r="B83" s="8" t="s">
        <v>112</v>
      </c>
      <c r="C83" s="7"/>
      <c r="D83" s="9" t="s">
        <v>153</v>
      </c>
      <c r="E83" s="13">
        <f t="shared" si="1"/>
        <v>20514652.509999979</v>
      </c>
      <c r="F83" s="8" t="s">
        <v>35</v>
      </c>
      <c r="G83" s="64" t="s">
        <v>154</v>
      </c>
      <c r="H83" s="64"/>
      <c r="I83" s="64"/>
      <c r="J83" s="64"/>
      <c r="K83" s="7"/>
    </row>
    <row r="84" spans="1:11" ht="20.100000000000001" hidden="1" customHeight="1">
      <c r="A84" s="8" t="s">
        <v>112</v>
      </c>
      <c r="B84" s="8" t="s">
        <v>112</v>
      </c>
      <c r="C84" s="7"/>
      <c r="D84" s="9" t="s">
        <v>56</v>
      </c>
      <c r="E84" s="13">
        <f t="shared" si="1"/>
        <v>20514652.30999998</v>
      </c>
      <c r="F84" s="8" t="s">
        <v>30</v>
      </c>
      <c r="G84" s="64" t="s">
        <v>33</v>
      </c>
      <c r="H84" s="64"/>
      <c r="I84" s="64"/>
      <c r="J84" s="64"/>
      <c r="K84" s="7"/>
    </row>
    <row r="85" spans="1:11" ht="24" hidden="1" customHeight="1">
      <c r="A85" s="8" t="s">
        <v>112</v>
      </c>
      <c r="B85" s="8" t="s">
        <v>112</v>
      </c>
      <c r="C85" s="7"/>
      <c r="D85" s="9" t="s">
        <v>155</v>
      </c>
      <c r="E85" s="13">
        <f t="shared" si="1"/>
        <v>20513381.049999978</v>
      </c>
      <c r="F85" s="8" t="s">
        <v>35</v>
      </c>
      <c r="G85" s="64" t="s">
        <v>156</v>
      </c>
      <c r="H85" s="64"/>
      <c r="I85" s="64"/>
      <c r="J85" s="64"/>
      <c r="K85" s="7"/>
    </row>
    <row r="86" spans="1:11" ht="54" hidden="1" customHeight="1">
      <c r="A86" s="8" t="s">
        <v>112</v>
      </c>
      <c r="B86" s="8" t="s">
        <v>112</v>
      </c>
      <c r="C86" s="9" t="s">
        <v>157</v>
      </c>
      <c r="D86" s="7"/>
      <c r="E86" s="13">
        <f t="shared" si="1"/>
        <v>20514381.049999978</v>
      </c>
      <c r="F86" s="8" t="s">
        <v>38</v>
      </c>
      <c r="G86" s="64" t="s">
        <v>158</v>
      </c>
      <c r="H86" s="64"/>
      <c r="I86" s="64"/>
      <c r="J86" s="64"/>
      <c r="K86" s="7"/>
    </row>
    <row r="87" spans="1:11" ht="54" hidden="1" customHeight="1">
      <c r="A87" s="8" t="s">
        <v>112</v>
      </c>
      <c r="B87" s="8" t="s">
        <v>112</v>
      </c>
      <c r="C87" s="9" t="s">
        <v>159</v>
      </c>
      <c r="D87" s="7"/>
      <c r="E87" s="13">
        <f t="shared" si="1"/>
        <v>20554381.049999978</v>
      </c>
      <c r="F87" s="8" t="s">
        <v>38</v>
      </c>
      <c r="G87" s="64" t="s">
        <v>160</v>
      </c>
      <c r="H87" s="64"/>
      <c r="I87" s="64"/>
      <c r="J87" s="64"/>
      <c r="K87" s="7"/>
    </row>
    <row r="88" spans="1:11" ht="54" hidden="1" customHeight="1">
      <c r="A88" s="8" t="s">
        <v>123</v>
      </c>
      <c r="B88" s="8" t="s">
        <v>123</v>
      </c>
      <c r="C88" s="9" t="s">
        <v>161</v>
      </c>
      <c r="D88" s="7"/>
      <c r="E88" s="13">
        <f t="shared" si="1"/>
        <v>20554406.209999979</v>
      </c>
      <c r="F88" s="8" t="s">
        <v>38</v>
      </c>
      <c r="G88" s="64" t="s">
        <v>162</v>
      </c>
      <c r="H88" s="64"/>
      <c r="I88" s="64"/>
      <c r="J88" s="64"/>
      <c r="K88" s="7"/>
    </row>
    <row r="89" spans="1:11" ht="20.100000000000001" hidden="1" customHeight="1">
      <c r="A89" s="8" t="s">
        <v>163</v>
      </c>
      <c r="B89" s="8" t="s">
        <v>163</v>
      </c>
      <c r="C89" s="7"/>
      <c r="D89" s="9" t="s">
        <v>32</v>
      </c>
      <c r="E89" s="13">
        <f t="shared" si="1"/>
        <v>20554406.109999977</v>
      </c>
      <c r="F89" s="8" t="s">
        <v>30</v>
      </c>
      <c r="G89" s="64" t="s">
        <v>33</v>
      </c>
      <c r="H89" s="64"/>
      <c r="I89" s="64"/>
      <c r="J89" s="64"/>
      <c r="K89" s="7"/>
    </row>
    <row r="90" spans="1:11" ht="54" hidden="1" customHeight="1">
      <c r="A90" s="8" t="s">
        <v>163</v>
      </c>
      <c r="B90" s="8" t="s">
        <v>163</v>
      </c>
      <c r="C90" s="7"/>
      <c r="D90" s="9" t="s">
        <v>164</v>
      </c>
      <c r="E90" s="13">
        <f t="shared" si="1"/>
        <v>20551406.109999977</v>
      </c>
      <c r="F90" s="8" t="s">
        <v>35</v>
      </c>
      <c r="G90" s="64" t="s">
        <v>165</v>
      </c>
      <c r="H90" s="64"/>
      <c r="I90" s="64"/>
      <c r="J90" s="64"/>
      <c r="K90" s="7"/>
    </row>
    <row r="91" spans="1:11" ht="20.100000000000001" hidden="1" customHeight="1">
      <c r="A91" s="8" t="s">
        <v>163</v>
      </c>
      <c r="B91" s="8" t="s">
        <v>163</v>
      </c>
      <c r="C91" s="7"/>
      <c r="D91" s="9" t="s">
        <v>32</v>
      </c>
      <c r="E91" s="13">
        <f t="shared" si="1"/>
        <v>20551406.009999976</v>
      </c>
      <c r="F91" s="8" t="s">
        <v>30</v>
      </c>
      <c r="G91" s="64" t="s">
        <v>33</v>
      </c>
      <c r="H91" s="64"/>
      <c r="I91" s="64"/>
      <c r="J91" s="64"/>
      <c r="K91" s="7"/>
    </row>
    <row r="92" spans="1:11" ht="63.9" hidden="1" customHeight="1">
      <c r="A92" s="8" t="s">
        <v>163</v>
      </c>
      <c r="B92" s="8" t="s">
        <v>163</v>
      </c>
      <c r="C92" s="7"/>
      <c r="D92" s="9" t="s">
        <v>166</v>
      </c>
      <c r="E92" s="13">
        <f t="shared" si="1"/>
        <v>20544916.739999976</v>
      </c>
      <c r="F92" s="8" t="s">
        <v>35</v>
      </c>
      <c r="G92" s="64" t="s">
        <v>167</v>
      </c>
      <c r="H92" s="64"/>
      <c r="I92" s="64"/>
      <c r="J92" s="64"/>
      <c r="K92" s="7"/>
    </row>
    <row r="93" spans="1:11" ht="20.100000000000001" hidden="1" customHeight="1">
      <c r="A93" s="8" t="s">
        <v>163</v>
      </c>
      <c r="B93" s="8" t="s">
        <v>163</v>
      </c>
      <c r="C93" s="7"/>
      <c r="D93" s="9" t="s">
        <v>32</v>
      </c>
      <c r="E93" s="13">
        <f t="shared" si="1"/>
        <v>20544916.639999975</v>
      </c>
      <c r="F93" s="8" t="s">
        <v>30</v>
      </c>
      <c r="G93" s="64" t="s">
        <v>33</v>
      </c>
      <c r="H93" s="64"/>
      <c r="I93" s="64"/>
      <c r="J93" s="64"/>
      <c r="K93" s="7"/>
    </row>
    <row r="94" spans="1:11" ht="54" hidden="1" customHeight="1">
      <c r="A94" s="8" t="s">
        <v>163</v>
      </c>
      <c r="B94" s="8" t="s">
        <v>163</v>
      </c>
      <c r="C94" s="7"/>
      <c r="D94" s="9" t="s">
        <v>168</v>
      </c>
      <c r="E94" s="13">
        <f t="shared" si="1"/>
        <v>20532916.639999975</v>
      </c>
      <c r="F94" s="8" t="s">
        <v>35</v>
      </c>
      <c r="G94" s="64" t="s">
        <v>169</v>
      </c>
      <c r="H94" s="64"/>
      <c r="I94" s="64"/>
      <c r="J94" s="64"/>
      <c r="K94" s="7"/>
    </row>
    <row r="95" spans="1:11" ht="54" hidden="1" customHeight="1">
      <c r="A95" s="8" t="s">
        <v>163</v>
      </c>
      <c r="B95" s="8" t="s">
        <v>163</v>
      </c>
      <c r="C95" s="9" t="s">
        <v>170</v>
      </c>
      <c r="D95" s="7"/>
      <c r="E95" s="13">
        <f t="shared" si="1"/>
        <v>20537916.639999975</v>
      </c>
      <c r="F95" s="8" t="s">
        <v>38</v>
      </c>
      <c r="G95" s="64" t="s">
        <v>171</v>
      </c>
      <c r="H95" s="64"/>
      <c r="I95" s="64"/>
      <c r="J95" s="64"/>
      <c r="K95" s="7"/>
    </row>
    <row r="96" spans="1:11" ht="20.100000000000001" hidden="1" customHeight="1">
      <c r="A96" s="8" t="s">
        <v>172</v>
      </c>
      <c r="B96" s="8" t="s">
        <v>172</v>
      </c>
      <c r="C96" s="7"/>
      <c r="D96" s="9" t="s">
        <v>32</v>
      </c>
      <c r="E96" s="13">
        <f t="shared" si="1"/>
        <v>20537916.539999973</v>
      </c>
      <c r="F96" s="8" t="s">
        <v>30</v>
      </c>
      <c r="G96" s="64" t="s">
        <v>33</v>
      </c>
      <c r="H96" s="64"/>
      <c r="I96" s="64"/>
      <c r="J96" s="64"/>
      <c r="K96" s="7"/>
    </row>
    <row r="97" spans="1:11" ht="63.9" hidden="1" customHeight="1">
      <c r="A97" s="8" t="s">
        <v>172</v>
      </c>
      <c r="B97" s="8" t="s">
        <v>172</v>
      </c>
      <c r="C97" s="7"/>
      <c r="D97" s="9" t="s">
        <v>173</v>
      </c>
      <c r="E97" s="13">
        <f t="shared" si="1"/>
        <v>20537454.009999972</v>
      </c>
      <c r="F97" s="8" t="s">
        <v>35</v>
      </c>
      <c r="G97" s="64" t="s">
        <v>174</v>
      </c>
      <c r="H97" s="64"/>
      <c r="I97" s="64"/>
      <c r="J97" s="64"/>
      <c r="K97" s="7"/>
    </row>
    <row r="98" spans="1:11" ht="20.100000000000001" hidden="1" customHeight="1">
      <c r="A98" s="8" t="s">
        <v>172</v>
      </c>
      <c r="B98" s="8" t="s">
        <v>172</v>
      </c>
      <c r="C98" s="7"/>
      <c r="D98" s="9" t="s">
        <v>175</v>
      </c>
      <c r="E98" s="13">
        <f t="shared" si="1"/>
        <v>20537453.40999997</v>
      </c>
      <c r="F98" s="8" t="s">
        <v>30</v>
      </c>
      <c r="G98" s="64" t="s">
        <v>33</v>
      </c>
      <c r="H98" s="64"/>
      <c r="I98" s="64"/>
      <c r="J98" s="64"/>
      <c r="K98" s="7"/>
    </row>
    <row r="99" spans="1:11" ht="24" hidden="1" customHeight="1">
      <c r="A99" s="8" t="s">
        <v>172</v>
      </c>
      <c r="B99" s="8" t="s">
        <v>172</v>
      </c>
      <c r="C99" s="7"/>
      <c r="D99" s="9" t="s">
        <v>176</v>
      </c>
      <c r="E99" s="13">
        <f t="shared" si="1"/>
        <v>20528737.729999971</v>
      </c>
      <c r="F99" s="8" t="s">
        <v>35</v>
      </c>
      <c r="G99" s="64" t="s">
        <v>177</v>
      </c>
      <c r="H99" s="64"/>
      <c r="I99" s="64"/>
      <c r="J99" s="64"/>
      <c r="K99" s="7"/>
    </row>
    <row r="100" spans="1:11" ht="20.100000000000001" hidden="1" customHeight="1">
      <c r="A100" s="8" t="s">
        <v>172</v>
      </c>
      <c r="B100" s="8" t="s">
        <v>172</v>
      </c>
      <c r="C100" s="7"/>
      <c r="D100" s="9" t="s">
        <v>178</v>
      </c>
      <c r="E100" s="13">
        <f t="shared" si="1"/>
        <v>20528737.229999971</v>
      </c>
      <c r="F100" s="8" t="s">
        <v>30</v>
      </c>
      <c r="G100" s="64" t="s">
        <v>33</v>
      </c>
      <c r="H100" s="64"/>
      <c r="I100" s="64"/>
      <c r="J100" s="64"/>
      <c r="K100" s="7"/>
    </row>
    <row r="101" spans="1:11" ht="24" hidden="1" customHeight="1">
      <c r="A101" s="8" t="s">
        <v>172</v>
      </c>
      <c r="B101" s="8" t="s">
        <v>172</v>
      </c>
      <c r="C101" s="7"/>
      <c r="D101" s="9" t="s">
        <v>179</v>
      </c>
      <c r="E101" s="13">
        <f t="shared" si="1"/>
        <v>20523048.60999997</v>
      </c>
      <c r="F101" s="8" t="s">
        <v>35</v>
      </c>
      <c r="G101" s="64" t="s">
        <v>180</v>
      </c>
      <c r="H101" s="64"/>
      <c r="I101" s="64"/>
      <c r="J101" s="64"/>
      <c r="K101" s="7"/>
    </row>
    <row r="102" spans="1:11" ht="20.100000000000001" hidden="1" customHeight="1">
      <c r="A102" s="8" t="s">
        <v>172</v>
      </c>
      <c r="B102" s="8" t="s">
        <v>172</v>
      </c>
      <c r="C102" s="7"/>
      <c r="D102" s="9" t="s">
        <v>181</v>
      </c>
      <c r="E102" s="13">
        <f t="shared" si="1"/>
        <v>20523047.90999997</v>
      </c>
      <c r="F102" s="8" t="s">
        <v>30</v>
      </c>
      <c r="G102" s="64" t="s">
        <v>33</v>
      </c>
      <c r="H102" s="64"/>
      <c r="I102" s="64"/>
      <c r="J102" s="64"/>
      <c r="K102" s="7"/>
    </row>
    <row r="103" spans="1:11" ht="24" hidden="1" customHeight="1">
      <c r="A103" s="8" t="s">
        <v>172</v>
      </c>
      <c r="B103" s="8" t="s">
        <v>172</v>
      </c>
      <c r="C103" s="7"/>
      <c r="D103" s="9" t="s">
        <v>182</v>
      </c>
      <c r="E103" s="13">
        <f t="shared" si="1"/>
        <v>20519867.51999997</v>
      </c>
      <c r="F103" s="8" t="s">
        <v>35</v>
      </c>
      <c r="G103" s="64" t="s">
        <v>183</v>
      </c>
      <c r="H103" s="64"/>
      <c r="I103" s="64"/>
      <c r="J103" s="64"/>
      <c r="K103" s="7"/>
    </row>
    <row r="104" spans="1:11" ht="54" hidden="1" customHeight="1">
      <c r="A104" s="8" t="s">
        <v>172</v>
      </c>
      <c r="B104" s="8" t="s">
        <v>172</v>
      </c>
      <c r="C104" s="9" t="s">
        <v>47</v>
      </c>
      <c r="D104" s="7"/>
      <c r="E104" s="13">
        <f t="shared" si="1"/>
        <v>20519967.51999997</v>
      </c>
      <c r="F104" s="8" t="s">
        <v>38</v>
      </c>
      <c r="G104" s="64" t="s">
        <v>184</v>
      </c>
      <c r="H104" s="64"/>
      <c r="I104" s="64"/>
      <c r="J104" s="64"/>
      <c r="K104" s="7"/>
    </row>
    <row r="105" spans="1:11" ht="54" hidden="1" customHeight="1">
      <c r="A105" s="8" t="s">
        <v>172</v>
      </c>
      <c r="B105" s="8" t="s">
        <v>172</v>
      </c>
      <c r="C105" s="9" t="s">
        <v>185</v>
      </c>
      <c r="D105" s="7"/>
      <c r="E105" s="13">
        <f t="shared" si="1"/>
        <v>20670767.51999997</v>
      </c>
      <c r="F105" s="8" t="s">
        <v>38</v>
      </c>
      <c r="G105" s="64" t="s">
        <v>186</v>
      </c>
      <c r="H105" s="64"/>
      <c r="I105" s="64"/>
      <c r="J105" s="64"/>
      <c r="K105" s="7"/>
    </row>
    <row r="106" spans="1:11" ht="54" hidden="1" customHeight="1">
      <c r="A106" s="8" t="s">
        <v>172</v>
      </c>
      <c r="B106" s="8" t="s">
        <v>172</v>
      </c>
      <c r="C106" s="9" t="s">
        <v>187</v>
      </c>
      <c r="D106" s="7"/>
      <c r="E106" s="13">
        <f t="shared" si="1"/>
        <v>20761767.51999997</v>
      </c>
      <c r="F106" s="8" t="s">
        <v>38</v>
      </c>
      <c r="G106" s="64" t="s">
        <v>188</v>
      </c>
      <c r="H106" s="64"/>
      <c r="I106" s="64"/>
      <c r="J106" s="64"/>
      <c r="K106" s="7"/>
    </row>
    <row r="107" spans="1:11" ht="54" hidden="1" customHeight="1">
      <c r="A107" s="8" t="s">
        <v>189</v>
      </c>
      <c r="B107" s="8" t="s">
        <v>189</v>
      </c>
      <c r="C107" s="9" t="s">
        <v>190</v>
      </c>
      <c r="D107" s="7"/>
      <c r="E107" s="13">
        <f t="shared" si="1"/>
        <v>20762072.51999997</v>
      </c>
      <c r="F107" s="8" t="s">
        <v>38</v>
      </c>
      <c r="G107" s="64" t="s">
        <v>191</v>
      </c>
      <c r="H107" s="64"/>
      <c r="I107" s="64"/>
      <c r="J107" s="64"/>
      <c r="K107" s="7"/>
    </row>
    <row r="108" spans="1:11" ht="54" hidden="1" customHeight="1">
      <c r="A108" s="8" t="s">
        <v>189</v>
      </c>
      <c r="B108" s="8" t="s">
        <v>189</v>
      </c>
      <c r="C108" s="9" t="s">
        <v>63</v>
      </c>
      <c r="D108" s="7"/>
      <c r="E108" s="13">
        <f t="shared" si="1"/>
        <v>20762092.51999997</v>
      </c>
      <c r="F108" s="8" t="s">
        <v>38</v>
      </c>
      <c r="G108" s="64" t="s">
        <v>192</v>
      </c>
      <c r="H108" s="64"/>
      <c r="I108" s="64"/>
      <c r="J108" s="64"/>
      <c r="K108" s="7"/>
    </row>
    <row r="109" spans="1:11" ht="63.9" hidden="1" customHeight="1">
      <c r="A109" s="8" t="s">
        <v>189</v>
      </c>
      <c r="B109" s="8" t="s">
        <v>189</v>
      </c>
      <c r="C109" s="9" t="s">
        <v>193</v>
      </c>
      <c r="D109" s="7"/>
      <c r="E109" s="13">
        <f t="shared" si="1"/>
        <v>20762325.619999971</v>
      </c>
      <c r="F109" s="8" t="s">
        <v>38</v>
      </c>
      <c r="G109" s="64" t="s">
        <v>194</v>
      </c>
      <c r="H109" s="64"/>
      <c r="I109" s="64"/>
      <c r="J109" s="64"/>
      <c r="K109" s="7"/>
    </row>
    <row r="110" spans="1:11" ht="20.100000000000001" hidden="1" customHeight="1">
      <c r="A110" s="8" t="s">
        <v>195</v>
      </c>
      <c r="B110" s="8" t="s">
        <v>195</v>
      </c>
      <c r="C110" s="7"/>
      <c r="D110" s="9" t="s">
        <v>32</v>
      </c>
      <c r="E110" s="13">
        <f t="shared" si="1"/>
        <v>20762325.51999997</v>
      </c>
      <c r="F110" s="8" t="s">
        <v>30</v>
      </c>
      <c r="G110" s="64" t="s">
        <v>33</v>
      </c>
      <c r="H110" s="64"/>
      <c r="I110" s="64"/>
      <c r="J110" s="64"/>
      <c r="K110" s="7"/>
    </row>
    <row r="111" spans="1:11" ht="63.9" hidden="1" customHeight="1">
      <c r="A111" s="8" t="s">
        <v>195</v>
      </c>
      <c r="B111" s="8" t="s">
        <v>195</v>
      </c>
      <c r="C111" s="7"/>
      <c r="D111" s="9" t="s">
        <v>196</v>
      </c>
      <c r="E111" s="13">
        <f t="shared" si="1"/>
        <v>20761932.719999969</v>
      </c>
      <c r="F111" s="8" t="s">
        <v>35</v>
      </c>
      <c r="G111" s="64" t="s">
        <v>197</v>
      </c>
      <c r="H111" s="64"/>
      <c r="I111" s="64"/>
      <c r="J111" s="64"/>
      <c r="K111" s="7"/>
    </row>
    <row r="112" spans="1:11" ht="20.100000000000001" hidden="1" customHeight="1">
      <c r="A112" s="8" t="s">
        <v>195</v>
      </c>
      <c r="B112" s="8" t="s">
        <v>195</v>
      </c>
      <c r="C112" s="7"/>
      <c r="D112" s="9" t="s">
        <v>32</v>
      </c>
      <c r="E112" s="13">
        <f t="shared" si="1"/>
        <v>20761932.619999968</v>
      </c>
      <c r="F112" s="8" t="s">
        <v>30</v>
      </c>
      <c r="G112" s="64" t="s">
        <v>33</v>
      </c>
      <c r="H112" s="64"/>
      <c r="I112" s="64"/>
      <c r="J112" s="64"/>
      <c r="K112" s="7"/>
    </row>
    <row r="113" spans="1:11" ht="54" hidden="1" customHeight="1">
      <c r="A113" s="8" t="s">
        <v>195</v>
      </c>
      <c r="B113" s="8" t="s">
        <v>195</v>
      </c>
      <c r="C113" s="7"/>
      <c r="D113" s="9" t="s">
        <v>198</v>
      </c>
      <c r="E113" s="13">
        <f t="shared" si="1"/>
        <v>20701872.619999968</v>
      </c>
      <c r="F113" s="8" t="s">
        <v>35</v>
      </c>
      <c r="G113" s="64" t="s">
        <v>199</v>
      </c>
      <c r="H113" s="64"/>
      <c r="I113" s="64"/>
      <c r="J113" s="64"/>
      <c r="K113" s="7"/>
    </row>
    <row r="114" spans="1:11" ht="20.100000000000001" hidden="1" customHeight="1">
      <c r="A114" s="8" t="s">
        <v>195</v>
      </c>
      <c r="B114" s="8" t="s">
        <v>195</v>
      </c>
      <c r="C114" s="7"/>
      <c r="D114" s="9" t="s">
        <v>76</v>
      </c>
      <c r="E114" s="13">
        <f t="shared" si="1"/>
        <v>20701871.619999968</v>
      </c>
      <c r="F114" s="8" t="s">
        <v>30</v>
      </c>
      <c r="G114" s="64" t="s">
        <v>106</v>
      </c>
      <c r="H114" s="64"/>
      <c r="I114" s="64"/>
      <c r="J114" s="64"/>
      <c r="K114" s="7"/>
    </row>
    <row r="115" spans="1:11" ht="24" hidden="1" customHeight="1">
      <c r="A115" s="8" t="s">
        <v>195</v>
      </c>
      <c r="B115" s="8" t="s">
        <v>195</v>
      </c>
      <c r="C115" s="7"/>
      <c r="D115" s="9" t="s">
        <v>200</v>
      </c>
      <c r="E115" s="13">
        <f t="shared" si="1"/>
        <v>20655646.269999966</v>
      </c>
      <c r="F115" s="8" t="s">
        <v>108</v>
      </c>
      <c r="G115" s="64" t="s">
        <v>201</v>
      </c>
      <c r="H115" s="64"/>
      <c r="I115" s="64"/>
      <c r="J115" s="64"/>
      <c r="K115" s="7"/>
    </row>
    <row r="116" spans="1:11" ht="54" hidden="1" customHeight="1">
      <c r="A116" s="8" t="s">
        <v>195</v>
      </c>
      <c r="B116" s="8" t="s">
        <v>195</v>
      </c>
      <c r="C116" s="9" t="s">
        <v>202</v>
      </c>
      <c r="D116" s="7"/>
      <c r="E116" s="13">
        <f t="shared" si="1"/>
        <v>20656268.969999965</v>
      </c>
      <c r="F116" s="8" t="s">
        <v>38</v>
      </c>
      <c r="G116" s="64" t="s">
        <v>203</v>
      </c>
      <c r="H116" s="64"/>
      <c r="I116" s="64"/>
      <c r="J116" s="64"/>
      <c r="K116" s="7"/>
    </row>
    <row r="117" spans="1:11" ht="54" hidden="1" customHeight="1">
      <c r="A117" s="8" t="s">
        <v>195</v>
      </c>
      <c r="B117" s="8" t="s">
        <v>195</v>
      </c>
      <c r="C117" s="9" t="s">
        <v>204</v>
      </c>
      <c r="D117" s="7"/>
      <c r="E117" s="13">
        <f t="shared" si="1"/>
        <v>20656468.969999965</v>
      </c>
      <c r="F117" s="8" t="s">
        <v>38</v>
      </c>
      <c r="G117" s="64" t="s">
        <v>205</v>
      </c>
      <c r="H117" s="64"/>
      <c r="I117" s="64"/>
      <c r="J117" s="64"/>
      <c r="K117" s="7"/>
    </row>
    <row r="118" spans="1:11" ht="54" hidden="1" customHeight="1">
      <c r="A118" s="8" t="s">
        <v>195</v>
      </c>
      <c r="B118" s="8" t="s">
        <v>195</v>
      </c>
      <c r="C118" s="9" t="s">
        <v>206</v>
      </c>
      <c r="D118" s="7"/>
      <c r="E118" s="13">
        <f t="shared" si="1"/>
        <v>20659462.969999965</v>
      </c>
      <c r="F118" s="8" t="s">
        <v>38</v>
      </c>
      <c r="G118" s="64" t="s">
        <v>207</v>
      </c>
      <c r="H118" s="64"/>
      <c r="I118" s="64"/>
      <c r="J118" s="64"/>
      <c r="K118" s="7"/>
    </row>
    <row r="119" spans="1:11" ht="20.100000000000001" hidden="1" customHeight="1">
      <c r="A119" s="8" t="s">
        <v>208</v>
      </c>
      <c r="B119" s="8" t="s">
        <v>208</v>
      </c>
      <c r="C119" s="7"/>
      <c r="D119" s="9" t="s">
        <v>32</v>
      </c>
      <c r="E119" s="13">
        <f t="shared" si="1"/>
        <v>20659462.869999964</v>
      </c>
      <c r="F119" s="8" t="s">
        <v>30</v>
      </c>
      <c r="G119" s="64" t="s">
        <v>33</v>
      </c>
      <c r="H119" s="64"/>
      <c r="I119" s="64"/>
      <c r="J119" s="64"/>
      <c r="K119" s="7"/>
    </row>
    <row r="120" spans="1:11" ht="54" hidden="1" customHeight="1">
      <c r="A120" s="8" t="s">
        <v>208</v>
      </c>
      <c r="B120" s="8" t="s">
        <v>208</v>
      </c>
      <c r="C120" s="7"/>
      <c r="D120" s="9" t="s">
        <v>209</v>
      </c>
      <c r="E120" s="13">
        <f t="shared" si="1"/>
        <v>20634835.869999964</v>
      </c>
      <c r="F120" s="8" t="s">
        <v>35</v>
      </c>
      <c r="G120" s="64" t="s">
        <v>210</v>
      </c>
      <c r="H120" s="64"/>
      <c r="I120" s="64"/>
      <c r="J120" s="64"/>
      <c r="K120" s="7"/>
    </row>
    <row r="121" spans="1:11" ht="20.100000000000001" hidden="1" customHeight="1">
      <c r="A121" s="8" t="s">
        <v>208</v>
      </c>
      <c r="B121" s="8" t="s">
        <v>208</v>
      </c>
      <c r="C121" s="7"/>
      <c r="D121" s="9" t="s">
        <v>178</v>
      </c>
      <c r="E121" s="13">
        <f t="shared" si="1"/>
        <v>20634835.369999964</v>
      </c>
      <c r="F121" s="8" t="s">
        <v>30</v>
      </c>
      <c r="G121" s="64" t="s">
        <v>33</v>
      </c>
      <c r="H121" s="64"/>
      <c r="I121" s="64"/>
      <c r="J121" s="64"/>
      <c r="K121" s="7"/>
    </row>
    <row r="122" spans="1:11" ht="24" hidden="1" customHeight="1">
      <c r="A122" s="8" t="s">
        <v>208</v>
      </c>
      <c r="B122" s="8" t="s">
        <v>208</v>
      </c>
      <c r="C122" s="7"/>
      <c r="D122" s="9" t="s">
        <v>211</v>
      </c>
      <c r="E122" s="13">
        <f t="shared" si="1"/>
        <v>20600677.059999965</v>
      </c>
      <c r="F122" s="8" t="s">
        <v>35</v>
      </c>
      <c r="G122" s="64" t="s">
        <v>212</v>
      </c>
      <c r="H122" s="64"/>
      <c r="I122" s="64"/>
      <c r="J122" s="64"/>
      <c r="K122" s="7"/>
    </row>
    <row r="123" spans="1:11" ht="20.100000000000001" hidden="1" customHeight="1">
      <c r="A123" s="8" t="s">
        <v>208</v>
      </c>
      <c r="B123" s="8" t="s">
        <v>208</v>
      </c>
      <c r="C123" s="7"/>
      <c r="D123" s="9" t="s">
        <v>32</v>
      </c>
      <c r="E123" s="13">
        <f t="shared" si="1"/>
        <v>20600676.959999964</v>
      </c>
      <c r="F123" s="8" t="s">
        <v>30</v>
      </c>
      <c r="G123" s="64" t="s">
        <v>33</v>
      </c>
      <c r="H123" s="64"/>
      <c r="I123" s="64"/>
      <c r="J123" s="64"/>
      <c r="K123" s="7"/>
    </row>
    <row r="124" spans="1:11" ht="63.9" hidden="1" customHeight="1">
      <c r="A124" s="8" t="s">
        <v>208</v>
      </c>
      <c r="B124" s="8" t="s">
        <v>208</v>
      </c>
      <c r="C124" s="7"/>
      <c r="D124" s="9" t="s">
        <v>213</v>
      </c>
      <c r="E124" s="13">
        <f t="shared" si="1"/>
        <v>20595016.959999964</v>
      </c>
      <c r="F124" s="8" t="s">
        <v>35</v>
      </c>
      <c r="G124" s="64" t="s">
        <v>214</v>
      </c>
      <c r="H124" s="64"/>
      <c r="I124" s="64"/>
      <c r="J124" s="64"/>
      <c r="K124" s="7"/>
    </row>
    <row r="125" spans="1:11" ht="20.100000000000001" hidden="1" customHeight="1">
      <c r="A125" s="8" t="s">
        <v>208</v>
      </c>
      <c r="B125" s="8" t="s">
        <v>208</v>
      </c>
      <c r="C125" s="7"/>
      <c r="D125" s="9" t="s">
        <v>215</v>
      </c>
      <c r="E125" s="13">
        <f t="shared" si="1"/>
        <v>20594993.959999964</v>
      </c>
      <c r="F125" s="8" t="s">
        <v>30</v>
      </c>
      <c r="G125" s="64" t="s">
        <v>33</v>
      </c>
      <c r="H125" s="64"/>
      <c r="I125" s="64"/>
      <c r="J125" s="64"/>
      <c r="K125" s="7"/>
    </row>
    <row r="126" spans="1:11" ht="24" hidden="1" customHeight="1">
      <c r="A126" s="8" t="s">
        <v>208</v>
      </c>
      <c r="B126" s="8" t="s">
        <v>208</v>
      </c>
      <c r="C126" s="7"/>
      <c r="D126" s="9" t="s">
        <v>216</v>
      </c>
      <c r="E126" s="13">
        <f t="shared" si="1"/>
        <v>20151371.769999962</v>
      </c>
      <c r="F126" s="8" t="s">
        <v>60</v>
      </c>
      <c r="G126" s="64" t="s">
        <v>217</v>
      </c>
      <c r="H126" s="64"/>
      <c r="I126" s="64"/>
      <c r="J126" s="64"/>
      <c r="K126" s="7"/>
    </row>
    <row r="127" spans="1:11" ht="44.1" hidden="1" customHeight="1">
      <c r="A127" s="8" t="s">
        <v>208</v>
      </c>
      <c r="B127" s="8" t="s">
        <v>208</v>
      </c>
      <c r="C127" s="9" t="s">
        <v>218</v>
      </c>
      <c r="D127" s="7"/>
      <c r="E127" s="13">
        <f t="shared" si="1"/>
        <v>20152024.019999962</v>
      </c>
      <c r="F127" s="8" t="s">
        <v>219</v>
      </c>
      <c r="G127" s="64" t="s">
        <v>220</v>
      </c>
      <c r="H127" s="64"/>
      <c r="I127" s="64"/>
      <c r="J127" s="64"/>
      <c r="K127" s="7"/>
    </row>
    <row r="128" spans="1:11" ht="24" hidden="1" customHeight="1">
      <c r="A128" s="8" t="s">
        <v>221</v>
      </c>
      <c r="B128" s="8" t="s">
        <v>221</v>
      </c>
      <c r="C128" s="7"/>
      <c r="D128" s="9" t="s">
        <v>222</v>
      </c>
      <c r="E128" s="13">
        <f t="shared" si="1"/>
        <v>20145119.019999962</v>
      </c>
      <c r="F128" s="8" t="s">
        <v>60</v>
      </c>
      <c r="G128" s="64" t="s">
        <v>223</v>
      </c>
      <c r="H128" s="64"/>
      <c r="I128" s="64"/>
      <c r="J128" s="64"/>
      <c r="K128" s="7"/>
    </row>
    <row r="129" spans="1:11" ht="20.100000000000001" hidden="1" customHeight="1">
      <c r="A129" s="8" t="s">
        <v>221</v>
      </c>
      <c r="B129" s="8" t="s">
        <v>221</v>
      </c>
      <c r="C129" s="7"/>
      <c r="D129" s="9" t="s">
        <v>56</v>
      </c>
      <c r="E129" s="13">
        <f t="shared" si="1"/>
        <v>20145118.819999963</v>
      </c>
      <c r="F129" s="8" t="s">
        <v>30</v>
      </c>
      <c r="G129" s="64" t="s">
        <v>33</v>
      </c>
      <c r="H129" s="64"/>
      <c r="I129" s="64"/>
      <c r="J129" s="64"/>
      <c r="K129" s="7"/>
    </row>
    <row r="130" spans="1:11" ht="24" hidden="1" customHeight="1">
      <c r="A130" s="8" t="s">
        <v>221</v>
      </c>
      <c r="B130" s="8" t="s">
        <v>221</v>
      </c>
      <c r="C130" s="7"/>
      <c r="D130" s="9" t="s">
        <v>224</v>
      </c>
      <c r="E130" s="13">
        <f t="shared" si="1"/>
        <v>20142725.819999963</v>
      </c>
      <c r="F130" s="8" t="s">
        <v>60</v>
      </c>
      <c r="G130" s="64" t="s">
        <v>225</v>
      </c>
      <c r="H130" s="64"/>
      <c r="I130" s="64"/>
      <c r="J130" s="64"/>
      <c r="K130" s="7"/>
    </row>
    <row r="131" spans="1:11" ht="54" hidden="1" customHeight="1">
      <c r="A131" s="8" t="s">
        <v>226</v>
      </c>
      <c r="B131" s="8" t="s">
        <v>221</v>
      </c>
      <c r="C131" s="7"/>
      <c r="D131" s="9" t="s">
        <v>227</v>
      </c>
      <c r="E131" s="13">
        <f t="shared" si="1"/>
        <v>20141515.319999963</v>
      </c>
      <c r="F131" s="8" t="s">
        <v>67</v>
      </c>
      <c r="G131" s="64" t="s">
        <v>228</v>
      </c>
      <c r="H131" s="64"/>
      <c r="I131" s="64"/>
      <c r="J131" s="64"/>
      <c r="K131" s="7"/>
    </row>
    <row r="132" spans="1:11" ht="20.100000000000001" hidden="1" customHeight="1">
      <c r="A132" s="8" t="s">
        <v>229</v>
      </c>
      <c r="B132" s="8" t="s">
        <v>229</v>
      </c>
      <c r="C132" s="7"/>
      <c r="D132" s="9" t="s">
        <v>56</v>
      </c>
      <c r="E132" s="13">
        <f t="shared" ref="E132:E195" si="2">E131+C132-D132</f>
        <v>20141515.119999964</v>
      </c>
      <c r="F132" s="8" t="s">
        <v>30</v>
      </c>
      <c r="G132" s="64" t="s">
        <v>33</v>
      </c>
      <c r="H132" s="64"/>
      <c r="I132" s="64"/>
      <c r="J132" s="64"/>
      <c r="K132" s="7"/>
    </row>
    <row r="133" spans="1:11" ht="24" hidden="1" customHeight="1">
      <c r="A133" s="8" t="s">
        <v>229</v>
      </c>
      <c r="B133" s="8" t="s">
        <v>229</v>
      </c>
      <c r="C133" s="7"/>
      <c r="D133" s="9" t="s">
        <v>230</v>
      </c>
      <c r="E133" s="13">
        <f t="shared" si="2"/>
        <v>20141396.559999965</v>
      </c>
      <c r="F133" s="8" t="s">
        <v>35</v>
      </c>
      <c r="G133" s="64" t="s">
        <v>231</v>
      </c>
      <c r="H133" s="64"/>
      <c r="I133" s="64"/>
      <c r="J133" s="64"/>
      <c r="K133" s="7"/>
    </row>
    <row r="134" spans="1:11" ht="20.100000000000001" hidden="1" customHeight="1">
      <c r="A134" s="8" t="s">
        <v>229</v>
      </c>
      <c r="B134" s="8" t="s">
        <v>229</v>
      </c>
      <c r="C134" s="7"/>
      <c r="D134" s="9" t="s">
        <v>232</v>
      </c>
      <c r="E134" s="13">
        <f t="shared" si="2"/>
        <v>20141394.459999964</v>
      </c>
      <c r="F134" s="8" t="s">
        <v>30</v>
      </c>
      <c r="G134" s="64" t="s">
        <v>33</v>
      </c>
      <c r="H134" s="64"/>
      <c r="I134" s="64"/>
      <c r="J134" s="64"/>
      <c r="K134" s="7"/>
    </row>
    <row r="135" spans="1:11" ht="24" hidden="1" customHeight="1">
      <c r="A135" s="8" t="s">
        <v>229</v>
      </c>
      <c r="B135" s="8" t="s">
        <v>229</v>
      </c>
      <c r="C135" s="7"/>
      <c r="D135" s="9" t="s">
        <v>233</v>
      </c>
      <c r="E135" s="13">
        <f t="shared" si="2"/>
        <v>20078825.359999962</v>
      </c>
      <c r="F135" s="8" t="s">
        <v>35</v>
      </c>
      <c r="G135" s="64" t="s">
        <v>234</v>
      </c>
      <c r="H135" s="64"/>
      <c r="I135" s="64"/>
      <c r="J135" s="64"/>
      <c r="K135" s="7"/>
    </row>
    <row r="136" spans="1:11" ht="20.100000000000001" hidden="1" customHeight="1">
      <c r="A136" s="8" t="s">
        <v>229</v>
      </c>
      <c r="B136" s="8" t="s">
        <v>229</v>
      </c>
      <c r="C136" s="7"/>
      <c r="D136" s="9" t="s">
        <v>235</v>
      </c>
      <c r="E136" s="13">
        <f t="shared" si="2"/>
        <v>20078824.559999961</v>
      </c>
      <c r="F136" s="8" t="s">
        <v>30</v>
      </c>
      <c r="G136" s="64" t="s">
        <v>33</v>
      </c>
      <c r="H136" s="64"/>
      <c r="I136" s="64"/>
      <c r="J136" s="64"/>
      <c r="K136" s="7"/>
    </row>
    <row r="137" spans="1:11" ht="24" hidden="1" customHeight="1">
      <c r="A137" s="8" t="s">
        <v>229</v>
      </c>
      <c r="B137" s="8" t="s">
        <v>229</v>
      </c>
      <c r="C137" s="7"/>
      <c r="D137" s="9" t="s">
        <v>236</v>
      </c>
      <c r="E137" s="13">
        <f t="shared" si="2"/>
        <v>20056566.759999961</v>
      </c>
      <c r="F137" s="8" t="s">
        <v>35</v>
      </c>
      <c r="G137" s="64" t="s">
        <v>237</v>
      </c>
      <c r="H137" s="64"/>
      <c r="I137" s="64"/>
      <c r="J137" s="64"/>
      <c r="K137" s="7"/>
    </row>
    <row r="138" spans="1:11" ht="20.100000000000001" hidden="1" customHeight="1">
      <c r="A138" s="8" t="s">
        <v>229</v>
      </c>
      <c r="B138" s="8" t="s">
        <v>229</v>
      </c>
      <c r="C138" s="7"/>
      <c r="D138" s="9" t="s">
        <v>238</v>
      </c>
      <c r="E138" s="13">
        <f t="shared" si="2"/>
        <v>20056565.059999961</v>
      </c>
      <c r="F138" s="8" t="s">
        <v>30</v>
      </c>
      <c r="G138" s="64" t="s">
        <v>33</v>
      </c>
      <c r="H138" s="64"/>
      <c r="I138" s="64"/>
      <c r="J138" s="64"/>
      <c r="K138" s="7"/>
    </row>
    <row r="139" spans="1:11" ht="24" hidden="1" customHeight="1">
      <c r="A139" s="8" t="s">
        <v>229</v>
      </c>
      <c r="B139" s="8" t="s">
        <v>229</v>
      </c>
      <c r="C139" s="7"/>
      <c r="D139" s="9" t="s">
        <v>239</v>
      </c>
      <c r="E139" s="13">
        <f t="shared" si="2"/>
        <v>20013808.589999963</v>
      </c>
      <c r="F139" s="8" t="s">
        <v>35</v>
      </c>
      <c r="G139" s="64" t="s">
        <v>240</v>
      </c>
      <c r="H139" s="64"/>
      <c r="I139" s="64"/>
      <c r="J139" s="64"/>
      <c r="K139" s="7"/>
    </row>
    <row r="140" spans="1:11" ht="20.100000000000001" hidden="1" customHeight="1">
      <c r="A140" s="8" t="s">
        <v>229</v>
      </c>
      <c r="B140" s="8" t="s">
        <v>229</v>
      </c>
      <c r="C140" s="7"/>
      <c r="D140" s="9" t="s">
        <v>241</v>
      </c>
      <c r="E140" s="13">
        <f t="shared" si="2"/>
        <v>20013807.289999962</v>
      </c>
      <c r="F140" s="8" t="s">
        <v>30</v>
      </c>
      <c r="G140" s="64" t="s">
        <v>33</v>
      </c>
      <c r="H140" s="64"/>
      <c r="I140" s="64"/>
      <c r="J140" s="64"/>
      <c r="K140" s="7"/>
    </row>
    <row r="141" spans="1:11" ht="24" hidden="1" customHeight="1">
      <c r="A141" s="8" t="s">
        <v>229</v>
      </c>
      <c r="B141" s="8" t="s">
        <v>229</v>
      </c>
      <c r="C141" s="7"/>
      <c r="D141" s="9" t="s">
        <v>242</v>
      </c>
      <c r="E141" s="13">
        <f t="shared" si="2"/>
        <v>19974219.969999962</v>
      </c>
      <c r="F141" s="8" t="s">
        <v>35</v>
      </c>
      <c r="G141" s="64" t="s">
        <v>243</v>
      </c>
      <c r="H141" s="64"/>
      <c r="I141" s="64"/>
      <c r="J141" s="64"/>
      <c r="K141" s="7"/>
    </row>
    <row r="142" spans="1:11" ht="20.100000000000001" hidden="1" customHeight="1">
      <c r="A142" s="8" t="s">
        <v>229</v>
      </c>
      <c r="B142" s="8" t="s">
        <v>229</v>
      </c>
      <c r="C142" s="7"/>
      <c r="D142" s="9" t="s">
        <v>32</v>
      </c>
      <c r="E142" s="13">
        <f t="shared" si="2"/>
        <v>19974219.86999996</v>
      </c>
      <c r="F142" s="8" t="s">
        <v>30</v>
      </c>
      <c r="G142" s="64" t="s">
        <v>33</v>
      </c>
      <c r="H142" s="64"/>
      <c r="I142" s="64"/>
      <c r="J142" s="64"/>
      <c r="K142" s="7"/>
    </row>
    <row r="143" spans="1:11" ht="54" hidden="1" customHeight="1">
      <c r="A143" s="8" t="s">
        <v>229</v>
      </c>
      <c r="B143" s="8" t="s">
        <v>229</v>
      </c>
      <c r="C143" s="7"/>
      <c r="D143" s="9" t="s">
        <v>244</v>
      </c>
      <c r="E143" s="13">
        <f t="shared" si="2"/>
        <v>19973397.429999959</v>
      </c>
      <c r="F143" s="8" t="s">
        <v>35</v>
      </c>
      <c r="G143" s="64" t="s">
        <v>245</v>
      </c>
      <c r="H143" s="64"/>
      <c r="I143" s="64"/>
      <c r="J143" s="64"/>
      <c r="K143" s="7"/>
    </row>
    <row r="144" spans="1:11" ht="20.100000000000001" hidden="1" customHeight="1">
      <c r="A144" s="8" t="s">
        <v>229</v>
      </c>
      <c r="B144" s="8" t="s">
        <v>229</v>
      </c>
      <c r="C144" s="7"/>
      <c r="D144" s="9" t="s">
        <v>56</v>
      </c>
      <c r="E144" s="13">
        <f t="shared" si="2"/>
        <v>19973397.229999959</v>
      </c>
      <c r="F144" s="8" t="s">
        <v>30</v>
      </c>
      <c r="G144" s="64" t="s">
        <v>33</v>
      </c>
      <c r="H144" s="64"/>
      <c r="I144" s="64"/>
      <c r="J144" s="64"/>
      <c r="K144" s="7"/>
    </row>
    <row r="145" spans="1:11" ht="24" hidden="1" customHeight="1">
      <c r="A145" s="8" t="s">
        <v>229</v>
      </c>
      <c r="B145" s="8" t="s">
        <v>229</v>
      </c>
      <c r="C145" s="7"/>
      <c r="D145" s="9" t="s">
        <v>246</v>
      </c>
      <c r="E145" s="13">
        <f t="shared" si="2"/>
        <v>19971268.13999996</v>
      </c>
      <c r="F145" s="8" t="s">
        <v>35</v>
      </c>
      <c r="G145" s="64" t="s">
        <v>247</v>
      </c>
      <c r="H145" s="64"/>
      <c r="I145" s="64"/>
      <c r="J145" s="64"/>
      <c r="K145" s="7"/>
    </row>
    <row r="146" spans="1:11" ht="20.100000000000001" hidden="1" customHeight="1">
      <c r="A146" s="8" t="s">
        <v>229</v>
      </c>
      <c r="B146" s="8" t="s">
        <v>229</v>
      </c>
      <c r="C146" s="7"/>
      <c r="D146" s="9" t="s">
        <v>32</v>
      </c>
      <c r="E146" s="13">
        <f t="shared" si="2"/>
        <v>19971268.039999958</v>
      </c>
      <c r="F146" s="8" t="s">
        <v>30</v>
      </c>
      <c r="G146" s="64" t="s">
        <v>33</v>
      </c>
      <c r="H146" s="64"/>
      <c r="I146" s="64"/>
      <c r="J146" s="64"/>
      <c r="K146" s="7"/>
    </row>
    <row r="147" spans="1:11" ht="44.1" hidden="1" customHeight="1">
      <c r="A147" s="8" t="s">
        <v>229</v>
      </c>
      <c r="B147" s="8" t="s">
        <v>229</v>
      </c>
      <c r="C147" s="7"/>
      <c r="D147" s="9" t="s">
        <v>248</v>
      </c>
      <c r="E147" s="13">
        <f t="shared" si="2"/>
        <v>19971069.039999958</v>
      </c>
      <c r="F147" s="8" t="s">
        <v>60</v>
      </c>
      <c r="G147" s="64" t="s">
        <v>249</v>
      </c>
      <c r="H147" s="64"/>
      <c r="I147" s="64"/>
      <c r="J147" s="64"/>
      <c r="K147" s="7"/>
    </row>
    <row r="148" spans="1:11" ht="20.100000000000001" hidden="1" customHeight="1">
      <c r="A148" s="8" t="s">
        <v>229</v>
      </c>
      <c r="B148" s="8" t="s">
        <v>229</v>
      </c>
      <c r="C148" s="7"/>
      <c r="D148" s="9" t="s">
        <v>32</v>
      </c>
      <c r="E148" s="13">
        <f t="shared" si="2"/>
        <v>19971068.939999957</v>
      </c>
      <c r="F148" s="8" t="s">
        <v>30</v>
      </c>
      <c r="G148" s="64" t="s">
        <v>33</v>
      </c>
      <c r="H148" s="64"/>
      <c r="I148" s="64"/>
      <c r="J148" s="64"/>
      <c r="K148" s="7"/>
    </row>
    <row r="149" spans="1:11" ht="54" hidden="1" customHeight="1">
      <c r="A149" s="8" t="s">
        <v>229</v>
      </c>
      <c r="B149" s="8" t="s">
        <v>229</v>
      </c>
      <c r="C149" s="7"/>
      <c r="D149" s="9" t="s">
        <v>250</v>
      </c>
      <c r="E149" s="13">
        <f t="shared" si="2"/>
        <v>19970568.949999958</v>
      </c>
      <c r="F149" s="8" t="s">
        <v>35</v>
      </c>
      <c r="G149" s="64" t="s">
        <v>251</v>
      </c>
      <c r="H149" s="64"/>
      <c r="I149" s="64"/>
      <c r="J149" s="64"/>
      <c r="K149" s="7"/>
    </row>
    <row r="150" spans="1:11" ht="20.100000000000001" hidden="1" customHeight="1">
      <c r="A150" s="8" t="s">
        <v>229</v>
      </c>
      <c r="B150" s="8" t="s">
        <v>229</v>
      </c>
      <c r="C150" s="7"/>
      <c r="D150" s="9" t="s">
        <v>32</v>
      </c>
      <c r="E150" s="13">
        <f t="shared" si="2"/>
        <v>19970568.849999957</v>
      </c>
      <c r="F150" s="8" t="s">
        <v>30</v>
      </c>
      <c r="G150" s="64" t="s">
        <v>33</v>
      </c>
      <c r="H150" s="64"/>
      <c r="I150" s="64"/>
      <c r="J150" s="64"/>
      <c r="K150" s="7"/>
    </row>
    <row r="151" spans="1:11" ht="63.9" hidden="1" customHeight="1">
      <c r="A151" s="8" t="s">
        <v>229</v>
      </c>
      <c r="B151" s="8" t="s">
        <v>229</v>
      </c>
      <c r="C151" s="7"/>
      <c r="D151" s="9" t="s">
        <v>252</v>
      </c>
      <c r="E151" s="13">
        <f t="shared" si="2"/>
        <v>19966318.099999957</v>
      </c>
      <c r="F151" s="8" t="s">
        <v>35</v>
      </c>
      <c r="G151" s="64" t="s">
        <v>253</v>
      </c>
      <c r="H151" s="64"/>
      <c r="I151" s="64"/>
      <c r="J151" s="64"/>
      <c r="K151" s="7"/>
    </row>
    <row r="152" spans="1:11" ht="54" hidden="1" customHeight="1">
      <c r="A152" s="8" t="s">
        <v>229</v>
      </c>
      <c r="B152" s="8" t="s">
        <v>229</v>
      </c>
      <c r="C152" s="9" t="s">
        <v>254</v>
      </c>
      <c r="D152" s="7"/>
      <c r="E152" s="13">
        <f t="shared" si="2"/>
        <v>19968758.099999957</v>
      </c>
      <c r="F152" s="8" t="s">
        <v>38</v>
      </c>
      <c r="G152" s="64" t="s">
        <v>255</v>
      </c>
      <c r="H152" s="64"/>
      <c r="I152" s="64"/>
      <c r="J152" s="64"/>
      <c r="K152" s="7"/>
    </row>
    <row r="153" spans="1:11" ht="54" hidden="1" customHeight="1">
      <c r="A153" s="8" t="s">
        <v>229</v>
      </c>
      <c r="B153" s="8" t="s">
        <v>229</v>
      </c>
      <c r="C153" s="9" t="s">
        <v>256</v>
      </c>
      <c r="D153" s="7"/>
      <c r="E153" s="13">
        <f t="shared" si="2"/>
        <v>19968949.649999958</v>
      </c>
      <c r="F153" s="8" t="s">
        <v>38</v>
      </c>
      <c r="G153" s="64" t="s">
        <v>257</v>
      </c>
      <c r="H153" s="64"/>
      <c r="I153" s="64"/>
      <c r="J153" s="64"/>
      <c r="K153" s="7"/>
    </row>
    <row r="154" spans="1:11" ht="54" hidden="1" customHeight="1">
      <c r="A154" s="8" t="s">
        <v>229</v>
      </c>
      <c r="B154" s="8" t="s">
        <v>229</v>
      </c>
      <c r="C154" s="9" t="s">
        <v>258</v>
      </c>
      <c r="D154" s="7"/>
      <c r="E154" s="13">
        <f t="shared" si="2"/>
        <v>19968964.649999958</v>
      </c>
      <c r="F154" s="8" t="s">
        <v>38</v>
      </c>
      <c r="G154" s="64" t="s">
        <v>259</v>
      </c>
      <c r="H154" s="64"/>
      <c r="I154" s="64"/>
      <c r="J154" s="64"/>
      <c r="K154" s="7"/>
    </row>
    <row r="155" spans="1:11" ht="20.100000000000001" hidden="1" customHeight="1">
      <c r="A155" s="8" t="s">
        <v>226</v>
      </c>
      <c r="B155" s="8" t="s">
        <v>229</v>
      </c>
      <c r="C155" s="7"/>
      <c r="D155" s="9" t="s">
        <v>260</v>
      </c>
      <c r="E155" s="13">
        <f t="shared" si="2"/>
        <v>19968436.649999958</v>
      </c>
      <c r="F155" s="8" t="s">
        <v>115</v>
      </c>
      <c r="G155" s="64" t="s">
        <v>261</v>
      </c>
      <c r="H155" s="64"/>
      <c r="I155" s="64"/>
      <c r="J155" s="64"/>
      <c r="K155" s="7"/>
    </row>
    <row r="156" spans="1:11" ht="54" hidden="1" customHeight="1">
      <c r="A156" s="8" t="s">
        <v>226</v>
      </c>
      <c r="B156" s="8" t="s">
        <v>226</v>
      </c>
      <c r="C156" s="9" t="s">
        <v>37</v>
      </c>
      <c r="D156" s="7"/>
      <c r="E156" s="13">
        <f t="shared" si="2"/>
        <v>19968736.649999958</v>
      </c>
      <c r="F156" s="8" t="s">
        <v>38</v>
      </c>
      <c r="G156" s="64" t="s">
        <v>262</v>
      </c>
      <c r="H156" s="64"/>
      <c r="I156" s="64"/>
      <c r="J156" s="64"/>
      <c r="K156" s="7"/>
    </row>
    <row r="157" spans="1:11" ht="54" hidden="1" customHeight="1">
      <c r="A157" s="8" t="s">
        <v>263</v>
      </c>
      <c r="B157" s="8" t="s">
        <v>263</v>
      </c>
      <c r="C157" s="9" t="s">
        <v>264</v>
      </c>
      <c r="D157" s="7"/>
      <c r="E157" s="13">
        <f t="shared" si="2"/>
        <v>19970040.649999958</v>
      </c>
      <c r="F157" s="8" t="s">
        <v>38</v>
      </c>
      <c r="G157" s="64" t="s">
        <v>265</v>
      </c>
      <c r="H157" s="64"/>
      <c r="I157" s="64"/>
      <c r="J157" s="64"/>
      <c r="K157" s="7"/>
    </row>
    <row r="158" spans="1:11" ht="54" hidden="1" customHeight="1">
      <c r="A158" s="8" t="s">
        <v>263</v>
      </c>
      <c r="B158" s="8" t="s">
        <v>263</v>
      </c>
      <c r="C158" s="9" t="s">
        <v>266</v>
      </c>
      <c r="D158" s="7"/>
      <c r="E158" s="13">
        <f t="shared" si="2"/>
        <v>19995158.589999959</v>
      </c>
      <c r="F158" s="8" t="s">
        <v>38</v>
      </c>
      <c r="G158" s="64" t="s">
        <v>267</v>
      </c>
      <c r="H158" s="64"/>
      <c r="I158" s="64"/>
      <c r="J158" s="64"/>
      <c r="K158" s="7"/>
    </row>
    <row r="159" spans="1:11" ht="54" hidden="1" customHeight="1">
      <c r="A159" s="8" t="s">
        <v>268</v>
      </c>
      <c r="B159" s="8" t="s">
        <v>263</v>
      </c>
      <c r="C159" s="7"/>
      <c r="D159" s="9" t="s">
        <v>269</v>
      </c>
      <c r="E159" s="13">
        <f t="shared" si="2"/>
        <v>19922448.68999996</v>
      </c>
      <c r="F159" s="8" t="s">
        <v>67</v>
      </c>
      <c r="G159" s="64" t="s">
        <v>270</v>
      </c>
      <c r="H159" s="64"/>
      <c r="I159" s="64"/>
      <c r="J159" s="64"/>
      <c r="K159" s="7"/>
    </row>
    <row r="160" spans="1:11" ht="20.100000000000001" hidden="1" customHeight="1">
      <c r="A160" s="8" t="s">
        <v>271</v>
      </c>
      <c r="B160" s="8" t="s">
        <v>271</v>
      </c>
      <c r="C160" s="7"/>
      <c r="D160" s="9" t="s">
        <v>32</v>
      </c>
      <c r="E160" s="13">
        <f t="shared" si="2"/>
        <v>19922448.589999959</v>
      </c>
      <c r="F160" s="8" t="s">
        <v>30</v>
      </c>
      <c r="G160" s="64" t="s">
        <v>33</v>
      </c>
      <c r="H160" s="64"/>
      <c r="I160" s="64"/>
      <c r="J160" s="64"/>
      <c r="K160" s="7"/>
    </row>
    <row r="161" spans="1:11" ht="44.1" hidden="1" customHeight="1">
      <c r="A161" s="8" t="s">
        <v>271</v>
      </c>
      <c r="B161" s="8" t="s">
        <v>271</v>
      </c>
      <c r="C161" s="7"/>
      <c r="D161" s="9" t="s">
        <v>264</v>
      </c>
      <c r="E161" s="13">
        <f t="shared" si="2"/>
        <v>19921144.589999959</v>
      </c>
      <c r="F161" s="8" t="s">
        <v>60</v>
      </c>
      <c r="G161" s="64" t="s">
        <v>272</v>
      </c>
      <c r="H161" s="64"/>
      <c r="I161" s="64"/>
      <c r="J161" s="64"/>
      <c r="K161" s="7"/>
    </row>
    <row r="162" spans="1:11" ht="20.100000000000001" hidden="1" customHeight="1">
      <c r="A162" s="8" t="s">
        <v>271</v>
      </c>
      <c r="B162" s="8" t="s">
        <v>271</v>
      </c>
      <c r="C162" s="7"/>
      <c r="D162" s="9" t="s">
        <v>32</v>
      </c>
      <c r="E162" s="13">
        <f t="shared" si="2"/>
        <v>19921144.489999957</v>
      </c>
      <c r="F162" s="8" t="s">
        <v>30</v>
      </c>
      <c r="G162" s="64" t="s">
        <v>33</v>
      </c>
      <c r="H162" s="64"/>
      <c r="I162" s="64"/>
      <c r="J162" s="64"/>
      <c r="K162" s="7"/>
    </row>
    <row r="163" spans="1:11" ht="63.9" hidden="1" customHeight="1">
      <c r="A163" s="8" t="s">
        <v>271</v>
      </c>
      <c r="B163" s="8" t="s">
        <v>271</v>
      </c>
      <c r="C163" s="7"/>
      <c r="D163" s="9" t="s">
        <v>164</v>
      </c>
      <c r="E163" s="13">
        <f t="shared" si="2"/>
        <v>19918144.489999957</v>
      </c>
      <c r="F163" s="8" t="s">
        <v>35</v>
      </c>
      <c r="G163" s="64" t="s">
        <v>273</v>
      </c>
      <c r="H163" s="64"/>
      <c r="I163" s="64"/>
      <c r="J163" s="64"/>
      <c r="K163" s="7"/>
    </row>
    <row r="164" spans="1:11" ht="20.100000000000001" hidden="1" customHeight="1">
      <c r="A164" s="8" t="s">
        <v>271</v>
      </c>
      <c r="B164" s="8" t="s">
        <v>271</v>
      </c>
      <c r="C164" s="7"/>
      <c r="D164" s="9" t="s">
        <v>32</v>
      </c>
      <c r="E164" s="13">
        <f t="shared" si="2"/>
        <v>19918144.389999956</v>
      </c>
      <c r="F164" s="8" t="s">
        <v>30</v>
      </c>
      <c r="G164" s="64" t="s">
        <v>33</v>
      </c>
      <c r="H164" s="64"/>
      <c r="I164" s="64"/>
      <c r="J164" s="64"/>
      <c r="K164" s="7"/>
    </row>
    <row r="165" spans="1:11" ht="44.1" hidden="1" customHeight="1">
      <c r="A165" s="8" t="s">
        <v>271</v>
      </c>
      <c r="B165" s="8" t="s">
        <v>271</v>
      </c>
      <c r="C165" s="7"/>
      <c r="D165" s="9" t="s">
        <v>274</v>
      </c>
      <c r="E165" s="13">
        <f t="shared" si="2"/>
        <v>19917796.689999957</v>
      </c>
      <c r="F165" s="8" t="s">
        <v>35</v>
      </c>
      <c r="G165" s="64" t="s">
        <v>275</v>
      </c>
      <c r="H165" s="64"/>
      <c r="I165" s="64"/>
      <c r="J165" s="64"/>
      <c r="K165" s="7"/>
    </row>
    <row r="166" spans="1:11" ht="20.100000000000001" hidden="1" customHeight="1">
      <c r="A166" s="8" t="s">
        <v>268</v>
      </c>
      <c r="B166" s="8" t="s">
        <v>268</v>
      </c>
      <c r="C166" s="7"/>
      <c r="D166" s="9" t="s">
        <v>102</v>
      </c>
      <c r="E166" s="13">
        <f t="shared" si="2"/>
        <v>19917796.289999958</v>
      </c>
      <c r="F166" s="8" t="s">
        <v>30</v>
      </c>
      <c r="G166" s="64" t="s">
        <v>33</v>
      </c>
      <c r="H166" s="64"/>
      <c r="I166" s="64"/>
      <c r="J166" s="64"/>
      <c r="K166" s="7"/>
    </row>
    <row r="167" spans="1:11" ht="24" hidden="1" customHeight="1">
      <c r="A167" s="8" t="s">
        <v>268</v>
      </c>
      <c r="B167" s="8" t="s">
        <v>268</v>
      </c>
      <c r="C167" s="7"/>
      <c r="D167" s="9" t="s">
        <v>276</v>
      </c>
      <c r="E167" s="13">
        <f t="shared" si="2"/>
        <v>19893517.019999959</v>
      </c>
      <c r="F167" s="8" t="s">
        <v>35</v>
      </c>
      <c r="G167" s="64" t="s">
        <v>277</v>
      </c>
      <c r="H167" s="64"/>
      <c r="I167" s="64"/>
      <c r="J167" s="64"/>
      <c r="K167" s="7"/>
    </row>
    <row r="168" spans="1:11" ht="54" hidden="1" customHeight="1">
      <c r="A168" s="8" t="s">
        <v>268</v>
      </c>
      <c r="B168" s="8" t="s">
        <v>268</v>
      </c>
      <c r="C168" s="7"/>
      <c r="D168" s="9" t="s">
        <v>278</v>
      </c>
      <c r="E168" s="13">
        <f t="shared" si="2"/>
        <v>19881917.019999959</v>
      </c>
      <c r="F168" s="8" t="s">
        <v>35</v>
      </c>
      <c r="G168" s="64" t="s">
        <v>279</v>
      </c>
      <c r="H168" s="64"/>
      <c r="I168" s="64"/>
      <c r="J168" s="64"/>
      <c r="K168" s="7"/>
    </row>
    <row r="169" spans="1:11" ht="20.100000000000001" hidden="1" customHeight="1">
      <c r="A169" s="8" t="s">
        <v>268</v>
      </c>
      <c r="B169" s="8" t="s">
        <v>268</v>
      </c>
      <c r="C169" s="7"/>
      <c r="D169" s="9" t="s">
        <v>32</v>
      </c>
      <c r="E169" s="13">
        <f t="shared" si="2"/>
        <v>19881916.919999957</v>
      </c>
      <c r="F169" s="8" t="s">
        <v>30</v>
      </c>
      <c r="G169" s="64" t="s">
        <v>33</v>
      </c>
      <c r="H169" s="64"/>
      <c r="I169" s="64"/>
      <c r="J169" s="64"/>
      <c r="K169" s="7"/>
    </row>
    <row r="170" spans="1:11" ht="63.9" hidden="1" customHeight="1">
      <c r="A170" s="8" t="s">
        <v>268</v>
      </c>
      <c r="B170" s="8" t="s">
        <v>268</v>
      </c>
      <c r="C170" s="7"/>
      <c r="D170" s="9" t="s">
        <v>280</v>
      </c>
      <c r="E170" s="13">
        <f t="shared" si="2"/>
        <v>19881733.919999957</v>
      </c>
      <c r="F170" s="8" t="s">
        <v>35</v>
      </c>
      <c r="G170" s="64" t="s">
        <v>281</v>
      </c>
      <c r="H170" s="64"/>
      <c r="I170" s="64"/>
      <c r="J170" s="64"/>
      <c r="K170" s="7"/>
    </row>
    <row r="171" spans="1:11" ht="20.100000000000001" hidden="1" customHeight="1">
      <c r="A171" s="8" t="s">
        <v>268</v>
      </c>
      <c r="B171" s="8" t="s">
        <v>268</v>
      </c>
      <c r="C171" s="7"/>
      <c r="D171" s="9" t="s">
        <v>32</v>
      </c>
      <c r="E171" s="13">
        <f t="shared" si="2"/>
        <v>19881733.819999956</v>
      </c>
      <c r="F171" s="8" t="s">
        <v>30</v>
      </c>
      <c r="G171" s="64" t="s">
        <v>33</v>
      </c>
      <c r="H171" s="64"/>
      <c r="I171" s="64"/>
      <c r="J171" s="64"/>
      <c r="K171" s="7"/>
    </row>
    <row r="172" spans="1:11" ht="63.9" hidden="1" customHeight="1">
      <c r="A172" s="8" t="s">
        <v>268</v>
      </c>
      <c r="B172" s="8" t="s">
        <v>268</v>
      </c>
      <c r="C172" s="7"/>
      <c r="D172" s="9" t="s">
        <v>282</v>
      </c>
      <c r="E172" s="13">
        <f t="shared" si="2"/>
        <v>19829148.309999954</v>
      </c>
      <c r="F172" s="8" t="s">
        <v>35</v>
      </c>
      <c r="G172" s="64" t="s">
        <v>283</v>
      </c>
      <c r="H172" s="64"/>
      <c r="I172" s="64"/>
      <c r="J172" s="64"/>
      <c r="K172" s="7"/>
    </row>
    <row r="173" spans="1:11" ht="54" hidden="1" customHeight="1">
      <c r="A173" s="8" t="s">
        <v>268</v>
      </c>
      <c r="B173" s="8" t="s">
        <v>268</v>
      </c>
      <c r="C173" s="9" t="s">
        <v>284</v>
      </c>
      <c r="D173" s="7"/>
      <c r="E173" s="13">
        <f t="shared" si="2"/>
        <v>19829329.459999952</v>
      </c>
      <c r="F173" s="8" t="s">
        <v>38</v>
      </c>
      <c r="G173" s="64" t="s">
        <v>285</v>
      </c>
      <c r="H173" s="64"/>
      <c r="I173" s="64"/>
      <c r="J173" s="64"/>
      <c r="K173" s="7"/>
    </row>
    <row r="174" spans="1:11" ht="20.100000000000001" hidden="1" customHeight="1">
      <c r="A174" s="8" t="s">
        <v>286</v>
      </c>
      <c r="B174" s="8" t="s">
        <v>286</v>
      </c>
      <c r="C174" s="7"/>
      <c r="D174" s="9" t="s">
        <v>32</v>
      </c>
      <c r="E174" s="13">
        <f t="shared" si="2"/>
        <v>19829329.359999951</v>
      </c>
      <c r="F174" s="8" t="s">
        <v>30</v>
      </c>
      <c r="G174" s="64" t="s">
        <v>33</v>
      </c>
      <c r="H174" s="64"/>
      <c r="I174" s="64"/>
      <c r="J174" s="64"/>
      <c r="K174" s="7"/>
    </row>
    <row r="175" spans="1:11" ht="54" hidden="1" customHeight="1">
      <c r="A175" s="8" t="s">
        <v>286</v>
      </c>
      <c r="B175" s="8" t="s">
        <v>286</v>
      </c>
      <c r="C175" s="7"/>
      <c r="D175" s="9" t="s">
        <v>287</v>
      </c>
      <c r="E175" s="13">
        <f t="shared" si="2"/>
        <v>19824018.759999949</v>
      </c>
      <c r="F175" s="8" t="s">
        <v>35</v>
      </c>
      <c r="G175" s="64" t="s">
        <v>288</v>
      </c>
      <c r="H175" s="64"/>
      <c r="I175" s="64"/>
      <c r="J175" s="64"/>
      <c r="K175" s="7"/>
    </row>
    <row r="176" spans="1:11" ht="54" hidden="1" customHeight="1">
      <c r="A176" s="8" t="s">
        <v>286</v>
      </c>
      <c r="B176" s="8" t="s">
        <v>286</v>
      </c>
      <c r="C176" s="9" t="s">
        <v>43</v>
      </c>
      <c r="D176" s="7"/>
      <c r="E176" s="13">
        <f t="shared" si="2"/>
        <v>19824068.759999949</v>
      </c>
      <c r="F176" s="8" t="s">
        <v>38</v>
      </c>
      <c r="G176" s="64" t="s">
        <v>289</v>
      </c>
      <c r="H176" s="64"/>
      <c r="I176" s="64"/>
      <c r="J176" s="64"/>
      <c r="K176" s="7"/>
    </row>
    <row r="177" spans="1:11" ht="63.9" hidden="1" customHeight="1">
      <c r="A177" s="8" t="s">
        <v>290</v>
      </c>
      <c r="B177" s="8" t="s">
        <v>290</v>
      </c>
      <c r="C177" s="7"/>
      <c r="D177" s="9" t="s">
        <v>291</v>
      </c>
      <c r="E177" s="13">
        <f t="shared" si="2"/>
        <v>19795227.129999951</v>
      </c>
      <c r="F177" s="8" t="s">
        <v>35</v>
      </c>
      <c r="G177" s="64" t="s">
        <v>292</v>
      </c>
      <c r="H177" s="64"/>
      <c r="I177" s="64"/>
      <c r="J177" s="64"/>
      <c r="K177" s="7"/>
    </row>
    <row r="178" spans="1:11" ht="63.9" hidden="1" customHeight="1">
      <c r="A178" s="8" t="s">
        <v>290</v>
      </c>
      <c r="B178" s="8" t="s">
        <v>290</v>
      </c>
      <c r="C178" s="7"/>
      <c r="D178" s="9" t="s">
        <v>293</v>
      </c>
      <c r="E178" s="13">
        <f t="shared" si="2"/>
        <v>19295227.129999951</v>
      </c>
      <c r="F178" s="8" t="s">
        <v>35</v>
      </c>
      <c r="G178" s="64" t="s">
        <v>294</v>
      </c>
      <c r="H178" s="64"/>
      <c r="I178" s="64"/>
      <c r="J178" s="64"/>
      <c r="K178" s="7"/>
    </row>
    <row r="179" spans="1:11" ht="54" hidden="1" customHeight="1">
      <c r="A179" s="8" t="s">
        <v>290</v>
      </c>
      <c r="B179" s="8" t="s">
        <v>290</v>
      </c>
      <c r="C179" s="7"/>
      <c r="D179" s="9" t="s">
        <v>295</v>
      </c>
      <c r="E179" s="13">
        <f t="shared" si="2"/>
        <v>19270227.129999951</v>
      </c>
      <c r="F179" s="8" t="s">
        <v>35</v>
      </c>
      <c r="G179" s="64" t="s">
        <v>296</v>
      </c>
      <c r="H179" s="64"/>
      <c r="I179" s="64"/>
      <c r="J179" s="64"/>
      <c r="K179" s="7"/>
    </row>
    <row r="180" spans="1:11" ht="20.100000000000001" hidden="1" customHeight="1">
      <c r="A180" s="8" t="s">
        <v>290</v>
      </c>
      <c r="B180" s="8" t="s">
        <v>290</v>
      </c>
      <c r="C180" s="7"/>
      <c r="D180" s="9" t="s">
        <v>235</v>
      </c>
      <c r="E180" s="13">
        <f t="shared" si="2"/>
        <v>19270226.32999995</v>
      </c>
      <c r="F180" s="8" t="s">
        <v>30</v>
      </c>
      <c r="G180" s="64" t="s">
        <v>33</v>
      </c>
      <c r="H180" s="64"/>
      <c r="I180" s="64"/>
      <c r="J180" s="64"/>
      <c r="K180" s="7"/>
    </row>
    <row r="181" spans="1:11" ht="24" hidden="1" customHeight="1">
      <c r="A181" s="8" t="s">
        <v>290</v>
      </c>
      <c r="B181" s="8" t="s">
        <v>290</v>
      </c>
      <c r="C181" s="7"/>
      <c r="D181" s="9" t="s">
        <v>297</v>
      </c>
      <c r="E181" s="13">
        <f t="shared" si="2"/>
        <v>19259702.32999995</v>
      </c>
      <c r="F181" s="8" t="s">
        <v>60</v>
      </c>
      <c r="G181" s="64" t="s">
        <v>298</v>
      </c>
      <c r="H181" s="64"/>
      <c r="I181" s="64"/>
      <c r="J181" s="64"/>
      <c r="K181" s="7"/>
    </row>
    <row r="182" spans="1:11" ht="33.9" hidden="1" customHeight="1">
      <c r="A182" s="8" t="s">
        <v>290</v>
      </c>
      <c r="B182" s="8" t="s">
        <v>290</v>
      </c>
      <c r="C182" s="7"/>
      <c r="D182" s="9" t="s">
        <v>128</v>
      </c>
      <c r="E182" s="13">
        <f t="shared" si="2"/>
        <v>19258502.32999995</v>
      </c>
      <c r="F182" s="8" t="s">
        <v>60</v>
      </c>
      <c r="G182" s="64" t="s">
        <v>299</v>
      </c>
      <c r="H182" s="64"/>
      <c r="I182" s="64"/>
      <c r="J182" s="64"/>
      <c r="K182" s="7"/>
    </row>
    <row r="183" spans="1:11" ht="20.100000000000001" hidden="1" customHeight="1">
      <c r="A183" s="8" t="s">
        <v>290</v>
      </c>
      <c r="B183" s="8" t="s">
        <v>290</v>
      </c>
      <c r="C183" s="7"/>
      <c r="D183" s="9" t="s">
        <v>175</v>
      </c>
      <c r="E183" s="13">
        <f t="shared" si="2"/>
        <v>19258501.729999948</v>
      </c>
      <c r="F183" s="8" t="s">
        <v>30</v>
      </c>
      <c r="G183" s="64" t="s">
        <v>33</v>
      </c>
      <c r="H183" s="64"/>
      <c r="I183" s="64"/>
      <c r="J183" s="64"/>
      <c r="K183" s="7"/>
    </row>
    <row r="184" spans="1:11" ht="24" hidden="1" customHeight="1">
      <c r="A184" s="8" t="s">
        <v>290</v>
      </c>
      <c r="B184" s="8" t="s">
        <v>290</v>
      </c>
      <c r="C184" s="7"/>
      <c r="D184" s="9" t="s">
        <v>300</v>
      </c>
      <c r="E184" s="13">
        <f t="shared" si="2"/>
        <v>19248727.629999947</v>
      </c>
      <c r="F184" s="8" t="s">
        <v>35</v>
      </c>
      <c r="G184" s="64" t="s">
        <v>301</v>
      </c>
      <c r="H184" s="64"/>
      <c r="I184" s="64"/>
      <c r="J184" s="64"/>
      <c r="K184" s="7"/>
    </row>
    <row r="185" spans="1:11" ht="54" hidden="1" customHeight="1">
      <c r="A185" s="8" t="s">
        <v>290</v>
      </c>
      <c r="B185" s="8" t="s">
        <v>290</v>
      </c>
      <c r="C185" s="9" t="s">
        <v>302</v>
      </c>
      <c r="D185" s="7"/>
      <c r="E185" s="13">
        <f t="shared" si="2"/>
        <v>19265897.009999946</v>
      </c>
      <c r="F185" s="8" t="s">
        <v>38</v>
      </c>
      <c r="G185" s="64" t="s">
        <v>303</v>
      </c>
      <c r="H185" s="64"/>
      <c r="I185" s="64"/>
      <c r="J185" s="64"/>
      <c r="K185" s="7"/>
    </row>
    <row r="186" spans="1:11" ht="20.100000000000001" hidden="1" customHeight="1">
      <c r="A186" s="8" t="s">
        <v>304</v>
      </c>
      <c r="B186" s="8" t="s">
        <v>304</v>
      </c>
      <c r="C186" s="7"/>
      <c r="D186" s="9" t="s">
        <v>53</v>
      </c>
      <c r="E186" s="13">
        <f t="shared" si="2"/>
        <v>19265896.709999945</v>
      </c>
      <c r="F186" s="8" t="s">
        <v>30</v>
      </c>
      <c r="G186" s="64" t="s">
        <v>33</v>
      </c>
      <c r="H186" s="64"/>
      <c r="I186" s="64"/>
      <c r="J186" s="64"/>
      <c r="K186" s="7"/>
    </row>
    <row r="187" spans="1:11" ht="24" hidden="1" customHeight="1">
      <c r="A187" s="8" t="s">
        <v>304</v>
      </c>
      <c r="B187" s="8" t="s">
        <v>304</v>
      </c>
      <c r="C187" s="7"/>
      <c r="D187" s="9" t="s">
        <v>305</v>
      </c>
      <c r="E187" s="13">
        <f t="shared" si="2"/>
        <v>19262511.339999944</v>
      </c>
      <c r="F187" s="8" t="s">
        <v>35</v>
      </c>
      <c r="G187" s="64" t="s">
        <v>306</v>
      </c>
      <c r="H187" s="64"/>
      <c r="I187" s="64"/>
      <c r="J187" s="64"/>
      <c r="K187" s="7"/>
    </row>
    <row r="188" spans="1:11" ht="20.100000000000001" hidden="1" customHeight="1">
      <c r="A188" s="8" t="s">
        <v>304</v>
      </c>
      <c r="B188" s="8" t="s">
        <v>304</v>
      </c>
      <c r="C188" s="7"/>
      <c r="D188" s="9" t="s">
        <v>32</v>
      </c>
      <c r="E188" s="13">
        <f t="shared" si="2"/>
        <v>19262511.239999942</v>
      </c>
      <c r="F188" s="8" t="s">
        <v>30</v>
      </c>
      <c r="G188" s="64" t="s">
        <v>33</v>
      </c>
      <c r="H188" s="64"/>
      <c r="I188" s="64"/>
      <c r="J188" s="64"/>
      <c r="K188" s="7"/>
    </row>
    <row r="189" spans="1:11" ht="63.9" hidden="1" customHeight="1">
      <c r="A189" s="8" t="s">
        <v>304</v>
      </c>
      <c r="B189" s="8" t="s">
        <v>304</v>
      </c>
      <c r="C189" s="7"/>
      <c r="D189" s="9" t="s">
        <v>307</v>
      </c>
      <c r="E189" s="13">
        <f t="shared" si="2"/>
        <v>19261011.239999942</v>
      </c>
      <c r="F189" s="8" t="s">
        <v>35</v>
      </c>
      <c r="G189" s="64" t="s">
        <v>308</v>
      </c>
      <c r="H189" s="64"/>
      <c r="I189" s="64"/>
      <c r="J189" s="64"/>
      <c r="K189" s="7"/>
    </row>
    <row r="190" spans="1:11" ht="20.100000000000001" hidden="1" customHeight="1">
      <c r="A190" s="8" t="s">
        <v>304</v>
      </c>
      <c r="B190" s="8" t="s">
        <v>304</v>
      </c>
      <c r="C190" s="7"/>
      <c r="D190" s="9" t="s">
        <v>32</v>
      </c>
      <c r="E190" s="13">
        <f t="shared" si="2"/>
        <v>19261011.139999941</v>
      </c>
      <c r="F190" s="8" t="s">
        <v>30</v>
      </c>
      <c r="G190" s="64" t="s">
        <v>33</v>
      </c>
      <c r="H190" s="64"/>
      <c r="I190" s="64"/>
      <c r="J190" s="64"/>
      <c r="K190" s="7"/>
    </row>
    <row r="191" spans="1:11" ht="54" hidden="1" customHeight="1">
      <c r="A191" s="8" t="s">
        <v>304</v>
      </c>
      <c r="B191" s="8" t="s">
        <v>304</v>
      </c>
      <c r="C191" s="7"/>
      <c r="D191" s="9" t="s">
        <v>309</v>
      </c>
      <c r="E191" s="13">
        <f t="shared" si="2"/>
        <v>19259996.139999941</v>
      </c>
      <c r="F191" s="8" t="s">
        <v>35</v>
      </c>
      <c r="G191" s="64" t="s">
        <v>310</v>
      </c>
      <c r="H191" s="64"/>
      <c r="I191" s="64"/>
      <c r="J191" s="64"/>
      <c r="K191" s="7"/>
    </row>
    <row r="192" spans="1:11" ht="54" hidden="1" customHeight="1">
      <c r="A192" s="8" t="s">
        <v>311</v>
      </c>
      <c r="B192" s="8" t="s">
        <v>311</v>
      </c>
      <c r="C192" s="9" t="s">
        <v>312</v>
      </c>
      <c r="D192" s="7"/>
      <c r="E192" s="13">
        <f t="shared" si="2"/>
        <v>19260345.059999943</v>
      </c>
      <c r="F192" s="8" t="s">
        <v>38</v>
      </c>
      <c r="G192" s="64" t="s">
        <v>313</v>
      </c>
      <c r="H192" s="64"/>
      <c r="I192" s="64"/>
      <c r="J192" s="64"/>
      <c r="K192" s="7"/>
    </row>
    <row r="193" spans="1:11" ht="24" hidden="1" customHeight="1">
      <c r="A193" s="8" t="s">
        <v>314</v>
      </c>
      <c r="B193" s="8" t="s">
        <v>315</v>
      </c>
      <c r="C193" s="7"/>
      <c r="D193" s="9" t="s">
        <v>307</v>
      </c>
      <c r="E193" s="13">
        <f t="shared" si="2"/>
        <v>19258845.059999943</v>
      </c>
      <c r="F193" s="8" t="s">
        <v>316</v>
      </c>
      <c r="G193" s="64" t="s">
        <v>317</v>
      </c>
      <c r="H193" s="64"/>
      <c r="I193" s="64"/>
      <c r="J193" s="64"/>
      <c r="K193" s="7"/>
    </row>
    <row r="194" spans="1:11" ht="20.100000000000001" hidden="1" customHeight="1">
      <c r="A194" s="8" t="s">
        <v>314</v>
      </c>
      <c r="B194" s="8" t="s">
        <v>314</v>
      </c>
      <c r="C194" s="7"/>
      <c r="D194" s="9" t="s">
        <v>32</v>
      </c>
      <c r="E194" s="13">
        <f t="shared" si="2"/>
        <v>19258844.959999941</v>
      </c>
      <c r="F194" s="8" t="s">
        <v>30</v>
      </c>
      <c r="G194" s="64" t="s">
        <v>33</v>
      </c>
      <c r="H194" s="64"/>
      <c r="I194" s="64"/>
      <c r="J194" s="64"/>
      <c r="K194" s="7"/>
    </row>
    <row r="195" spans="1:11" ht="63.9" hidden="1" customHeight="1">
      <c r="A195" s="8" t="s">
        <v>314</v>
      </c>
      <c r="B195" s="8" t="s">
        <v>314</v>
      </c>
      <c r="C195" s="7"/>
      <c r="D195" s="9" t="s">
        <v>318</v>
      </c>
      <c r="E195" s="13">
        <f t="shared" si="2"/>
        <v>19258447.959999941</v>
      </c>
      <c r="F195" s="8" t="s">
        <v>35</v>
      </c>
      <c r="G195" s="64" t="s">
        <v>319</v>
      </c>
      <c r="H195" s="64"/>
      <c r="I195" s="64"/>
      <c r="J195" s="64"/>
      <c r="K195" s="7"/>
    </row>
    <row r="196" spans="1:11" ht="20.100000000000001" hidden="1" customHeight="1">
      <c r="A196" s="8" t="s">
        <v>314</v>
      </c>
      <c r="B196" s="8" t="s">
        <v>314</v>
      </c>
      <c r="C196" s="7"/>
      <c r="D196" s="9" t="s">
        <v>56</v>
      </c>
      <c r="E196" s="13">
        <f t="shared" ref="E196:E259" si="3">E195+C196-D196</f>
        <v>19258447.759999942</v>
      </c>
      <c r="F196" s="8" t="s">
        <v>30</v>
      </c>
      <c r="G196" s="64" t="s">
        <v>33</v>
      </c>
      <c r="H196" s="64"/>
      <c r="I196" s="64"/>
      <c r="J196" s="64"/>
      <c r="K196" s="7"/>
    </row>
    <row r="197" spans="1:11" ht="24" hidden="1" customHeight="1">
      <c r="A197" s="8" t="s">
        <v>314</v>
      </c>
      <c r="B197" s="8" t="s">
        <v>314</v>
      </c>
      <c r="C197" s="7"/>
      <c r="D197" s="9" t="s">
        <v>320</v>
      </c>
      <c r="E197" s="13">
        <f t="shared" si="3"/>
        <v>19253270.079999942</v>
      </c>
      <c r="F197" s="8" t="s">
        <v>35</v>
      </c>
      <c r="G197" s="64" t="s">
        <v>321</v>
      </c>
      <c r="H197" s="64"/>
      <c r="I197" s="64"/>
      <c r="J197" s="64"/>
      <c r="K197" s="7"/>
    </row>
    <row r="198" spans="1:11" ht="20.100000000000001" hidden="1" customHeight="1">
      <c r="A198" s="8" t="s">
        <v>314</v>
      </c>
      <c r="B198" s="8" t="s">
        <v>314</v>
      </c>
      <c r="C198" s="7"/>
      <c r="D198" s="9" t="s">
        <v>32</v>
      </c>
      <c r="E198" s="13">
        <f t="shared" si="3"/>
        <v>19253269.979999941</v>
      </c>
      <c r="F198" s="8" t="s">
        <v>30</v>
      </c>
      <c r="G198" s="64" t="s">
        <v>33</v>
      </c>
      <c r="H198" s="64"/>
      <c r="I198" s="64"/>
      <c r="J198" s="64"/>
      <c r="K198" s="7"/>
    </row>
    <row r="199" spans="1:11" ht="63.9" hidden="1" customHeight="1">
      <c r="A199" s="8" t="s">
        <v>314</v>
      </c>
      <c r="B199" s="8" t="s">
        <v>314</v>
      </c>
      <c r="C199" s="7"/>
      <c r="D199" s="9" t="s">
        <v>322</v>
      </c>
      <c r="E199" s="13">
        <f t="shared" si="3"/>
        <v>19211348.60999994</v>
      </c>
      <c r="F199" s="8" t="s">
        <v>35</v>
      </c>
      <c r="G199" s="64" t="s">
        <v>323</v>
      </c>
      <c r="H199" s="64"/>
      <c r="I199" s="64"/>
      <c r="J199" s="64"/>
      <c r="K199" s="7"/>
    </row>
    <row r="200" spans="1:11" ht="20.100000000000001" hidden="1" customHeight="1">
      <c r="A200" s="8" t="s">
        <v>314</v>
      </c>
      <c r="B200" s="8" t="s">
        <v>314</v>
      </c>
      <c r="C200" s="7"/>
      <c r="D200" s="9" t="s">
        <v>181</v>
      </c>
      <c r="E200" s="13">
        <f t="shared" si="3"/>
        <v>19211347.909999941</v>
      </c>
      <c r="F200" s="8" t="s">
        <v>30</v>
      </c>
      <c r="G200" s="64" t="s">
        <v>33</v>
      </c>
      <c r="H200" s="64"/>
      <c r="I200" s="64"/>
      <c r="J200" s="64"/>
      <c r="K200" s="7"/>
    </row>
    <row r="201" spans="1:11" ht="24" hidden="1" customHeight="1">
      <c r="A201" s="8" t="s">
        <v>314</v>
      </c>
      <c r="B201" s="8" t="s">
        <v>314</v>
      </c>
      <c r="C201" s="7"/>
      <c r="D201" s="9" t="s">
        <v>324</v>
      </c>
      <c r="E201" s="13">
        <f t="shared" si="3"/>
        <v>19198483.069999941</v>
      </c>
      <c r="F201" s="8" t="s">
        <v>35</v>
      </c>
      <c r="G201" s="64" t="s">
        <v>325</v>
      </c>
      <c r="H201" s="64"/>
      <c r="I201" s="64"/>
      <c r="J201" s="64"/>
      <c r="K201" s="7"/>
    </row>
    <row r="202" spans="1:11" ht="20.100000000000001" hidden="1" customHeight="1">
      <c r="A202" s="8" t="s">
        <v>314</v>
      </c>
      <c r="B202" s="8" t="s">
        <v>314</v>
      </c>
      <c r="C202" s="7"/>
      <c r="D202" s="9" t="s">
        <v>32</v>
      </c>
      <c r="E202" s="13">
        <f t="shared" si="3"/>
        <v>19198482.969999939</v>
      </c>
      <c r="F202" s="8" t="s">
        <v>30</v>
      </c>
      <c r="G202" s="64" t="s">
        <v>33</v>
      </c>
      <c r="H202" s="64"/>
      <c r="I202" s="64"/>
      <c r="J202" s="64"/>
      <c r="K202" s="7"/>
    </row>
    <row r="203" spans="1:11" ht="63.9" hidden="1" customHeight="1">
      <c r="A203" s="8" t="s">
        <v>314</v>
      </c>
      <c r="B203" s="8" t="s">
        <v>314</v>
      </c>
      <c r="C203" s="7"/>
      <c r="D203" s="9" t="s">
        <v>326</v>
      </c>
      <c r="E203" s="13">
        <f t="shared" si="3"/>
        <v>19197667.969999939</v>
      </c>
      <c r="F203" s="8" t="s">
        <v>35</v>
      </c>
      <c r="G203" s="64" t="s">
        <v>327</v>
      </c>
      <c r="H203" s="64"/>
      <c r="I203" s="64"/>
      <c r="J203" s="64"/>
      <c r="K203" s="7"/>
    </row>
    <row r="204" spans="1:11" ht="20.100000000000001" hidden="1" customHeight="1">
      <c r="A204" s="8" t="s">
        <v>314</v>
      </c>
      <c r="B204" s="8" t="s">
        <v>314</v>
      </c>
      <c r="C204" s="7"/>
      <c r="D204" s="9" t="s">
        <v>32</v>
      </c>
      <c r="E204" s="13">
        <f t="shared" si="3"/>
        <v>19197667.869999938</v>
      </c>
      <c r="F204" s="8" t="s">
        <v>30</v>
      </c>
      <c r="G204" s="64" t="s">
        <v>33</v>
      </c>
      <c r="H204" s="64"/>
      <c r="I204" s="64"/>
      <c r="J204" s="64"/>
      <c r="K204" s="7"/>
    </row>
    <row r="205" spans="1:11" ht="63.9" hidden="1" customHeight="1">
      <c r="A205" s="8" t="s">
        <v>314</v>
      </c>
      <c r="B205" s="8" t="s">
        <v>314</v>
      </c>
      <c r="C205" s="7"/>
      <c r="D205" s="9" t="s">
        <v>328</v>
      </c>
      <c r="E205" s="13">
        <f t="shared" si="3"/>
        <v>19197504.869999938</v>
      </c>
      <c r="F205" s="8" t="s">
        <v>35</v>
      </c>
      <c r="G205" s="64" t="s">
        <v>329</v>
      </c>
      <c r="H205" s="64"/>
      <c r="I205" s="64"/>
      <c r="J205" s="64"/>
      <c r="K205" s="7"/>
    </row>
    <row r="206" spans="1:11" ht="20.100000000000001" hidden="1" customHeight="1">
      <c r="A206" s="8" t="s">
        <v>314</v>
      </c>
      <c r="B206" s="8" t="s">
        <v>314</v>
      </c>
      <c r="C206" s="7"/>
      <c r="D206" s="9" t="s">
        <v>32</v>
      </c>
      <c r="E206" s="13">
        <f t="shared" si="3"/>
        <v>19197504.769999936</v>
      </c>
      <c r="F206" s="8" t="s">
        <v>30</v>
      </c>
      <c r="G206" s="64" t="s">
        <v>33</v>
      </c>
      <c r="H206" s="64"/>
      <c r="I206" s="64"/>
      <c r="J206" s="64"/>
      <c r="K206" s="7"/>
    </row>
    <row r="207" spans="1:11" ht="54" hidden="1" customHeight="1">
      <c r="A207" s="8" t="s">
        <v>314</v>
      </c>
      <c r="B207" s="8" t="s">
        <v>314</v>
      </c>
      <c r="C207" s="7"/>
      <c r="D207" s="9" t="s">
        <v>330</v>
      </c>
      <c r="E207" s="13">
        <f t="shared" si="3"/>
        <v>19171870.169999935</v>
      </c>
      <c r="F207" s="8" t="s">
        <v>35</v>
      </c>
      <c r="G207" s="64" t="s">
        <v>331</v>
      </c>
      <c r="H207" s="64"/>
      <c r="I207" s="64"/>
      <c r="J207" s="64"/>
      <c r="K207" s="7"/>
    </row>
    <row r="208" spans="1:11" ht="20.100000000000001" hidden="1" customHeight="1">
      <c r="A208" s="8" t="s">
        <v>314</v>
      </c>
      <c r="B208" s="8" t="s">
        <v>314</v>
      </c>
      <c r="C208" s="7"/>
      <c r="D208" s="9" t="s">
        <v>32</v>
      </c>
      <c r="E208" s="13">
        <f t="shared" si="3"/>
        <v>19171870.069999933</v>
      </c>
      <c r="F208" s="8" t="s">
        <v>30</v>
      </c>
      <c r="G208" s="64" t="s">
        <v>33</v>
      </c>
      <c r="H208" s="64"/>
      <c r="I208" s="64"/>
      <c r="J208" s="64"/>
      <c r="K208" s="7"/>
    </row>
    <row r="209" spans="1:11" ht="63.9" hidden="1" customHeight="1">
      <c r="A209" s="8" t="s">
        <v>314</v>
      </c>
      <c r="B209" s="8" t="s">
        <v>314</v>
      </c>
      <c r="C209" s="7"/>
      <c r="D209" s="9" t="s">
        <v>332</v>
      </c>
      <c r="E209" s="13">
        <f t="shared" si="3"/>
        <v>19168910.919999935</v>
      </c>
      <c r="F209" s="8" t="s">
        <v>35</v>
      </c>
      <c r="G209" s="64" t="s">
        <v>333</v>
      </c>
      <c r="H209" s="64"/>
      <c r="I209" s="64"/>
      <c r="J209" s="64"/>
      <c r="K209" s="7"/>
    </row>
    <row r="210" spans="1:11" ht="20.100000000000001" hidden="1" customHeight="1">
      <c r="A210" s="8" t="s">
        <v>314</v>
      </c>
      <c r="B210" s="8" t="s">
        <v>314</v>
      </c>
      <c r="C210" s="7"/>
      <c r="D210" s="9" t="s">
        <v>32</v>
      </c>
      <c r="E210" s="13">
        <f t="shared" si="3"/>
        <v>19168910.819999933</v>
      </c>
      <c r="F210" s="8" t="s">
        <v>30</v>
      </c>
      <c r="G210" s="64" t="s">
        <v>33</v>
      </c>
      <c r="H210" s="64"/>
      <c r="I210" s="64"/>
      <c r="J210" s="64"/>
      <c r="K210" s="7"/>
    </row>
    <row r="211" spans="1:11" ht="63.9" hidden="1" customHeight="1">
      <c r="A211" s="8" t="s">
        <v>314</v>
      </c>
      <c r="B211" s="8" t="s">
        <v>314</v>
      </c>
      <c r="C211" s="7"/>
      <c r="D211" s="9" t="s">
        <v>334</v>
      </c>
      <c r="E211" s="13">
        <f t="shared" si="3"/>
        <v>19090161.419999935</v>
      </c>
      <c r="F211" s="8" t="s">
        <v>35</v>
      </c>
      <c r="G211" s="64" t="s">
        <v>335</v>
      </c>
      <c r="H211" s="64"/>
      <c r="I211" s="64"/>
      <c r="J211" s="64"/>
      <c r="K211" s="7"/>
    </row>
    <row r="212" spans="1:11" ht="20.100000000000001" hidden="1" customHeight="1">
      <c r="A212" s="8" t="s">
        <v>314</v>
      </c>
      <c r="B212" s="8" t="s">
        <v>314</v>
      </c>
      <c r="C212" s="7"/>
      <c r="D212" s="9" t="s">
        <v>32</v>
      </c>
      <c r="E212" s="13">
        <f t="shared" si="3"/>
        <v>19090161.319999933</v>
      </c>
      <c r="F212" s="8" t="s">
        <v>30</v>
      </c>
      <c r="G212" s="64" t="s">
        <v>33</v>
      </c>
      <c r="H212" s="64"/>
      <c r="I212" s="64"/>
      <c r="J212" s="64"/>
      <c r="K212" s="7"/>
    </row>
    <row r="213" spans="1:11" ht="54" hidden="1" customHeight="1">
      <c r="A213" s="8" t="s">
        <v>314</v>
      </c>
      <c r="B213" s="8" t="s">
        <v>314</v>
      </c>
      <c r="C213" s="7"/>
      <c r="D213" s="9" t="s">
        <v>336</v>
      </c>
      <c r="E213" s="13">
        <f t="shared" si="3"/>
        <v>19080913.719999932</v>
      </c>
      <c r="F213" s="8" t="s">
        <v>35</v>
      </c>
      <c r="G213" s="64" t="s">
        <v>337</v>
      </c>
      <c r="H213" s="64"/>
      <c r="I213" s="64"/>
      <c r="J213" s="64"/>
      <c r="K213" s="7"/>
    </row>
    <row r="214" spans="1:11" ht="20.100000000000001" hidden="1" customHeight="1">
      <c r="A214" s="8" t="s">
        <v>314</v>
      </c>
      <c r="B214" s="8" t="s">
        <v>314</v>
      </c>
      <c r="C214" s="7"/>
      <c r="D214" s="9" t="s">
        <v>32</v>
      </c>
      <c r="E214" s="13">
        <f t="shared" si="3"/>
        <v>19080913.61999993</v>
      </c>
      <c r="F214" s="8" t="s">
        <v>30</v>
      </c>
      <c r="G214" s="64" t="s">
        <v>33</v>
      </c>
      <c r="H214" s="64"/>
      <c r="I214" s="64"/>
      <c r="J214" s="64"/>
      <c r="K214" s="7"/>
    </row>
    <row r="215" spans="1:11" ht="63.9" hidden="1" customHeight="1">
      <c r="A215" s="8" t="s">
        <v>314</v>
      </c>
      <c r="B215" s="8" t="s">
        <v>314</v>
      </c>
      <c r="C215" s="7"/>
      <c r="D215" s="9" t="s">
        <v>74</v>
      </c>
      <c r="E215" s="13">
        <f t="shared" si="3"/>
        <v>19080763.61999993</v>
      </c>
      <c r="F215" s="8" t="s">
        <v>35</v>
      </c>
      <c r="G215" s="64" t="s">
        <v>338</v>
      </c>
      <c r="H215" s="64"/>
      <c r="I215" s="64"/>
      <c r="J215" s="64"/>
      <c r="K215" s="7"/>
    </row>
    <row r="216" spans="1:11" ht="20.100000000000001" hidden="1" customHeight="1">
      <c r="A216" s="8" t="s">
        <v>314</v>
      </c>
      <c r="B216" s="8" t="s">
        <v>314</v>
      </c>
      <c r="C216" s="7"/>
      <c r="D216" s="9" t="s">
        <v>32</v>
      </c>
      <c r="E216" s="13">
        <f t="shared" si="3"/>
        <v>19080763.519999929</v>
      </c>
      <c r="F216" s="8" t="s">
        <v>30</v>
      </c>
      <c r="G216" s="64" t="s">
        <v>33</v>
      </c>
      <c r="H216" s="64"/>
      <c r="I216" s="64"/>
      <c r="J216" s="64"/>
      <c r="K216" s="7"/>
    </row>
    <row r="217" spans="1:11" ht="63.9" hidden="1" customHeight="1">
      <c r="A217" s="8" t="s">
        <v>314</v>
      </c>
      <c r="B217" s="8" t="s">
        <v>314</v>
      </c>
      <c r="C217" s="7"/>
      <c r="D217" s="9" t="s">
        <v>318</v>
      </c>
      <c r="E217" s="13">
        <f t="shared" si="3"/>
        <v>19080366.519999929</v>
      </c>
      <c r="F217" s="8" t="s">
        <v>35</v>
      </c>
      <c r="G217" s="64" t="s">
        <v>339</v>
      </c>
      <c r="H217" s="64"/>
      <c r="I217" s="64"/>
      <c r="J217" s="64"/>
      <c r="K217" s="7"/>
    </row>
    <row r="218" spans="1:11" ht="20.100000000000001" hidden="1" customHeight="1">
      <c r="A218" s="8" t="s">
        <v>314</v>
      </c>
      <c r="B218" s="8" t="s">
        <v>314</v>
      </c>
      <c r="C218" s="7"/>
      <c r="D218" s="9" t="s">
        <v>76</v>
      </c>
      <c r="E218" s="13">
        <f t="shared" si="3"/>
        <v>19080365.519999929</v>
      </c>
      <c r="F218" s="8" t="s">
        <v>30</v>
      </c>
      <c r="G218" s="64" t="s">
        <v>106</v>
      </c>
      <c r="H218" s="64"/>
      <c r="I218" s="64"/>
      <c r="J218" s="64"/>
      <c r="K218" s="7"/>
    </row>
    <row r="219" spans="1:11" ht="24" hidden="1" customHeight="1">
      <c r="A219" s="8" t="s">
        <v>314</v>
      </c>
      <c r="B219" s="8" t="s">
        <v>314</v>
      </c>
      <c r="C219" s="7"/>
      <c r="D219" s="9" t="s">
        <v>340</v>
      </c>
      <c r="E219" s="13">
        <f t="shared" si="3"/>
        <v>19080293.539999928</v>
      </c>
      <c r="F219" s="8" t="s">
        <v>341</v>
      </c>
      <c r="G219" s="64" t="s">
        <v>342</v>
      </c>
      <c r="H219" s="64"/>
      <c r="I219" s="64"/>
      <c r="J219" s="64"/>
      <c r="K219" s="7"/>
    </row>
    <row r="220" spans="1:11" ht="54" customHeight="1">
      <c r="A220" s="18" t="s">
        <v>314</v>
      </c>
      <c r="B220" s="18" t="s">
        <v>314</v>
      </c>
      <c r="C220" s="19" t="s">
        <v>343</v>
      </c>
      <c r="D220" s="20"/>
      <c r="E220" s="24">
        <f t="shared" si="3"/>
        <v>19224608.539999928</v>
      </c>
      <c r="F220" s="18" t="s">
        <v>38</v>
      </c>
      <c r="G220" s="66" t="s">
        <v>344</v>
      </c>
      <c r="H220" s="66"/>
      <c r="I220" s="66"/>
      <c r="J220" s="66"/>
      <c r="K220" s="7"/>
    </row>
    <row r="221" spans="1:11" ht="54" customHeight="1">
      <c r="A221" s="18" t="s">
        <v>314</v>
      </c>
      <c r="B221" s="18" t="s">
        <v>314</v>
      </c>
      <c r="C221" s="19" t="s">
        <v>345</v>
      </c>
      <c r="D221" s="20"/>
      <c r="E221" s="24">
        <f t="shared" si="3"/>
        <v>19330349.539999928</v>
      </c>
      <c r="F221" s="18" t="s">
        <v>38</v>
      </c>
      <c r="G221" s="66" t="s">
        <v>346</v>
      </c>
      <c r="H221" s="66"/>
      <c r="I221" s="66"/>
      <c r="J221" s="66"/>
      <c r="K221" s="7"/>
    </row>
    <row r="222" spans="1:11" ht="20.100000000000001" hidden="1" customHeight="1">
      <c r="A222" s="8" t="s">
        <v>347</v>
      </c>
      <c r="B222" s="8" t="s">
        <v>347</v>
      </c>
      <c r="C222" s="7"/>
      <c r="D222" s="9" t="s">
        <v>32</v>
      </c>
      <c r="E222" s="13">
        <f t="shared" si="3"/>
        <v>19330349.439999927</v>
      </c>
      <c r="F222" s="8" t="s">
        <v>30</v>
      </c>
      <c r="G222" s="64" t="s">
        <v>33</v>
      </c>
      <c r="H222" s="64"/>
      <c r="I222" s="64"/>
      <c r="J222" s="64"/>
      <c r="K222" s="7"/>
    </row>
    <row r="223" spans="1:11" ht="63.9" hidden="1" customHeight="1">
      <c r="A223" s="8" t="s">
        <v>347</v>
      </c>
      <c r="B223" s="8" t="s">
        <v>347</v>
      </c>
      <c r="C223" s="7"/>
      <c r="D223" s="9" t="s">
        <v>348</v>
      </c>
      <c r="E223" s="13">
        <f t="shared" si="3"/>
        <v>19328349.439999927</v>
      </c>
      <c r="F223" s="8" t="s">
        <v>35</v>
      </c>
      <c r="G223" s="64" t="s">
        <v>349</v>
      </c>
      <c r="H223" s="64"/>
      <c r="I223" s="64"/>
      <c r="J223" s="64"/>
      <c r="K223" s="7"/>
    </row>
    <row r="224" spans="1:11" ht="54" customHeight="1">
      <c r="A224" s="18" t="s">
        <v>347</v>
      </c>
      <c r="B224" s="18" t="s">
        <v>347</v>
      </c>
      <c r="C224" s="19" t="s">
        <v>295</v>
      </c>
      <c r="D224" s="20"/>
      <c r="E224" s="24">
        <f t="shared" si="3"/>
        <v>19353349.439999927</v>
      </c>
      <c r="F224" s="18" t="s">
        <v>38</v>
      </c>
      <c r="G224" s="66" t="s">
        <v>350</v>
      </c>
      <c r="H224" s="66"/>
      <c r="I224" s="66"/>
      <c r="J224" s="66"/>
      <c r="K224" s="7"/>
    </row>
    <row r="225" spans="1:11" ht="20.100000000000001" hidden="1" customHeight="1">
      <c r="A225" s="8" t="s">
        <v>351</v>
      </c>
      <c r="B225" s="8" t="s">
        <v>347</v>
      </c>
      <c r="C225" s="7"/>
      <c r="D225" s="9" t="s">
        <v>352</v>
      </c>
      <c r="E225" s="13">
        <f t="shared" si="3"/>
        <v>19353347.869999927</v>
      </c>
      <c r="F225" s="8" t="s">
        <v>115</v>
      </c>
      <c r="G225" s="64" t="s">
        <v>353</v>
      </c>
      <c r="H225" s="64"/>
      <c r="I225" s="64"/>
      <c r="J225" s="64"/>
      <c r="K225" s="7"/>
    </row>
    <row r="226" spans="1:11" ht="20.100000000000001" hidden="1" customHeight="1">
      <c r="A226" s="8" t="s">
        <v>351</v>
      </c>
      <c r="B226" s="8" t="s">
        <v>347</v>
      </c>
      <c r="C226" s="7"/>
      <c r="D226" s="9" t="s">
        <v>354</v>
      </c>
      <c r="E226" s="13">
        <f t="shared" si="3"/>
        <v>19338072.619999927</v>
      </c>
      <c r="F226" s="8" t="s">
        <v>115</v>
      </c>
      <c r="G226" s="64" t="s">
        <v>355</v>
      </c>
      <c r="H226" s="64"/>
      <c r="I226" s="64"/>
      <c r="J226" s="64"/>
      <c r="K226" s="7"/>
    </row>
    <row r="227" spans="1:11" ht="20.100000000000001" hidden="1" customHeight="1">
      <c r="A227" s="8" t="s">
        <v>351</v>
      </c>
      <c r="B227" s="8" t="s">
        <v>347</v>
      </c>
      <c r="C227" s="7"/>
      <c r="D227" s="9" t="s">
        <v>356</v>
      </c>
      <c r="E227" s="13">
        <f t="shared" si="3"/>
        <v>19336149.509999927</v>
      </c>
      <c r="F227" s="8" t="s">
        <v>115</v>
      </c>
      <c r="G227" s="64" t="s">
        <v>357</v>
      </c>
      <c r="H227" s="64"/>
      <c r="I227" s="64"/>
      <c r="J227" s="64"/>
      <c r="K227" s="7"/>
    </row>
    <row r="228" spans="1:11" ht="20.100000000000001" hidden="1" customHeight="1">
      <c r="A228" s="8" t="s">
        <v>351</v>
      </c>
      <c r="B228" s="8" t="s">
        <v>347</v>
      </c>
      <c r="C228" s="7"/>
      <c r="D228" s="9" t="s">
        <v>358</v>
      </c>
      <c r="E228" s="13">
        <f t="shared" si="3"/>
        <v>19335668.199999928</v>
      </c>
      <c r="F228" s="8" t="s">
        <v>115</v>
      </c>
      <c r="G228" s="64" t="s">
        <v>359</v>
      </c>
      <c r="H228" s="64"/>
      <c r="I228" s="64"/>
      <c r="J228" s="64"/>
      <c r="K228" s="7"/>
    </row>
    <row r="229" spans="1:11" ht="20.100000000000001" hidden="1" customHeight="1">
      <c r="A229" s="8" t="s">
        <v>351</v>
      </c>
      <c r="B229" s="8" t="s">
        <v>347</v>
      </c>
      <c r="C229" s="7"/>
      <c r="D229" s="9" t="s">
        <v>360</v>
      </c>
      <c r="E229" s="13">
        <f t="shared" si="3"/>
        <v>19335008.409999929</v>
      </c>
      <c r="F229" s="8" t="s">
        <v>115</v>
      </c>
      <c r="G229" s="64" t="s">
        <v>361</v>
      </c>
      <c r="H229" s="64"/>
      <c r="I229" s="64"/>
      <c r="J229" s="64"/>
      <c r="K229" s="7"/>
    </row>
    <row r="230" spans="1:11" ht="20.100000000000001" hidden="1" customHeight="1">
      <c r="A230" s="8" t="s">
        <v>351</v>
      </c>
      <c r="B230" s="8" t="s">
        <v>347</v>
      </c>
      <c r="C230" s="7"/>
      <c r="D230" s="9" t="s">
        <v>362</v>
      </c>
      <c r="E230" s="13">
        <f t="shared" si="3"/>
        <v>19333053.099999931</v>
      </c>
      <c r="F230" s="8" t="s">
        <v>115</v>
      </c>
      <c r="G230" s="64" t="s">
        <v>363</v>
      </c>
      <c r="H230" s="64"/>
      <c r="I230" s="64"/>
      <c r="J230" s="64"/>
      <c r="K230" s="7"/>
    </row>
    <row r="231" spans="1:11" ht="20.100000000000001" hidden="1" customHeight="1">
      <c r="A231" s="8" t="s">
        <v>351</v>
      </c>
      <c r="B231" s="8" t="s">
        <v>347</v>
      </c>
      <c r="C231" s="7"/>
      <c r="D231" s="9" t="s">
        <v>364</v>
      </c>
      <c r="E231" s="13">
        <f t="shared" si="3"/>
        <v>19329047.039999932</v>
      </c>
      <c r="F231" s="8" t="s">
        <v>115</v>
      </c>
      <c r="G231" s="64" t="s">
        <v>365</v>
      </c>
      <c r="H231" s="64"/>
      <c r="I231" s="64"/>
      <c r="J231" s="64"/>
      <c r="K231" s="7"/>
    </row>
    <row r="232" spans="1:11" ht="20.100000000000001" hidden="1" customHeight="1">
      <c r="A232" s="8" t="s">
        <v>351</v>
      </c>
      <c r="B232" s="8" t="s">
        <v>347</v>
      </c>
      <c r="C232" s="7"/>
      <c r="D232" s="9" t="s">
        <v>366</v>
      </c>
      <c r="E232" s="13">
        <f t="shared" si="3"/>
        <v>19328983.859999932</v>
      </c>
      <c r="F232" s="8" t="s">
        <v>115</v>
      </c>
      <c r="G232" s="64" t="s">
        <v>367</v>
      </c>
      <c r="H232" s="64"/>
      <c r="I232" s="64"/>
      <c r="J232" s="64"/>
      <c r="K232" s="7"/>
    </row>
    <row r="233" spans="1:11" ht="20.100000000000001" hidden="1" customHeight="1">
      <c r="A233" s="8" t="s">
        <v>351</v>
      </c>
      <c r="B233" s="8" t="s">
        <v>347</v>
      </c>
      <c r="C233" s="7"/>
      <c r="D233" s="9" t="s">
        <v>368</v>
      </c>
      <c r="E233" s="13">
        <f t="shared" si="3"/>
        <v>19328921.679999933</v>
      </c>
      <c r="F233" s="8" t="s">
        <v>115</v>
      </c>
      <c r="G233" s="64" t="s">
        <v>369</v>
      </c>
      <c r="H233" s="64"/>
      <c r="I233" s="64"/>
      <c r="J233" s="64"/>
      <c r="K233" s="7"/>
    </row>
    <row r="234" spans="1:11" ht="20.100000000000001" hidden="1" customHeight="1">
      <c r="A234" s="8" t="s">
        <v>351</v>
      </c>
      <c r="B234" s="8" t="s">
        <v>347</v>
      </c>
      <c r="C234" s="7"/>
      <c r="D234" s="9" t="s">
        <v>370</v>
      </c>
      <c r="E234" s="13">
        <f t="shared" si="3"/>
        <v>19328851.299999934</v>
      </c>
      <c r="F234" s="8" t="s">
        <v>115</v>
      </c>
      <c r="G234" s="64" t="s">
        <v>371</v>
      </c>
      <c r="H234" s="64"/>
      <c r="I234" s="64"/>
      <c r="J234" s="64"/>
      <c r="K234" s="7"/>
    </row>
    <row r="235" spans="1:11" ht="20.100000000000001" hidden="1" customHeight="1">
      <c r="A235" s="8" t="s">
        <v>351</v>
      </c>
      <c r="B235" s="8" t="s">
        <v>347</v>
      </c>
      <c r="C235" s="7"/>
      <c r="D235" s="9" t="s">
        <v>372</v>
      </c>
      <c r="E235" s="13">
        <f t="shared" si="3"/>
        <v>19328786.959999934</v>
      </c>
      <c r="F235" s="8" t="s">
        <v>115</v>
      </c>
      <c r="G235" s="64" t="s">
        <v>373</v>
      </c>
      <c r="H235" s="64"/>
      <c r="I235" s="64"/>
      <c r="J235" s="64"/>
      <c r="K235" s="7"/>
    </row>
    <row r="236" spans="1:11" ht="20.100000000000001" hidden="1" customHeight="1">
      <c r="A236" s="8" t="s">
        <v>351</v>
      </c>
      <c r="B236" s="8" t="s">
        <v>347</v>
      </c>
      <c r="C236" s="7"/>
      <c r="D236" s="9" t="s">
        <v>374</v>
      </c>
      <c r="E236" s="13">
        <f t="shared" si="3"/>
        <v>19328747.479999933</v>
      </c>
      <c r="F236" s="8" t="s">
        <v>115</v>
      </c>
      <c r="G236" s="64" t="s">
        <v>375</v>
      </c>
      <c r="H236" s="64"/>
      <c r="I236" s="64"/>
      <c r="J236" s="64"/>
      <c r="K236" s="7"/>
    </row>
    <row r="237" spans="1:11" ht="20.100000000000001" hidden="1" customHeight="1">
      <c r="A237" s="8" t="s">
        <v>351</v>
      </c>
      <c r="B237" s="8" t="s">
        <v>347</v>
      </c>
      <c r="C237" s="7"/>
      <c r="D237" s="9" t="s">
        <v>376</v>
      </c>
      <c r="E237" s="13">
        <f t="shared" si="3"/>
        <v>19328697.239999935</v>
      </c>
      <c r="F237" s="8" t="s">
        <v>115</v>
      </c>
      <c r="G237" s="64" t="s">
        <v>377</v>
      </c>
      <c r="H237" s="64"/>
      <c r="I237" s="64"/>
      <c r="J237" s="64"/>
      <c r="K237" s="7"/>
    </row>
    <row r="238" spans="1:11" ht="20.100000000000001" hidden="1" customHeight="1">
      <c r="A238" s="8" t="s">
        <v>351</v>
      </c>
      <c r="B238" s="8" t="s">
        <v>347</v>
      </c>
      <c r="C238" s="7"/>
      <c r="D238" s="9" t="s">
        <v>378</v>
      </c>
      <c r="E238" s="13">
        <f t="shared" si="3"/>
        <v>19327270.899999935</v>
      </c>
      <c r="F238" s="8" t="s">
        <v>115</v>
      </c>
      <c r="G238" s="64" t="s">
        <v>379</v>
      </c>
      <c r="H238" s="64"/>
      <c r="I238" s="64"/>
      <c r="J238" s="64"/>
      <c r="K238" s="7"/>
    </row>
    <row r="239" spans="1:11" ht="20.100000000000001" hidden="1" customHeight="1">
      <c r="A239" s="8" t="s">
        <v>351</v>
      </c>
      <c r="B239" s="8" t="s">
        <v>347</v>
      </c>
      <c r="C239" s="7"/>
      <c r="D239" s="9" t="s">
        <v>380</v>
      </c>
      <c r="E239" s="13">
        <f t="shared" si="3"/>
        <v>19327183.099999934</v>
      </c>
      <c r="F239" s="8" t="s">
        <v>115</v>
      </c>
      <c r="G239" s="64" t="s">
        <v>381</v>
      </c>
      <c r="H239" s="64"/>
      <c r="I239" s="64"/>
      <c r="J239" s="64"/>
      <c r="K239" s="7"/>
    </row>
    <row r="240" spans="1:11" ht="20.100000000000001" hidden="1" customHeight="1">
      <c r="A240" s="8" t="s">
        <v>351</v>
      </c>
      <c r="B240" s="8" t="s">
        <v>347</v>
      </c>
      <c r="C240" s="7"/>
      <c r="D240" s="9" t="s">
        <v>382</v>
      </c>
      <c r="E240" s="13">
        <f t="shared" si="3"/>
        <v>19327111.409999933</v>
      </c>
      <c r="F240" s="8" t="s">
        <v>115</v>
      </c>
      <c r="G240" s="64" t="s">
        <v>383</v>
      </c>
      <c r="H240" s="64"/>
      <c r="I240" s="64"/>
      <c r="J240" s="64"/>
      <c r="K240" s="7"/>
    </row>
    <row r="241" spans="1:11" ht="20.100000000000001" hidden="1" customHeight="1">
      <c r="A241" s="8" t="s">
        <v>351</v>
      </c>
      <c r="B241" s="8" t="s">
        <v>347</v>
      </c>
      <c r="C241" s="7"/>
      <c r="D241" s="9" t="s">
        <v>384</v>
      </c>
      <c r="E241" s="13">
        <f t="shared" si="3"/>
        <v>19326937.809999932</v>
      </c>
      <c r="F241" s="8" t="s">
        <v>115</v>
      </c>
      <c r="G241" s="64" t="s">
        <v>385</v>
      </c>
      <c r="H241" s="64"/>
      <c r="I241" s="64"/>
      <c r="J241" s="64"/>
      <c r="K241" s="7"/>
    </row>
    <row r="242" spans="1:11" ht="20.100000000000001" hidden="1" customHeight="1">
      <c r="A242" s="8" t="s">
        <v>351</v>
      </c>
      <c r="B242" s="8" t="s">
        <v>347</v>
      </c>
      <c r="C242" s="7"/>
      <c r="D242" s="9" t="s">
        <v>386</v>
      </c>
      <c r="E242" s="13">
        <f t="shared" si="3"/>
        <v>19326937.79999993</v>
      </c>
      <c r="F242" s="8" t="s">
        <v>115</v>
      </c>
      <c r="G242" s="64" t="s">
        <v>387</v>
      </c>
      <c r="H242" s="64"/>
      <c r="I242" s="64"/>
      <c r="J242" s="64"/>
      <c r="K242" s="7"/>
    </row>
    <row r="243" spans="1:11" ht="20.100000000000001" hidden="1" customHeight="1">
      <c r="A243" s="8" t="s">
        <v>351</v>
      </c>
      <c r="B243" s="8" t="s">
        <v>347</v>
      </c>
      <c r="C243" s="7"/>
      <c r="D243" s="9" t="s">
        <v>388</v>
      </c>
      <c r="E243" s="13">
        <f t="shared" si="3"/>
        <v>18966220.599999931</v>
      </c>
      <c r="F243" s="8" t="s">
        <v>115</v>
      </c>
      <c r="G243" s="64" t="s">
        <v>389</v>
      </c>
      <c r="H243" s="64"/>
      <c r="I243" s="64"/>
      <c r="J243" s="64"/>
      <c r="K243" s="7"/>
    </row>
    <row r="244" spans="1:11" ht="20.100000000000001" hidden="1" customHeight="1">
      <c r="A244" s="8" t="s">
        <v>390</v>
      </c>
      <c r="B244" s="8" t="s">
        <v>390</v>
      </c>
      <c r="C244" s="7"/>
      <c r="D244" s="9" t="s">
        <v>102</v>
      </c>
      <c r="E244" s="13">
        <f t="shared" si="3"/>
        <v>18966220.199999932</v>
      </c>
      <c r="F244" s="8" t="s">
        <v>30</v>
      </c>
      <c r="G244" s="64" t="s">
        <v>33</v>
      </c>
      <c r="H244" s="64"/>
      <c r="I244" s="64"/>
      <c r="J244" s="64"/>
      <c r="K244" s="7"/>
    </row>
    <row r="245" spans="1:11" ht="24" hidden="1" customHeight="1">
      <c r="A245" s="8" t="s">
        <v>390</v>
      </c>
      <c r="B245" s="8" t="s">
        <v>390</v>
      </c>
      <c r="C245" s="7"/>
      <c r="D245" s="9" t="s">
        <v>391</v>
      </c>
      <c r="E245" s="13">
        <f t="shared" si="3"/>
        <v>18964820.199999932</v>
      </c>
      <c r="F245" s="8" t="s">
        <v>35</v>
      </c>
      <c r="G245" s="64" t="s">
        <v>392</v>
      </c>
      <c r="H245" s="64"/>
      <c r="I245" s="64"/>
      <c r="J245" s="64"/>
      <c r="K245" s="7"/>
    </row>
    <row r="246" spans="1:11" ht="20.100000000000001" hidden="1" customHeight="1">
      <c r="A246" s="8" t="s">
        <v>390</v>
      </c>
      <c r="B246" s="8" t="s">
        <v>390</v>
      </c>
      <c r="C246" s="7"/>
      <c r="D246" s="9" t="s">
        <v>32</v>
      </c>
      <c r="E246" s="13">
        <f t="shared" si="3"/>
        <v>18964820.099999931</v>
      </c>
      <c r="F246" s="8" t="s">
        <v>30</v>
      </c>
      <c r="G246" s="64" t="s">
        <v>33</v>
      </c>
      <c r="H246" s="64"/>
      <c r="I246" s="64"/>
      <c r="J246" s="64"/>
      <c r="K246" s="7"/>
    </row>
    <row r="247" spans="1:11" ht="63.9" hidden="1" customHeight="1">
      <c r="A247" s="8" t="s">
        <v>390</v>
      </c>
      <c r="B247" s="8" t="s">
        <v>390</v>
      </c>
      <c r="C247" s="7"/>
      <c r="D247" s="9" t="s">
        <v>393</v>
      </c>
      <c r="E247" s="13">
        <f t="shared" si="3"/>
        <v>18963767.059999932</v>
      </c>
      <c r="F247" s="8" t="s">
        <v>35</v>
      </c>
      <c r="G247" s="64" t="s">
        <v>394</v>
      </c>
      <c r="H247" s="64"/>
      <c r="I247" s="64"/>
      <c r="J247" s="64"/>
      <c r="K247" s="7"/>
    </row>
    <row r="248" spans="1:11" ht="20.100000000000001" hidden="1" customHeight="1">
      <c r="A248" s="8" t="s">
        <v>390</v>
      </c>
      <c r="B248" s="8" t="s">
        <v>390</v>
      </c>
      <c r="C248" s="7"/>
      <c r="D248" s="9" t="s">
        <v>32</v>
      </c>
      <c r="E248" s="13">
        <f t="shared" si="3"/>
        <v>18963766.95999993</v>
      </c>
      <c r="F248" s="8" t="s">
        <v>30</v>
      </c>
      <c r="G248" s="64" t="s">
        <v>33</v>
      </c>
      <c r="H248" s="64"/>
      <c r="I248" s="64"/>
      <c r="J248" s="64"/>
      <c r="K248" s="7"/>
    </row>
    <row r="249" spans="1:11" ht="63.9" hidden="1" customHeight="1">
      <c r="A249" s="8" t="s">
        <v>390</v>
      </c>
      <c r="B249" s="8" t="s">
        <v>390</v>
      </c>
      <c r="C249" s="7"/>
      <c r="D249" s="9" t="s">
        <v>395</v>
      </c>
      <c r="E249" s="13">
        <f t="shared" si="3"/>
        <v>18944257.81999993</v>
      </c>
      <c r="F249" s="8" t="s">
        <v>35</v>
      </c>
      <c r="G249" s="64" t="s">
        <v>396</v>
      </c>
      <c r="H249" s="64"/>
      <c r="I249" s="64"/>
      <c r="J249" s="64"/>
      <c r="K249" s="7"/>
    </row>
    <row r="250" spans="1:11" ht="20.100000000000001" hidden="1" customHeight="1">
      <c r="A250" s="8" t="s">
        <v>351</v>
      </c>
      <c r="B250" s="8" t="s">
        <v>351</v>
      </c>
      <c r="C250" s="7"/>
      <c r="D250" s="9" t="s">
        <v>32</v>
      </c>
      <c r="E250" s="13">
        <f t="shared" si="3"/>
        <v>18944257.719999928</v>
      </c>
      <c r="F250" s="8" t="s">
        <v>30</v>
      </c>
      <c r="G250" s="64" t="s">
        <v>33</v>
      </c>
      <c r="H250" s="64"/>
      <c r="I250" s="64"/>
      <c r="J250" s="64"/>
      <c r="K250" s="7"/>
    </row>
    <row r="251" spans="1:11" ht="63.9" hidden="1" customHeight="1">
      <c r="A251" s="8" t="s">
        <v>351</v>
      </c>
      <c r="B251" s="8" t="s">
        <v>351</v>
      </c>
      <c r="C251" s="7"/>
      <c r="D251" s="9" t="s">
        <v>397</v>
      </c>
      <c r="E251" s="13">
        <f t="shared" si="3"/>
        <v>18804117.719999928</v>
      </c>
      <c r="F251" s="8" t="s">
        <v>35</v>
      </c>
      <c r="G251" s="64" t="s">
        <v>398</v>
      </c>
      <c r="H251" s="64"/>
      <c r="I251" s="64"/>
      <c r="J251" s="64"/>
      <c r="K251" s="7"/>
    </row>
    <row r="252" spans="1:11" ht="20.100000000000001" hidden="1" customHeight="1">
      <c r="A252" s="8" t="s">
        <v>351</v>
      </c>
      <c r="B252" s="8" t="s">
        <v>351</v>
      </c>
      <c r="C252" s="7"/>
      <c r="D252" s="9" t="s">
        <v>178</v>
      </c>
      <c r="E252" s="13">
        <f t="shared" si="3"/>
        <v>18804117.219999928</v>
      </c>
      <c r="F252" s="8" t="s">
        <v>30</v>
      </c>
      <c r="G252" s="64" t="s">
        <v>33</v>
      </c>
      <c r="H252" s="64"/>
      <c r="I252" s="64"/>
      <c r="J252" s="64"/>
      <c r="K252" s="7"/>
    </row>
    <row r="253" spans="1:11" ht="24" hidden="1" customHeight="1">
      <c r="A253" s="8" t="s">
        <v>351</v>
      </c>
      <c r="B253" s="8" t="s">
        <v>351</v>
      </c>
      <c r="C253" s="7"/>
      <c r="D253" s="9" t="s">
        <v>399</v>
      </c>
      <c r="E253" s="13">
        <f t="shared" si="3"/>
        <v>18547532.289999928</v>
      </c>
      <c r="F253" s="8" t="s">
        <v>35</v>
      </c>
      <c r="G253" s="64" t="s">
        <v>400</v>
      </c>
      <c r="H253" s="64"/>
      <c r="I253" s="64"/>
      <c r="J253" s="64"/>
      <c r="K253" s="7"/>
    </row>
    <row r="254" spans="1:11" ht="20.100000000000001" hidden="1" customHeight="1">
      <c r="A254" s="8" t="s">
        <v>351</v>
      </c>
      <c r="B254" s="8" t="s">
        <v>351</v>
      </c>
      <c r="C254" s="7"/>
      <c r="D254" s="9" t="s">
        <v>76</v>
      </c>
      <c r="E254" s="13">
        <f t="shared" si="3"/>
        <v>18547531.289999928</v>
      </c>
      <c r="F254" s="8" t="s">
        <v>30</v>
      </c>
      <c r="G254" s="64" t="s">
        <v>106</v>
      </c>
      <c r="H254" s="64"/>
      <c r="I254" s="64"/>
      <c r="J254" s="64"/>
      <c r="K254" s="7"/>
    </row>
    <row r="255" spans="1:11" ht="24" hidden="1" customHeight="1">
      <c r="A255" s="8" t="s">
        <v>351</v>
      </c>
      <c r="B255" s="8" t="s">
        <v>351</v>
      </c>
      <c r="C255" s="7"/>
      <c r="D255" s="9" t="s">
        <v>401</v>
      </c>
      <c r="E255" s="13">
        <f t="shared" si="3"/>
        <v>18532811.149999928</v>
      </c>
      <c r="F255" s="8" t="s">
        <v>108</v>
      </c>
      <c r="G255" s="64" t="s">
        <v>402</v>
      </c>
      <c r="H255" s="64"/>
      <c r="I255" s="64"/>
      <c r="J255" s="64"/>
      <c r="K255" s="7"/>
    </row>
    <row r="256" spans="1:11" ht="20.100000000000001" hidden="1" customHeight="1">
      <c r="A256" s="8" t="s">
        <v>403</v>
      </c>
      <c r="B256" s="8" t="s">
        <v>403</v>
      </c>
      <c r="C256" s="7"/>
      <c r="D256" s="9" t="s">
        <v>53</v>
      </c>
      <c r="E256" s="13">
        <f t="shared" si="3"/>
        <v>18532810.849999927</v>
      </c>
      <c r="F256" s="8" t="s">
        <v>30</v>
      </c>
      <c r="G256" s="64" t="s">
        <v>33</v>
      </c>
      <c r="H256" s="64"/>
      <c r="I256" s="64"/>
      <c r="J256" s="64"/>
      <c r="K256" s="7"/>
    </row>
    <row r="257" spans="1:11" ht="24" hidden="1" customHeight="1">
      <c r="A257" s="8" t="s">
        <v>403</v>
      </c>
      <c r="B257" s="8" t="s">
        <v>403</v>
      </c>
      <c r="C257" s="7"/>
      <c r="D257" s="9" t="s">
        <v>404</v>
      </c>
      <c r="E257" s="13">
        <f t="shared" si="3"/>
        <v>18531669.409999926</v>
      </c>
      <c r="F257" s="8" t="s">
        <v>35</v>
      </c>
      <c r="G257" s="64" t="s">
        <v>405</v>
      </c>
      <c r="H257" s="64"/>
      <c r="I257" s="64"/>
      <c r="J257" s="64"/>
      <c r="K257" s="7"/>
    </row>
    <row r="258" spans="1:11" ht="20.100000000000001" hidden="1" customHeight="1">
      <c r="A258" s="8" t="s">
        <v>403</v>
      </c>
      <c r="B258" s="8" t="s">
        <v>403</v>
      </c>
      <c r="C258" s="7"/>
      <c r="D258" s="9" t="s">
        <v>32</v>
      </c>
      <c r="E258" s="13">
        <f t="shared" si="3"/>
        <v>18531669.309999924</v>
      </c>
      <c r="F258" s="8" t="s">
        <v>30</v>
      </c>
      <c r="G258" s="64" t="s">
        <v>33</v>
      </c>
      <c r="H258" s="64"/>
      <c r="I258" s="64"/>
      <c r="J258" s="64"/>
      <c r="K258" s="7"/>
    </row>
    <row r="259" spans="1:11" ht="54" hidden="1" customHeight="1">
      <c r="A259" s="8" t="s">
        <v>403</v>
      </c>
      <c r="B259" s="8" t="s">
        <v>403</v>
      </c>
      <c r="C259" s="7"/>
      <c r="D259" s="9" t="s">
        <v>406</v>
      </c>
      <c r="E259" s="13">
        <f t="shared" si="3"/>
        <v>18530705.509999923</v>
      </c>
      <c r="F259" s="8" t="s">
        <v>35</v>
      </c>
      <c r="G259" s="64" t="s">
        <v>407</v>
      </c>
      <c r="H259" s="64"/>
      <c r="I259" s="64"/>
      <c r="J259" s="64"/>
      <c r="K259" s="7"/>
    </row>
    <row r="260" spans="1:11" ht="44.1" hidden="1" customHeight="1">
      <c r="A260" s="8" t="s">
        <v>403</v>
      </c>
      <c r="B260" s="8" t="s">
        <v>403</v>
      </c>
      <c r="C260" s="7"/>
      <c r="D260" s="9" t="s">
        <v>408</v>
      </c>
      <c r="E260" s="13">
        <f t="shared" ref="E260:E323" si="4">E259+C260-D260</f>
        <v>18528277.709999923</v>
      </c>
      <c r="F260" s="8" t="s">
        <v>35</v>
      </c>
      <c r="G260" s="64" t="s">
        <v>409</v>
      </c>
      <c r="H260" s="64"/>
      <c r="I260" s="64"/>
      <c r="J260" s="64"/>
      <c r="K260" s="7"/>
    </row>
    <row r="261" spans="1:11" ht="20.100000000000001" hidden="1" customHeight="1">
      <c r="A261" s="8" t="s">
        <v>403</v>
      </c>
      <c r="B261" s="8" t="s">
        <v>403</v>
      </c>
      <c r="C261" s="7"/>
      <c r="D261" s="9" t="s">
        <v>32</v>
      </c>
      <c r="E261" s="13">
        <f t="shared" si="4"/>
        <v>18528277.609999921</v>
      </c>
      <c r="F261" s="8" t="s">
        <v>30</v>
      </c>
      <c r="G261" s="64" t="s">
        <v>33</v>
      </c>
      <c r="H261" s="64"/>
      <c r="I261" s="64"/>
      <c r="J261" s="64"/>
      <c r="K261" s="7"/>
    </row>
    <row r="262" spans="1:11" ht="63.9" hidden="1" customHeight="1">
      <c r="A262" s="8" t="s">
        <v>403</v>
      </c>
      <c r="B262" s="8" t="s">
        <v>403</v>
      </c>
      <c r="C262" s="7"/>
      <c r="D262" s="9" t="s">
        <v>410</v>
      </c>
      <c r="E262" s="13">
        <f t="shared" si="4"/>
        <v>18314277.409999922</v>
      </c>
      <c r="F262" s="8" t="s">
        <v>35</v>
      </c>
      <c r="G262" s="64" t="s">
        <v>411</v>
      </c>
      <c r="H262" s="64"/>
      <c r="I262" s="64"/>
      <c r="J262" s="64"/>
      <c r="K262" s="7"/>
    </row>
    <row r="263" spans="1:11" ht="20.100000000000001" hidden="1" customHeight="1">
      <c r="A263" s="8" t="s">
        <v>403</v>
      </c>
      <c r="B263" s="8" t="s">
        <v>403</v>
      </c>
      <c r="C263" s="7"/>
      <c r="D263" s="9" t="s">
        <v>32</v>
      </c>
      <c r="E263" s="13">
        <f t="shared" si="4"/>
        <v>18314277.30999992</v>
      </c>
      <c r="F263" s="8" t="s">
        <v>30</v>
      </c>
      <c r="G263" s="64" t="s">
        <v>33</v>
      </c>
      <c r="H263" s="64"/>
      <c r="I263" s="64"/>
      <c r="J263" s="64"/>
      <c r="K263" s="7"/>
    </row>
    <row r="264" spans="1:11" ht="63.9" hidden="1" customHeight="1">
      <c r="A264" s="8" t="s">
        <v>403</v>
      </c>
      <c r="B264" s="8" t="s">
        <v>403</v>
      </c>
      <c r="C264" s="7"/>
      <c r="D264" s="9" t="s">
        <v>412</v>
      </c>
      <c r="E264" s="13">
        <f t="shared" si="4"/>
        <v>18301061.80999992</v>
      </c>
      <c r="F264" s="8" t="s">
        <v>35</v>
      </c>
      <c r="G264" s="64" t="s">
        <v>413</v>
      </c>
      <c r="H264" s="64"/>
      <c r="I264" s="64"/>
      <c r="J264" s="64"/>
      <c r="K264" s="7"/>
    </row>
    <row r="265" spans="1:11" ht="20.100000000000001" hidden="1" customHeight="1">
      <c r="A265" s="8" t="s">
        <v>403</v>
      </c>
      <c r="B265" s="8" t="s">
        <v>403</v>
      </c>
      <c r="C265" s="7"/>
      <c r="D265" s="9" t="s">
        <v>32</v>
      </c>
      <c r="E265" s="13">
        <f t="shared" si="4"/>
        <v>18301061.709999919</v>
      </c>
      <c r="F265" s="8" t="s">
        <v>30</v>
      </c>
      <c r="G265" s="64" t="s">
        <v>33</v>
      </c>
      <c r="H265" s="64"/>
      <c r="I265" s="64"/>
      <c r="J265" s="64"/>
      <c r="K265" s="7"/>
    </row>
    <row r="266" spans="1:11" ht="54" hidden="1" customHeight="1">
      <c r="A266" s="8" t="s">
        <v>403</v>
      </c>
      <c r="B266" s="8" t="s">
        <v>403</v>
      </c>
      <c r="C266" s="7"/>
      <c r="D266" s="9" t="s">
        <v>414</v>
      </c>
      <c r="E266" s="13">
        <f t="shared" si="4"/>
        <v>18299961.709999919</v>
      </c>
      <c r="F266" s="8" t="s">
        <v>35</v>
      </c>
      <c r="G266" s="64" t="s">
        <v>415</v>
      </c>
      <c r="H266" s="64"/>
      <c r="I266" s="64"/>
      <c r="J266" s="64"/>
      <c r="K266" s="7"/>
    </row>
    <row r="267" spans="1:11" ht="20.100000000000001" hidden="1" customHeight="1">
      <c r="A267" s="8" t="s">
        <v>403</v>
      </c>
      <c r="B267" s="8" t="s">
        <v>403</v>
      </c>
      <c r="C267" s="7"/>
      <c r="D267" s="9" t="s">
        <v>32</v>
      </c>
      <c r="E267" s="13">
        <f t="shared" si="4"/>
        <v>18299961.609999917</v>
      </c>
      <c r="F267" s="8" t="s">
        <v>30</v>
      </c>
      <c r="G267" s="64" t="s">
        <v>33</v>
      </c>
      <c r="H267" s="64"/>
      <c r="I267" s="64"/>
      <c r="J267" s="64"/>
      <c r="K267" s="7"/>
    </row>
    <row r="268" spans="1:11" ht="63.9" hidden="1" customHeight="1">
      <c r="A268" s="8" t="s">
        <v>403</v>
      </c>
      <c r="B268" s="8" t="s">
        <v>403</v>
      </c>
      <c r="C268" s="7"/>
      <c r="D268" s="9" t="s">
        <v>157</v>
      </c>
      <c r="E268" s="13">
        <f t="shared" si="4"/>
        <v>18298961.609999917</v>
      </c>
      <c r="F268" s="8" t="s">
        <v>35</v>
      </c>
      <c r="G268" s="64" t="s">
        <v>416</v>
      </c>
      <c r="H268" s="64"/>
      <c r="I268" s="64"/>
      <c r="J268" s="64"/>
      <c r="K268" s="7"/>
    </row>
    <row r="269" spans="1:11" ht="20.100000000000001" hidden="1" customHeight="1">
      <c r="A269" s="8" t="s">
        <v>403</v>
      </c>
      <c r="B269" s="8" t="s">
        <v>403</v>
      </c>
      <c r="C269" s="7"/>
      <c r="D269" s="9" t="s">
        <v>175</v>
      </c>
      <c r="E269" s="13">
        <f t="shared" si="4"/>
        <v>18298961.009999916</v>
      </c>
      <c r="F269" s="8" t="s">
        <v>30</v>
      </c>
      <c r="G269" s="64" t="s">
        <v>33</v>
      </c>
      <c r="H269" s="64"/>
      <c r="I269" s="64"/>
      <c r="J269" s="64"/>
      <c r="K269" s="7"/>
    </row>
    <row r="270" spans="1:11" ht="24" hidden="1" customHeight="1">
      <c r="A270" s="8" t="s">
        <v>403</v>
      </c>
      <c r="B270" s="8" t="s">
        <v>403</v>
      </c>
      <c r="C270" s="7"/>
      <c r="D270" s="9" t="s">
        <v>417</v>
      </c>
      <c r="E270" s="13">
        <f t="shared" si="4"/>
        <v>18228881.269999918</v>
      </c>
      <c r="F270" s="8" t="s">
        <v>35</v>
      </c>
      <c r="G270" s="64" t="s">
        <v>418</v>
      </c>
      <c r="H270" s="64"/>
      <c r="I270" s="64"/>
      <c r="J270" s="64"/>
      <c r="K270" s="7"/>
    </row>
    <row r="271" spans="1:11" ht="20.100000000000001" hidden="1" customHeight="1">
      <c r="A271" s="8" t="s">
        <v>403</v>
      </c>
      <c r="B271" s="8" t="s">
        <v>403</v>
      </c>
      <c r="C271" s="7"/>
      <c r="D271" s="9" t="s">
        <v>56</v>
      </c>
      <c r="E271" s="13">
        <f t="shared" si="4"/>
        <v>18228881.069999918</v>
      </c>
      <c r="F271" s="8" t="s">
        <v>30</v>
      </c>
      <c r="G271" s="64" t="s">
        <v>33</v>
      </c>
      <c r="H271" s="64"/>
      <c r="I271" s="64"/>
      <c r="J271" s="64"/>
      <c r="K271" s="7"/>
    </row>
    <row r="272" spans="1:11" ht="24" hidden="1" customHeight="1">
      <c r="A272" s="8" t="s">
        <v>403</v>
      </c>
      <c r="B272" s="8" t="s">
        <v>403</v>
      </c>
      <c r="C272" s="7"/>
      <c r="D272" s="9" t="s">
        <v>419</v>
      </c>
      <c r="E272" s="13">
        <f t="shared" si="4"/>
        <v>18222531.069999918</v>
      </c>
      <c r="F272" s="8" t="s">
        <v>35</v>
      </c>
      <c r="G272" s="64" t="s">
        <v>420</v>
      </c>
      <c r="H272" s="64"/>
      <c r="I272" s="64"/>
      <c r="J272" s="64"/>
      <c r="K272" s="7"/>
    </row>
    <row r="273" spans="1:11" ht="20.100000000000001" hidden="1" customHeight="1">
      <c r="A273" s="8" t="s">
        <v>403</v>
      </c>
      <c r="B273" s="8" t="s">
        <v>403</v>
      </c>
      <c r="C273" s="7"/>
      <c r="D273" s="9" t="s">
        <v>32</v>
      </c>
      <c r="E273" s="13">
        <f t="shared" si="4"/>
        <v>18222530.969999917</v>
      </c>
      <c r="F273" s="8" t="s">
        <v>30</v>
      </c>
      <c r="G273" s="64" t="s">
        <v>33</v>
      </c>
      <c r="H273" s="64"/>
      <c r="I273" s="64"/>
      <c r="J273" s="64"/>
      <c r="K273" s="7"/>
    </row>
    <row r="274" spans="1:11" ht="54" hidden="1" customHeight="1">
      <c r="A274" s="8" t="s">
        <v>403</v>
      </c>
      <c r="B274" s="8" t="s">
        <v>403</v>
      </c>
      <c r="C274" s="7"/>
      <c r="D274" s="9" t="s">
        <v>421</v>
      </c>
      <c r="E274" s="13">
        <f t="shared" si="4"/>
        <v>18173890.389999919</v>
      </c>
      <c r="F274" s="8" t="s">
        <v>35</v>
      </c>
      <c r="G274" s="64" t="s">
        <v>422</v>
      </c>
      <c r="H274" s="64"/>
      <c r="I274" s="64"/>
      <c r="J274" s="64"/>
      <c r="K274" s="7"/>
    </row>
    <row r="275" spans="1:11" ht="20.100000000000001" hidden="1" customHeight="1">
      <c r="A275" s="8" t="s">
        <v>403</v>
      </c>
      <c r="B275" s="8" t="s">
        <v>403</v>
      </c>
      <c r="C275" s="7"/>
      <c r="D275" s="9" t="s">
        <v>32</v>
      </c>
      <c r="E275" s="13">
        <f t="shared" si="4"/>
        <v>18173890.289999917</v>
      </c>
      <c r="F275" s="8" t="s">
        <v>30</v>
      </c>
      <c r="G275" s="64" t="s">
        <v>33</v>
      </c>
      <c r="H275" s="64"/>
      <c r="I275" s="64"/>
      <c r="J275" s="64"/>
      <c r="K275" s="7"/>
    </row>
    <row r="276" spans="1:11" ht="54" hidden="1" customHeight="1">
      <c r="A276" s="8" t="s">
        <v>403</v>
      </c>
      <c r="B276" s="8" t="s">
        <v>403</v>
      </c>
      <c r="C276" s="7"/>
      <c r="D276" s="9" t="s">
        <v>423</v>
      </c>
      <c r="E276" s="13">
        <f t="shared" si="4"/>
        <v>18171352.689999916</v>
      </c>
      <c r="F276" s="8" t="s">
        <v>35</v>
      </c>
      <c r="G276" s="64" t="s">
        <v>424</v>
      </c>
      <c r="H276" s="64"/>
      <c r="I276" s="64"/>
      <c r="J276" s="64"/>
      <c r="K276" s="7"/>
    </row>
    <row r="277" spans="1:11" ht="20.100000000000001" hidden="1" customHeight="1">
      <c r="A277" s="8" t="s">
        <v>403</v>
      </c>
      <c r="B277" s="8" t="s">
        <v>403</v>
      </c>
      <c r="C277" s="7"/>
      <c r="D277" s="9" t="s">
        <v>32</v>
      </c>
      <c r="E277" s="13">
        <f t="shared" si="4"/>
        <v>18171352.589999914</v>
      </c>
      <c r="F277" s="8" t="s">
        <v>30</v>
      </c>
      <c r="G277" s="64" t="s">
        <v>33</v>
      </c>
      <c r="H277" s="64"/>
      <c r="I277" s="64"/>
      <c r="J277" s="64"/>
      <c r="K277" s="7"/>
    </row>
    <row r="278" spans="1:11" ht="63.9" hidden="1" customHeight="1">
      <c r="A278" s="8" t="s">
        <v>403</v>
      </c>
      <c r="B278" s="8" t="s">
        <v>403</v>
      </c>
      <c r="C278" s="7"/>
      <c r="D278" s="9" t="s">
        <v>425</v>
      </c>
      <c r="E278" s="13">
        <f t="shared" si="4"/>
        <v>18170883.719999913</v>
      </c>
      <c r="F278" s="8" t="s">
        <v>35</v>
      </c>
      <c r="G278" s="64" t="s">
        <v>426</v>
      </c>
      <c r="H278" s="64"/>
      <c r="I278" s="64"/>
      <c r="J278" s="64"/>
      <c r="K278" s="7"/>
    </row>
    <row r="279" spans="1:11" ht="20.100000000000001" hidden="1" customHeight="1">
      <c r="A279" s="8" t="s">
        <v>403</v>
      </c>
      <c r="B279" s="8" t="s">
        <v>403</v>
      </c>
      <c r="C279" s="7"/>
      <c r="D279" s="9" t="s">
        <v>56</v>
      </c>
      <c r="E279" s="13">
        <f t="shared" si="4"/>
        <v>18170883.519999914</v>
      </c>
      <c r="F279" s="8" t="s">
        <v>30</v>
      </c>
      <c r="G279" s="64" t="s">
        <v>33</v>
      </c>
      <c r="H279" s="64"/>
      <c r="I279" s="64"/>
      <c r="J279" s="64"/>
      <c r="K279" s="7"/>
    </row>
    <row r="280" spans="1:11" ht="24" hidden="1" customHeight="1">
      <c r="A280" s="8" t="s">
        <v>403</v>
      </c>
      <c r="B280" s="8" t="s">
        <v>403</v>
      </c>
      <c r="C280" s="7"/>
      <c r="D280" s="9" t="s">
        <v>427</v>
      </c>
      <c r="E280" s="13">
        <f t="shared" si="4"/>
        <v>18170256.439999916</v>
      </c>
      <c r="F280" s="8" t="s">
        <v>35</v>
      </c>
      <c r="G280" s="64" t="s">
        <v>428</v>
      </c>
      <c r="H280" s="64"/>
      <c r="I280" s="64"/>
      <c r="J280" s="64"/>
      <c r="K280" s="7"/>
    </row>
    <row r="281" spans="1:11" ht="63.9" hidden="1" customHeight="1">
      <c r="A281" s="8" t="s">
        <v>403</v>
      </c>
      <c r="B281" s="8" t="s">
        <v>403</v>
      </c>
      <c r="C281" s="7"/>
      <c r="D281" s="9" t="s">
        <v>429</v>
      </c>
      <c r="E281" s="13">
        <f t="shared" si="4"/>
        <v>18126634.439999916</v>
      </c>
      <c r="F281" s="8" t="s">
        <v>35</v>
      </c>
      <c r="G281" s="64" t="s">
        <v>430</v>
      </c>
      <c r="H281" s="64"/>
      <c r="I281" s="64"/>
      <c r="J281" s="64"/>
      <c r="K281" s="7"/>
    </row>
    <row r="282" spans="1:11" ht="63.9" hidden="1" customHeight="1">
      <c r="A282" s="8" t="s">
        <v>403</v>
      </c>
      <c r="B282" s="8" t="s">
        <v>403</v>
      </c>
      <c r="C282" s="7"/>
      <c r="D282" s="9" t="s">
        <v>431</v>
      </c>
      <c r="E282" s="13">
        <f t="shared" si="4"/>
        <v>18088502.509999916</v>
      </c>
      <c r="F282" s="8" t="s">
        <v>35</v>
      </c>
      <c r="G282" s="64" t="s">
        <v>432</v>
      </c>
      <c r="H282" s="64"/>
      <c r="I282" s="64"/>
      <c r="J282" s="64"/>
      <c r="K282" s="7"/>
    </row>
    <row r="283" spans="1:11" ht="63.9" hidden="1" customHeight="1">
      <c r="A283" s="8" t="s">
        <v>403</v>
      </c>
      <c r="B283" s="8" t="s">
        <v>403</v>
      </c>
      <c r="C283" s="7"/>
      <c r="D283" s="9" t="s">
        <v>433</v>
      </c>
      <c r="E283" s="13">
        <f t="shared" si="4"/>
        <v>18052443.939999916</v>
      </c>
      <c r="F283" s="8" t="s">
        <v>35</v>
      </c>
      <c r="G283" s="64" t="s">
        <v>434</v>
      </c>
      <c r="H283" s="64"/>
      <c r="I283" s="64"/>
      <c r="J283" s="64"/>
      <c r="K283" s="7"/>
    </row>
    <row r="284" spans="1:11" ht="20.100000000000001" hidden="1" customHeight="1">
      <c r="A284" s="8" t="s">
        <v>403</v>
      </c>
      <c r="B284" s="8" t="s">
        <v>403</v>
      </c>
      <c r="C284" s="7"/>
      <c r="D284" s="9" t="s">
        <v>32</v>
      </c>
      <c r="E284" s="13">
        <f t="shared" si="4"/>
        <v>18052443.839999914</v>
      </c>
      <c r="F284" s="8" t="s">
        <v>30</v>
      </c>
      <c r="G284" s="64" t="s">
        <v>33</v>
      </c>
      <c r="H284" s="64"/>
      <c r="I284" s="64"/>
      <c r="J284" s="64"/>
      <c r="K284" s="7"/>
    </row>
    <row r="285" spans="1:11" ht="63.9" hidden="1" customHeight="1">
      <c r="A285" s="8" t="s">
        <v>403</v>
      </c>
      <c r="B285" s="8" t="s">
        <v>403</v>
      </c>
      <c r="C285" s="7"/>
      <c r="D285" s="9" t="s">
        <v>435</v>
      </c>
      <c r="E285" s="13">
        <f t="shared" si="4"/>
        <v>18027851.729999915</v>
      </c>
      <c r="F285" s="8" t="s">
        <v>35</v>
      </c>
      <c r="G285" s="64" t="s">
        <v>436</v>
      </c>
      <c r="H285" s="64"/>
      <c r="I285" s="64"/>
      <c r="J285" s="64"/>
      <c r="K285" s="7"/>
    </row>
    <row r="286" spans="1:11" ht="54" customHeight="1">
      <c r="A286" s="18" t="s">
        <v>403</v>
      </c>
      <c r="B286" s="18" t="s">
        <v>403</v>
      </c>
      <c r="C286" s="19" t="s">
        <v>437</v>
      </c>
      <c r="D286" s="20"/>
      <c r="E286" s="24">
        <f t="shared" si="4"/>
        <v>18114278.729999915</v>
      </c>
      <c r="F286" s="18" t="s">
        <v>38</v>
      </c>
      <c r="G286" s="66" t="s">
        <v>438</v>
      </c>
      <c r="H286" s="66"/>
      <c r="I286" s="66"/>
      <c r="J286" s="66"/>
      <c r="K286" s="7"/>
    </row>
    <row r="287" spans="1:11" ht="54" hidden="1" customHeight="1">
      <c r="A287" s="8" t="s">
        <v>403</v>
      </c>
      <c r="B287" s="8" t="s">
        <v>403</v>
      </c>
      <c r="C287" s="9" t="s">
        <v>439</v>
      </c>
      <c r="D287" s="7"/>
      <c r="E287" s="13">
        <f t="shared" si="4"/>
        <v>18114438.729999915</v>
      </c>
      <c r="F287" s="8" t="s">
        <v>38</v>
      </c>
      <c r="G287" s="64" t="s">
        <v>440</v>
      </c>
      <c r="H287" s="64"/>
      <c r="I287" s="64"/>
      <c r="J287" s="64"/>
      <c r="K287" s="7"/>
    </row>
    <row r="288" spans="1:11" ht="54" hidden="1" customHeight="1">
      <c r="A288" s="8" t="s">
        <v>403</v>
      </c>
      <c r="B288" s="8" t="s">
        <v>403</v>
      </c>
      <c r="C288" s="9" t="s">
        <v>43</v>
      </c>
      <c r="D288" s="7"/>
      <c r="E288" s="13">
        <f t="shared" si="4"/>
        <v>18114488.729999915</v>
      </c>
      <c r="F288" s="8" t="s">
        <v>38</v>
      </c>
      <c r="G288" s="64" t="s">
        <v>441</v>
      </c>
      <c r="H288" s="64"/>
      <c r="I288" s="64"/>
      <c r="J288" s="64"/>
      <c r="K288" s="7"/>
    </row>
    <row r="289" spans="1:11" ht="54" hidden="1" customHeight="1">
      <c r="A289" s="8" t="s">
        <v>403</v>
      </c>
      <c r="B289" s="8" t="s">
        <v>403</v>
      </c>
      <c r="C289" s="9" t="s">
        <v>74</v>
      </c>
      <c r="D289" s="7"/>
      <c r="E289" s="13">
        <f t="shared" si="4"/>
        <v>18114638.729999915</v>
      </c>
      <c r="F289" s="8" t="s">
        <v>38</v>
      </c>
      <c r="G289" s="64" t="s">
        <v>442</v>
      </c>
      <c r="H289" s="64"/>
      <c r="I289" s="64"/>
      <c r="J289" s="64"/>
      <c r="K289" s="7"/>
    </row>
    <row r="290" spans="1:11" ht="54" hidden="1" customHeight="1">
      <c r="A290" s="8" t="s">
        <v>403</v>
      </c>
      <c r="B290" s="8" t="s">
        <v>403</v>
      </c>
      <c r="C290" s="9" t="s">
        <v>443</v>
      </c>
      <c r="D290" s="7"/>
      <c r="E290" s="13">
        <f t="shared" si="4"/>
        <v>18114648.729999915</v>
      </c>
      <c r="F290" s="8" t="s">
        <v>38</v>
      </c>
      <c r="G290" s="64" t="s">
        <v>444</v>
      </c>
      <c r="H290" s="64"/>
      <c r="I290" s="64"/>
      <c r="J290" s="64"/>
      <c r="K290" s="7"/>
    </row>
    <row r="291" spans="1:11" ht="20.100000000000001" hidden="1" customHeight="1">
      <c r="A291" s="8" t="s">
        <v>445</v>
      </c>
      <c r="B291" s="8" t="s">
        <v>403</v>
      </c>
      <c r="C291" s="7"/>
      <c r="D291" s="9" t="s">
        <v>446</v>
      </c>
      <c r="E291" s="13">
        <f t="shared" si="4"/>
        <v>18083316.249999914</v>
      </c>
      <c r="F291" s="8" t="s">
        <v>115</v>
      </c>
      <c r="G291" s="64" t="s">
        <v>447</v>
      </c>
      <c r="H291" s="64"/>
      <c r="I291" s="64"/>
      <c r="J291" s="64"/>
      <c r="K291" s="7"/>
    </row>
    <row r="292" spans="1:11" ht="63.9" hidden="1" customHeight="1">
      <c r="A292" s="8" t="s">
        <v>448</v>
      </c>
      <c r="B292" s="8" t="s">
        <v>403</v>
      </c>
      <c r="C292" s="7"/>
      <c r="D292" s="9" t="s">
        <v>449</v>
      </c>
      <c r="E292" s="13">
        <f t="shared" si="4"/>
        <v>18083079.749999914</v>
      </c>
      <c r="F292" s="8" t="s">
        <v>67</v>
      </c>
      <c r="G292" s="64" t="s">
        <v>450</v>
      </c>
      <c r="H292" s="64"/>
      <c r="I292" s="64"/>
      <c r="J292" s="64"/>
      <c r="K292" s="7"/>
    </row>
    <row r="293" spans="1:11" ht="63.9" hidden="1" customHeight="1">
      <c r="A293" s="8" t="s">
        <v>448</v>
      </c>
      <c r="B293" s="8" t="s">
        <v>403</v>
      </c>
      <c r="C293" s="7"/>
      <c r="D293" s="9" t="s">
        <v>451</v>
      </c>
      <c r="E293" s="13">
        <f t="shared" si="4"/>
        <v>18078358.269999914</v>
      </c>
      <c r="F293" s="8" t="s">
        <v>67</v>
      </c>
      <c r="G293" s="64" t="s">
        <v>452</v>
      </c>
      <c r="H293" s="64"/>
      <c r="I293" s="64"/>
      <c r="J293" s="64"/>
      <c r="K293" s="7"/>
    </row>
    <row r="294" spans="1:11" ht="20.100000000000001" hidden="1" customHeight="1">
      <c r="A294" s="8" t="s">
        <v>448</v>
      </c>
      <c r="B294" s="8" t="s">
        <v>448</v>
      </c>
      <c r="C294" s="7"/>
      <c r="D294" s="9" t="s">
        <v>32</v>
      </c>
      <c r="E294" s="13">
        <f t="shared" si="4"/>
        <v>18078358.169999912</v>
      </c>
      <c r="F294" s="8" t="s">
        <v>30</v>
      </c>
      <c r="G294" s="64" t="s">
        <v>33</v>
      </c>
      <c r="H294" s="64"/>
      <c r="I294" s="64"/>
      <c r="J294" s="64"/>
      <c r="K294" s="7"/>
    </row>
    <row r="295" spans="1:11" ht="63.9" hidden="1" customHeight="1">
      <c r="A295" s="8" t="s">
        <v>448</v>
      </c>
      <c r="B295" s="8" t="s">
        <v>448</v>
      </c>
      <c r="C295" s="7"/>
      <c r="D295" s="9" t="s">
        <v>453</v>
      </c>
      <c r="E295" s="13">
        <f t="shared" si="4"/>
        <v>18078238.169999912</v>
      </c>
      <c r="F295" s="8" t="s">
        <v>35</v>
      </c>
      <c r="G295" s="64" t="s">
        <v>454</v>
      </c>
      <c r="H295" s="64"/>
      <c r="I295" s="64"/>
      <c r="J295" s="64"/>
      <c r="K295" s="7"/>
    </row>
    <row r="296" spans="1:11" ht="20.100000000000001" hidden="1" customHeight="1">
      <c r="A296" s="8" t="s">
        <v>448</v>
      </c>
      <c r="B296" s="8" t="s">
        <v>448</v>
      </c>
      <c r="C296" s="7"/>
      <c r="D296" s="9" t="s">
        <v>235</v>
      </c>
      <c r="E296" s="13">
        <f t="shared" si="4"/>
        <v>18078237.369999912</v>
      </c>
      <c r="F296" s="8" t="s">
        <v>30</v>
      </c>
      <c r="G296" s="64" t="s">
        <v>33</v>
      </c>
      <c r="H296" s="64"/>
      <c r="I296" s="64"/>
      <c r="J296" s="64"/>
      <c r="K296" s="7"/>
    </row>
    <row r="297" spans="1:11" ht="24" hidden="1" customHeight="1">
      <c r="A297" s="8" t="s">
        <v>448</v>
      </c>
      <c r="B297" s="8" t="s">
        <v>448</v>
      </c>
      <c r="C297" s="7"/>
      <c r="D297" s="9" t="s">
        <v>455</v>
      </c>
      <c r="E297" s="13">
        <f t="shared" si="4"/>
        <v>18077051.999999911</v>
      </c>
      <c r="F297" s="8" t="s">
        <v>35</v>
      </c>
      <c r="G297" s="64" t="s">
        <v>456</v>
      </c>
      <c r="H297" s="64"/>
      <c r="I297" s="64"/>
      <c r="J297" s="64"/>
      <c r="K297" s="7"/>
    </row>
    <row r="298" spans="1:11" ht="20.100000000000001" hidden="1" customHeight="1">
      <c r="A298" s="8" t="s">
        <v>448</v>
      </c>
      <c r="B298" s="8" t="s">
        <v>448</v>
      </c>
      <c r="C298" s="7"/>
      <c r="D298" s="9" t="s">
        <v>32</v>
      </c>
      <c r="E298" s="13">
        <f t="shared" si="4"/>
        <v>18077051.899999909</v>
      </c>
      <c r="F298" s="8" t="s">
        <v>30</v>
      </c>
      <c r="G298" s="64" t="s">
        <v>33</v>
      </c>
      <c r="H298" s="64"/>
      <c r="I298" s="64"/>
      <c r="J298" s="64"/>
      <c r="K298" s="7"/>
    </row>
    <row r="299" spans="1:11" ht="54" hidden="1" customHeight="1">
      <c r="A299" s="8" t="s">
        <v>448</v>
      </c>
      <c r="B299" s="8" t="s">
        <v>448</v>
      </c>
      <c r="C299" s="7"/>
      <c r="D299" s="9" t="s">
        <v>457</v>
      </c>
      <c r="E299" s="13">
        <f t="shared" si="4"/>
        <v>18070504.869999908</v>
      </c>
      <c r="F299" s="8" t="s">
        <v>35</v>
      </c>
      <c r="G299" s="64" t="s">
        <v>458</v>
      </c>
      <c r="H299" s="64"/>
      <c r="I299" s="64"/>
      <c r="J299" s="64"/>
      <c r="K299" s="7"/>
    </row>
    <row r="300" spans="1:11" ht="20.100000000000001" hidden="1" customHeight="1">
      <c r="A300" s="8" t="s">
        <v>448</v>
      </c>
      <c r="B300" s="8" t="s">
        <v>448</v>
      </c>
      <c r="C300" s="7"/>
      <c r="D300" s="9" t="s">
        <v>56</v>
      </c>
      <c r="E300" s="13">
        <f t="shared" si="4"/>
        <v>18070504.669999909</v>
      </c>
      <c r="F300" s="8" t="s">
        <v>30</v>
      </c>
      <c r="G300" s="64" t="s">
        <v>33</v>
      </c>
      <c r="H300" s="64"/>
      <c r="I300" s="64"/>
      <c r="J300" s="64"/>
      <c r="K300" s="7"/>
    </row>
    <row r="301" spans="1:11" ht="24" hidden="1" customHeight="1">
      <c r="A301" s="8" t="s">
        <v>448</v>
      </c>
      <c r="B301" s="8" t="s">
        <v>448</v>
      </c>
      <c r="C301" s="7"/>
      <c r="D301" s="9" t="s">
        <v>459</v>
      </c>
      <c r="E301" s="13">
        <f t="shared" si="4"/>
        <v>18068308.669999909</v>
      </c>
      <c r="F301" s="8" t="s">
        <v>35</v>
      </c>
      <c r="G301" s="64" t="s">
        <v>460</v>
      </c>
      <c r="H301" s="64"/>
      <c r="I301" s="64"/>
      <c r="J301" s="64"/>
      <c r="K301" s="7"/>
    </row>
    <row r="302" spans="1:11" ht="20.100000000000001" hidden="1" customHeight="1">
      <c r="A302" s="8" t="s">
        <v>448</v>
      </c>
      <c r="B302" s="8" t="s">
        <v>448</v>
      </c>
      <c r="C302" s="7"/>
      <c r="D302" s="9" t="s">
        <v>32</v>
      </c>
      <c r="E302" s="13">
        <f t="shared" si="4"/>
        <v>18068308.569999907</v>
      </c>
      <c r="F302" s="8" t="s">
        <v>30</v>
      </c>
      <c r="G302" s="64" t="s">
        <v>33</v>
      </c>
      <c r="H302" s="64"/>
      <c r="I302" s="64"/>
      <c r="J302" s="64"/>
      <c r="K302" s="7"/>
    </row>
    <row r="303" spans="1:11" ht="63.9" hidden="1" customHeight="1">
      <c r="A303" s="8" t="s">
        <v>448</v>
      </c>
      <c r="B303" s="8" t="s">
        <v>448</v>
      </c>
      <c r="C303" s="7"/>
      <c r="D303" s="9" t="s">
        <v>461</v>
      </c>
      <c r="E303" s="13">
        <f t="shared" si="4"/>
        <v>18022878.739999909</v>
      </c>
      <c r="F303" s="8" t="s">
        <v>35</v>
      </c>
      <c r="G303" s="64" t="s">
        <v>462</v>
      </c>
      <c r="H303" s="64"/>
      <c r="I303" s="64"/>
      <c r="J303" s="64"/>
      <c r="K303" s="7"/>
    </row>
    <row r="304" spans="1:11" ht="20.100000000000001" hidden="1" customHeight="1">
      <c r="A304" s="8" t="s">
        <v>448</v>
      </c>
      <c r="B304" s="8" t="s">
        <v>448</v>
      </c>
      <c r="C304" s="7"/>
      <c r="D304" s="9" t="s">
        <v>32</v>
      </c>
      <c r="E304" s="13">
        <f t="shared" si="4"/>
        <v>18022878.639999907</v>
      </c>
      <c r="F304" s="8" t="s">
        <v>30</v>
      </c>
      <c r="G304" s="64" t="s">
        <v>33</v>
      </c>
      <c r="H304" s="64"/>
      <c r="I304" s="64"/>
      <c r="J304" s="64"/>
      <c r="K304" s="7"/>
    </row>
    <row r="305" spans="1:11" ht="63.9" hidden="1" customHeight="1">
      <c r="A305" s="8" t="s">
        <v>448</v>
      </c>
      <c r="B305" s="8" t="s">
        <v>448</v>
      </c>
      <c r="C305" s="7"/>
      <c r="D305" s="9" t="s">
        <v>463</v>
      </c>
      <c r="E305" s="13">
        <f t="shared" si="4"/>
        <v>17996978.639999907</v>
      </c>
      <c r="F305" s="8" t="s">
        <v>35</v>
      </c>
      <c r="G305" s="64" t="s">
        <v>464</v>
      </c>
      <c r="H305" s="64"/>
      <c r="I305" s="64"/>
      <c r="J305" s="64"/>
      <c r="K305" s="7"/>
    </row>
    <row r="306" spans="1:11" ht="20.100000000000001" hidden="1" customHeight="1">
      <c r="A306" s="8" t="s">
        <v>448</v>
      </c>
      <c r="B306" s="8" t="s">
        <v>448</v>
      </c>
      <c r="C306" s="7"/>
      <c r="D306" s="9" t="s">
        <v>102</v>
      </c>
      <c r="E306" s="13">
        <f t="shared" si="4"/>
        <v>17996978.239999909</v>
      </c>
      <c r="F306" s="8" t="s">
        <v>30</v>
      </c>
      <c r="G306" s="64" t="s">
        <v>33</v>
      </c>
      <c r="H306" s="64"/>
      <c r="I306" s="64"/>
      <c r="J306" s="64"/>
      <c r="K306" s="7"/>
    </row>
    <row r="307" spans="1:11" ht="24" hidden="1" customHeight="1">
      <c r="A307" s="8" t="s">
        <v>448</v>
      </c>
      <c r="B307" s="8" t="s">
        <v>448</v>
      </c>
      <c r="C307" s="7"/>
      <c r="D307" s="9" t="s">
        <v>465</v>
      </c>
      <c r="E307" s="13">
        <f t="shared" si="4"/>
        <v>17980176.389999907</v>
      </c>
      <c r="F307" s="8" t="s">
        <v>35</v>
      </c>
      <c r="G307" s="64" t="s">
        <v>466</v>
      </c>
      <c r="H307" s="64"/>
      <c r="I307" s="64"/>
      <c r="J307" s="64"/>
      <c r="K307" s="7"/>
    </row>
    <row r="308" spans="1:11" ht="20.100000000000001" hidden="1" customHeight="1">
      <c r="A308" s="8" t="s">
        <v>448</v>
      </c>
      <c r="B308" s="8" t="s">
        <v>448</v>
      </c>
      <c r="C308" s="7"/>
      <c r="D308" s="9" t="s">
        <v>32</v>
      </c>
      <c r="E308" s="13">
        <f t="shared" si="4"/>
        <v>17980176.289999906</v>
      </c>
      <c r="F308" s="8" t="s">
        <v>30</v>
      </c>
      <c r="G308" s="64" t="s">
        <v>33</v>
      </c>
      <c r="H308" s="64"/>
      <c r="I308" s="64"/>
      <c r="J308" s="64"/>
      <c r="K308" s="7"/>
    </row>
    <row r="309" spans="1:11" ht="54" hidden="1" customHeight="1">
      <c r="A309" s="8" t="s">
        <v>448</v>
      </c>
      <c r="B309" s="8" t="s">
        <v>448</v>
      </c>
      <c r="C309" s="7"/>
      <c r="D309" s="9" t="s">
        <v>467</v>
      </c>
      <c r="E309" s="13">
        <f t="shared" si="4"/>
        <v>17975248.789999906</v>
      </c>
      <c r="F309" s="8" t="s">
        <v>35</v>
      </c>
      <c r="G309" s="64" t="s">
        <v>468</v>
      </c>
      <c r="H309" s="64"/>
      <c r="I309" s="64"/>
      <c r="J309" s="64"/>
      <c r="K309" s="7"/>
    </row>
    <row r="310" spans="1:11" ht="20.100000000000001" hidden="1" customHeight="1">
      <c r="A310" s="8" t="s">
        <v>448</v>
      </c>
      <c r="B310" s="8" t="s">
        <v>448</v>
      </c>
      <c r="C310" s="7"/>
      <c r="D310" s="9" t="s">
        <v>32</v>
      </c>
      <c r="E310" s="13">
        <f t="shared" si="4"/>
        <v>17975248.689999904</v>
      </c>
      <c r="F310" s="8" t="s">
        <v>30</v>
      </c>
      <c r="G310" s="64" t="s">
        <v>33</v>
      </c>
      <c r="H310" s="64"/>
      <c r="I310" s="64"/>
      <c r="J310" s="64"/>
      <c r="K310" s="7"/>
    </row>
    <row r="311" spans="1:11" ht="54" hidden="1" customHeight="1">
      <c r="A311" s="8" t="s">
        <v>448</v>
      </c>
      <c r="B311" s="8" t="s">
        <v>448</v>
      </c>
      <c r="C311" s="7"/>
      <c r="D311" s="9" t="s">
        <v>469</v>
      </c>
      <c r="E311" s="13">
        <f t="shared" si="4"/>
        <v>17972320.689999904</v>
      </c>
      <c r="F311" s="8" t="s">
        <v>35</v>
      </c>
      <c r="G311" s="64" t="s">
        <v>470</v>
      </c>
      <c r="H311" s="64"/>
      <c r="I311" s="64"/>
      <c r="J311" s="64"/>
      <c r="K311" s="7"/>
    </row>
    <row r="312" spans="1:11" ht="20.100000000000001" hidden="1" customHeight="1">
      <c r="A312" s="8" t="s">
        <v>448</v>
      </c>
      <c r="B312" s="8" t="s">
        <v>448</v>
      </c>
      <c r="C312" s="7"/>
      <c r="D312" s="9" t="s">
        <v>56</v>
      </c>
      <c r="E312" s="13">
        <f t="shared" si="4"/>
        <v>17972320.489999905</v>
      </c>
      <c r="F312" s="8" t="s">
        <v>30</v>
      </c>
      <c r="G312" s="64" t="s">
        <v>33</v>
      </c>
      <c r="H312" s="64"/>
      <c r="I312" s="64"/>
      <c r="J312" s="64"/>
      <c r="K312" s="7"/>
    </row>
    <row r="313" spans="1:11" ht="24" hidden="1" customHeight="1">
      <c r="A313" s="8" t="s">
        <v>448</v>
      </c>
      <c r="B313" s="8" t="s">
        <v>448</v>
      </c>
      <c r="C313" s="7"/>
      <c r="D313" s="9" t="s">
        <v>471</v>
      </c>
      <c r="E313" s="13">
        <f t="shared" si="4"/>
        <v>17930269.899999905</v>
      </c>
      <c r="F313" s="8" t="s">
        <v>35</v>
      </c>
      <c r="G313" s="64" t="s">
        <v>472</v>
      </c>
      <c r="H313" s="64"/>
      <c r="I313" s="64"/>
      <c r="J313" s="64"/>
      <c r="K313" s="7"/>
    </row>
    <row r="314" spans="1:11" ht="44.1" hidden="1" customHeight="1">
      <c r="A314" s="8" t="s">
        <v>448</v>
      </c>
      <c r="B314" s="8" t="s">
        <v>448</v>
      </c>
      <c r="C314" s="9" t="s">
        <v>307</v>
      </c>
      <c r="D314" s="7"/>
      <c r="E314" s="13">
        <f t="shared" si="4"/>
        <v>17931769.899999905</v>
      </c>
      <c r="F314" s="8" t="s">
        <v>38</v>
      </c>
      <c r="G314" s="64" t="s">
        <v>473</v>
      </c>
      <c r="H314" s="64"/>
      <c r="I314" s="64"/>
      <c r="J314" s="64"/>
      <c r="K314" s="7"/>
    </row>
    <row r="315" spans="1:11" ht="54" hidden="1" customHeight="1">
      <c r="A315" s="8" t="s">
        <v>448</v>
      </c>
      <c r="B315" s="8" t="s">
        <v>448</v>
      </c>
      <c r="C315" s="9" t="s">
        <v>474</v>
      </c>
      <c r="D315" s="7"/>
      <c r="E315" s="13">
        <f t="shared" si="4"/>
        <v>17935764.939999904</v>
      </c>
      <c r="F315" s="8" t="s">
        <v>38</v>
      </c>
      <c r="G315" s="64" t="s">
        <v>475</v>
      </c>
      <c r="H315" s="64"/>
      <c r="I315" s="64"/>
      <c r="J315" s="64"/>
      <c r="K315" s="7"/>
    </row>
    <row r="316" spans="1:11" ht="54" hidden="1" customHeight="1">
      <c r="A316" s="8" t="s">
        <v>448</v>
      </c>
      <c r="B316" s="8" t="s">
        <v>448</v>
      </c>
      <c r="C316" s="9" t="s">
        <v>43</v>
      </c>
      <c r="D316" s="7"/>
      <c r="E316" s="13">
        <f t="shared" si="4"/>
        <v>17935814.939999904</v>
      </c>
      <c r="F316" s="8" t="s">
        <v>38</v>
      </c>
      <c r="G316" s="64" t="s">
        <v>476</v>
      </c>
      <c r="H316" s="64"/>
      <c r="I316" s="64"/>
      <c r="J316" s="64"/>
      <c r="K316" s="7"/>
    </row>
    <row r="317" spans="1:11" ht="54" hidden="1" customHeight="1">
      <c r="A317" s="8" t="s">
        <v>448</v>
      </c>
      <c r="B317" s="8" t="s">
        <v>448</v>
      </c>
      <c r="C317" s="9" t="s">
        <v>157</v>
      </c>
      <c r="D317" s="7"/>
      <c r="E317" s="13">
        <f t="shared" si="4"/>
        <v>17936814.939999904</v>
      </c>
      <c r="F317" s="8" t="s">
        <v>38</v>
      </c>
      <c r="G317" s="64" t="s">
        <v>477</v>
      </c>
      <c r="H317" s="64"/>
      <c r="I317" s="64"/>
      <c r="J317" s="64"/>
      <c r="K317" s="7"/>
    </row>
    <row r="318" spans="1:11" ht="33.9" hidden="1" customHeight="1">
      <c r="A318" s="8" t="s">
        <v>478</v>
      </c>
      <c r="B318" s="8" t="s">
        <v>448</v>
      </c>
      <c r="C318" s="9" t="s">
        <v>479</v>
      </c>
      <c r="D318" s="7"/>
      <c r="E318" s="13">
        <f t="shared" si="4"/>
        <v>17937046.939999904</v>
      </c>
      <c r="F318" s="8" t="s">
        <v>480</v>
      </c>
      <c r="G318" s="64" t="s">
        <v>481</v>
      </c>
      <c r="H318" s="64"/>
      <c r="I318" s="64"/>
      <c r="J318" s="64"/>
      <c r="K318" s="7"/>
    </row>
    <row r="319" spans="1:11" ht="54" hidden="1" customHeight="1">
      <c r="A319" s="8" t="s">
        <v>478</v>
      </c>
      <c r="B319" s="8" t="s">
        <v>478</v>
      </c>
      <c r="C319" s="7"/>
      <c r="D319" s="9" t="s">
        <v>482</v>
      </c>
      <c r="E319" s="13">
        <f t="shared" si="4"/>
        <v>17842046.869999904</v>
      </c>
      <c r="F319" s="8" t="s">
        <v>35</v>
      </c>
      <c r="G319" s="64" t="s">
        <v>483</v>
      </c>
      <c r="H319" s="64"/>
      <c r="I319" s="64"/>
      <c r="J319" s="64"/>
      <c r="K319" s="7"/>
    </row>
    <row r="320" spans="1:11" ht="20.100000000000001" hidden="1" customHeight="1">
      <c r="A320" s="8" t="s">
        <v>478</v>
      </c>
      <c r="B320" s="8" t="s">
        <v>478</v>
      </c>
      <c r="C320" s="7"/>
      <c r="D320" s="9" t="s">
        <v>32</v>
      </c>
      <c r="E320" s="13">
        <f t="shared" si="4"/>
        <v>17842046.769999903</v>
      </c>
      <c r="F320" s="8" t="s">
        <v>30</v>
      </c>
      <c r="G320" s="64" t="s">
        <v>73</v>
      </c>
      <c r="H320" s="64"/>
      <c r="I320" s="64"/>
      <c r="J320" s="64"/>
      <c r="K320" s="7"/>
    </row>
    <row r="321" spans="1:11" ht="44.1" hidden="1" customHeight="1">
      <c r="A321" s="8" t="s">
        <v>478</v>
      </c>
      <c r="B321" s="8" t="s">
        <v>478</v>
      </c>
      <c r="C321" s="7"/>
      <c r="D321" s="9" t="s">
        <v>484</v>
      </c>
      <c r="E321" s="13">
        <f t="shared" si="4"/>
        <v>17820095.799999904</v>
      </c>
      <c r="F321" s="8" t="s">
        <v>35</v>
      </c>
      <c r="G321" s="64" t="s">
        <v>485</v>
      </c>
      <c r="H321" s="64"/>
      <c r="I321" s="64"/>
      <c r="J321" s="64"/>
      <c r="K321" s="7"/>
    </row>
    <row r="322" spans="1:11" ht="20.100000000000001" hidden="1" customHeight="1">
      <c r="A322" s="8" t="s">
        <v>478</v>
      </c>
      <c r="B322" s="8" t="s">
        <v>478</v>
      </c>
      <c r="C322" s="7"/>
      <c r="D322" s="9" t="s">
        <v>181</v>
      </c>
      <c r="E322" s="13">
        <f t="shared" si="4"/>
        <v>17820095.099999905</v>
      </c>
      <c r="F322" s="8" t="s">
        <v>30</v>
      </c>
      <c r="G322" s="64" t="s">
        <v>33</v>
      </c>
      <c r="H322" s="64"/>
      <c r="I322" s="64"/>
      <c r="J322" s="64"/>
      <c r="K322" s="7"/>
    </row>
    <row r="323" spans="1:11" ht="24" hidden="1" customHeight="1">
      <c r="A323" s="8" t="s">
        <v>478</v>
      </c>
      <c r="B323" s="8" t="s">
        <v>478</v>
      </c>
      <c r="C323" s="7"/>
      <c r="D323" s="9" t="s">
        <v>486</v>
      </c>
      <c r="E323" s="13">
        <f t="shared" si="4"/>
        <v>17804777.299999904</v>
      </c>
      <c r="F323" s="8" t="s">
        <v>35</v>
      </c>
      <c r="G323" s="64" t="s">
        <v>487</v>
      </c>
      <c r="H323" s="64"/>
      <c r="I323" s="64"/>
      <c r="J323" s="64"/>
      <c r="K323" s="7"/>
    </row>
    <row r="324" spans="1:11" ht="20.100000000000001" hidden="1" customHeight="1">
      <c r="A324" s="8" t="s">
        <v>478</v>
      </c>
      <c r="B324" s="8" t="s">
        <v>478</v>
      </c>
      <c r="C324" s="7"/>
      <c r="D324" s="9" t="s">
        <v>488</v>
      </c>
      <c r="E324" s="13">
        <f t="shared" ref="E324:E387" si="5">E323+C324-D324</f>
        <v>17804775.799999904</v>
      </c>
      <c r="F324" s="8" t="s">
        <v>30</v>
      </c>
      <c r="G324" s="64" t="s">
        <v>33</v>
      </c>
      <c r="H324" s="64"/>
      <c r="I324" s="64"/>
      <c r="J324" s="64"/>
      <c r="K324" s="7"/>
    </row>
    <row r="325" spans="1:11" ht="24" hidden="1" customHeight="1">
      <c r="A325" s="8" t="s">
        <v>478</v>
      </c>
      <c r="B325" s="8" t="s">
        <v>478</v>
      </c>
      <c r="C325" s="7"/>
      <c r="D325" s="9" t="s">
        <v>489</v>
      </c>
      <c r="E325" s="13">
        <f t="shared" si="5"/>
        <v>17775402.279999904</v>
      </c>
      <c r="F325" s="8" t="s">
        <v>35</v>
      </c>
      <c r="G325" s="64" t="s">
        <v>490</v>
      </c>
      <c r="H325" s="64"/>
      <c r="I325" s="64"/>
      <c r="J325" s="64"/>
      <c r="K325" s="7"/>
    </row>
    <row r="326" spans="1:11" ht="20.100000000000001" hidden="1" customHeight="1">
      <c r="A326" s="8" t="s">
        <v>478</v>
      </c>
      <c r="B326" s="8" t="s">
        <v>478</v>
      </c>
      <c r="C326" s="7"/>
      <c r="D326" s="9" t="s">
        <v>53</v>
      </c>
      <c r="E326" s="13">
        <f t="shared" si="5"/>
        <v>17775401.979999904</v>
      </c>
      <c r="F326" s="8" t="s">
        <v>30</v>
      </c>
      <c r="G326" s="64" t="s">
        <v>33</v>
      </c>
      <c r="H326" s="64"/>
      <c r="I326" s="64"/>
      <c r="J326" s="64"/>
      <c r="K326" s="7"/>
    </row>
    <row r="327" spans="1:11" ht="24" hidden="1" customHeight="1">
      <c r="A327" s="8" t="s">
        <v>478</v>
      </c>
      <c r="B327" s="8" t="s">
        <v>478</v>
      </c>
      <c r="C327" s="7"/>
      <c r="D327" s="9" t="s">
        <v>491</v>
      </c>
      <c r="E327" s="13">
        <f t="shared" si="5"/>
        <v>17769923.979999904</v>
      </c>
      <c r="F327" s="8" t="s">
        <v>35</v>
      </c>
      <c r="G327" s="64" t="s">
        <v>492</v>
      </c>
      <c r="H327" s="64"/>
      <c r="I327" s="64"/>
      <c r="J327" s="64"/>
      <c r="K327" s="7"/>
    </row>
    <row r="328" spans="1:11" ht="20.100000000000001" hidden="1" customHeight="1">
      <c r="A328" s="8" t="s">
        <v>478</v>
      </c>
      <c r="B328" s="8" t="s">
        <v>478</v>
      </c>
      <c r="C328" s="7"/>
      <c r="D328" s="9" t="s">
        <v>181</v>
      </c>
      <c r="E328" s="13">
        <f t="shared" si="5"/>
        <v>17769923.279999904</v>
      </c>
      <c r="F328" s="8" t="s">
        <v>30</v>
      </c>
      <c r="G328" s="64" t="s">
        <v>33</v>
      </c>
      <c r="H328" s="64"/>
      <c r="I328" s="64"/>
      <c r="J328" s="64"/>
      <c r="K328" s="7"/>
    </row>
    <row r="329" spans="1:11" ht="24" hidden="1" customHeight="1">
      <c r="A329" s="8" t="s">
        <v>478</v>
      </c>
      <c r="B329" s="8" t="s">
        <v>478</v>
      </c>
      <c r="C329" s="7"/>
      <c r="D329" s="9" t="s">
        <v>493</v>
      </c>
      <c r="E329" s="13">
        <f t="shared" si="5"/>
        <v>17755709.279999904</v>
      </c>
      <c r="F329" s="8" t="s">
        <v>35</v>
      </c>
      <c r="G329" s="64" t="s">
        <v>494</v>
      </c>
      <c r="H329" s="64"/>
      <c r="I329" s="64"/>
      <c r="J329" s="64"/>
      <c r="K329" s="7"/>
    </row>
    <row r="330" spans="1:11" ht="20.100000000000001" hidden="1" customHeight="1">
      <c r="A330" s="8" t="s">
        <v>478</v>
      </c>
      <c r="B330" s="8" t="s">
        <v>478</v>
      </c>
      <c r="C330" s="7"/>
      <c r="D330" s="9" t="s">
        <v>32</v>
      </c>
      <c r="E330" s="13">
        <f t="shared" si="5"/>
        <v>17755709.179999903</v>
      </c>
      <c r="F330" s="8" t="s">
        <v>30</v>
      </c>
      <c r="G330" s="64" t="s">
        <v>33</v>
      </c>
      <c r="H330" s="64"/>
      <c r="I330" s="64"/>
      <c r="J330" s="64"/>
      <c r="K330" s="7"/>
    </row>
    <row r="331" spans="1:11" ht="54" hidden="1" customHeight="1">
      <c r="A331" s="8" t="s">
        <v>478</v>
      </c>
      <c r="B331" s="8" t="s">
        <v>478</v>
      </c>
      <c r="C331" s="7"/>
      <c r="D331" s="9" t="s">
        <v>495</v>
      </c>
      <c r="E331" s="13">
        <f t="shared" si="5"/>
        <v>17754642.619999904</v>
      </c>
      <c r="F331" s="8" t="s">
        <v>35</v>
      </c>
      <c r="G331" s="64" t="s">
        <v>496</v>
      </c>
      <c r="H331" s="64"/>
      <c r="I331" s="64"/>
      <c r="J331" s="64"/>
      <c r="K331" s="7"/>
    </row>
    <row r="332" spans="1:11" ht="54" hidden="1" customHeight="1">
      <c r="A332" s="8" t="s">
        <v>478</v>
      </c>
      <c r="B332" s="8" t="s">
        <v>478</v>
      </c>
      <c r="C332" s="9" t="s">
        <v>258</v>
      </c>
      <c r="D332" s="7"/>
      <c r="E332" s="13">
        <f t="shared" si="5"/>
        <v>17754657.619999904</v>
      </c>
      <c r="F332" s="8" t="s">
        <v>38</v>
      </c>
      <c r="G332" s="64" t="s">
        <v>497</v>
      </c>
      <c r="H332" s="64"/>
      <c r="I332" s="64"/>
      <c r="J332" s="64"/>
      <c r="K332" s="7"/>
    </row>
    <row r="333" spans="1:11" ht="20.100000000000001" hidden="1" customHeight="1">
      <c r="A333" s="8" t="s">
        <v>498</v>
      </c>
      <c r="B333" s="8" t="s">
        <v>478</v>
      </c>
      <c r="C333" s="7"/>
      <c r="D333" s="9" t="s">
        <v>499</v>
      </c>
      <c r="E333" s="13">
        <f t="shared" si="5"/>
        <v>17753818.619999904</v>
      </c>
      <c r="F333" s="8" t="s">
        <v>115</v>
      </c>
      <c r="G333" s="64" t="s">
        <v>500</v>
      </c>
      <c r="H333" s="64"/>
      <c r="I333" s="64"/>
      <c r="J333" s="64"/>
      <c r="K333" s="7"/>
    </row>
    <row r="334" spans="1:11" ht="20.100000000000001" hidden="1" customHeight="1">
      <c r="A334" s="8" t="s">
        <v>498</v>
      </c>
      <c r="B334" s="8" t="s">
        <v>498</v>
      </c>
      <c r="C334" s="7"/>
      <c r="D334" s="9" t="s">
        <v>32</v>
      </c>
      <c r="E334" s="13">
        <f t="shared" si="5"/>
        <v>17753818.519999903</v>
      </c>
      <c r="F334" s="8" t="s">
        <v>30</v>
      </c>
      <c r="G334" s="64" t="s">
        <v>33</v>
      </c>
      <c r="H334" s="64"/>
      <c r="I334" s="64"/>
      <c r="J334" s="64"/>
      <c r="K334" s="7"/>
    </row>
    <row r="335" spans="1:11" ht="54" hidden="1" customHeight="1">
      <c r="A335" s="8" t="s">
        <v>498</v>
      </c>
      <c r="B335" s="8" t="s">
        <v>498</v>
      </c>
      <c r="C335" s="7"/>
      <c r="D335" s="9" t="s">
        <v>501</v>
      </c>
      <c r="E335" s="13">
        <f t="shared" si="5"/>
        <v>17749023.989999902</v>
      </c>
      <c r="F335" s="8" t="s">
        <v>35</v>
      </c>
      <c r="G335" s="64" t="s">
        <v>502</v>
      </c>
      <c r="H335" s="64"/>
      <c r="I335" s="64"/>
      <c r="J335" s="64"/>
      <c r="K335" s="7"/>
    </row>
    <row r="336" spans="1:11" ht="20.100000000000001" hidden="1" customHeight="1">
      <c r="A336" s="8" t="s">
        <v>498</v>
      </c>
      <c r="B336" s="8" t="s">
        <v>498</v>
      </c>
      <c r="C336" s="7"/>
      <c r="D336" s="9" t="s">
        <v>32</v>
      </c>
      <c r="E336" s="13">
        <f t="shared" si="5"/>
        <v>17749023.8899999</v>
      </c>
      <c r="F336" s="8" t="s">
        <v>30</v>
      </c>
      <c r="G336" s="64" t="s">
        <v>33</v>
      </c>
      <c r="H336" s="64"/>
      <c r="I336" s="64"/>
      <c r="J336" s="64"/>
      <c r="K336" s="7"/>
    </row>
    <row r="337" spans="1:11" ht="63.9" hidden="1" customHeight="1">
      <c r="A337" s="8" t="s">
        <v>498</v>
      </c>
      <c r="B337" s="8" t="s">
        <v>498</v>
      </c>
      <c r="C337" s="7"/>
      <c r="D337" s="9" t="s">
        <v>503</v>
      </c>
      <c r="E337" s="13">
        <f t="shared" si="5"/>
        <v>17717017.099999901</v>
      </c>
      <c r="F337" s="8" t="s">
        <v>35</v>
      </c>
      <c r="G337" s="64" t="s">
        <v>504</v>
      </c>
      <c r="H337" s="64"/>
      <c r="I337" s="64"/>
      <c r="J337" s="64"/>
      <c r="K337" s="7"/>
    </row>
    <row r="338" spans="1:11" ht="20.100000000000001" hidden="1" customHeight="1">
      <c r="A338" s="8" t="s">
        <v>498</v>
      </c>
      <c r="B338" s="8" t="s">
        <v>498</v>
      </c>
      <c r="C338" s="7"/>
      <c r="D338" s="9" t="s">
        <v>32</v>
      </c>
      <c r="E338" s="13">
        <f t="shared" si="5"/>
        <v>17717016.999999899</v>
      </c>
      <c r="F338" s="8" t="s">
        <v>30</v>
      </c>
      <c r="G338" s="64" t="s">
        <v>33</v>
      </c>
      <c r="H338" s="64"/>
      <c r="I338" s="64"/>
      <c r="J338" s="64"/>
      <c r="K338" s="7"/>
    </row>
    <row r="339" spans="1:11" ht="63.9" hidden="1" customHeight="1">
      <c r="A339" s="8" t="s">
        <v>498</v>
      </c>
      <c r="B339" s="8" t="s">
        <v>498</v>
      </c>
      <c r="C339" s="7"/>
      <c r="D339" s="9" t="s">
        <v>505</v>
      </c>
      <c r="E339" s="13">
        <f t="shared" si="5"/>
        <v>17682110.999999899</v>
      </c>
      <c r="F339" s="8" t="s">
        <v>35</v>
      </c>
      <c r="G339" s="64" t="s">
        <v>506</v>
      </c>
      <c r="H339" s="64"/>
      <c r="I339" s="64"/>
      <c r="J339" s="64"/>
      <c r="K339" s="7"/>
    </row>
    <row r="340" spans="1:11" ht="20.100000000000001" hidden="1" customHeight="1">
      <c r="A340" s="8" t="s">
        <v>498</v>
      </c>
      <c r="B340" s="8" t="s">
        <v>498</v>
      </c>
      <c r="C340" s="7"/>
      <c r="D340" s="9" t="s">
        <v>32</v>
      </c>
      <c r="E340" s="13">
        <f t="shared" si="5"/>
        <v>17682110.899999898</v>
      </c>
      <c r="F340" s="8" t="s">
        <v>30</v>
      </c>
      <c r="G340" s="64" t="s">
        <v>33</v>
      </c>
      <c r="H340" s="64"/>
      <c r="I340" s="64"/>
      <c r="J340" s="64"/>
      <c r="K340" s="7"/>
    </row>
    <row r="341" spans="1:11" ht="63.9" hidden="1" customHeight="1">
      <c r="A341" s="8" t="s">
        <v>498</v>
      </c>
      <c r="B341" s="8" t="s">
        <v>498</v>
      </c>
      <c r="C341" s="7"/>
      <c r="D341" s="9" t="s">
        <v>507</v>
      </c>
      <c r="E341" s="13">
        <f t="shared" si="5"/>
        <v>17679610.899999898</v>
      </c>
      <c r="F341" s="8" t="s">
        <v>35</v>
      </c>
      <c r="G341" s="64" t="s">
        <v>508</v>
      </c>
      <c r="H341" s="64"/>
      <c r="I341" s="64"/>
      <c r="J341" s="64"/>
      <c r="K341" s="7"/>
    </row>
    <row r="342" spans="1:11" ht="20.100000000000001" hidden="1" customHeight="1">
      <c r="A342" s="8" t="s">
        <v>498</v>
      </c>
      <c r="B342" s="8" t="s">
        <v>498</v>
      </c>
      <c r="C342" s="7"/>
      <c r="D342" s="9" t="s">
        <v>56</v>
      </c>
      <c r="E342" s="13">
        <f t="shared" si="5"/>
        <v>17679610.699999899</v>
      </c>
      <c r="F342" s="8" t="s">
        <v>30</v>
      </c>
      <c r="G342" s="64" t="s">
        <v>33</v>
      </c>
      <c r="H342" s="64"/>
      <c r="I342" s="64"/>
      <c r="J342" s="64"/>
      <c r="K342" s="7"/>
    </row>
    <row r="343" spans="1:11" ht="24" hidden="1" customHeight="1">
      <c r="A343" s="8" t="s">
        <v>498</v>
      </c>
      <c r="B343" s="8" t="s">
        <v>498</v>
      </c>
      <c r="C343" s="7"/>
      <c r="D343" s="9" t="s">
        <v>509</v>
      </c>
      <c r="E343" s="13">
        <f t="shared" si="5"/>
        <v>17600632.3199999</v>
      </c>
      <c r="F343" s="8" t="s">
        <v>35</v>
      </c>
      <c r="G343" s="64" t="s">
        <v>510</v>
      </c>
      <c r="H343" s="64"/>
      <c r="I343" s="64"/>
      <c r="J343" s="64"/>
      <c r="K343" s="7"/>
    </row>
    <row r="344" spans="1:11" ht="20.100000000000001" hidden="1" customHeight="1">
      <c r="A344" s="8" t="s">
        <v>498</v>
      </c>
      <c r="B344" s="8" t="s">
        <v>498</v>
      </c>
      <c r="C344" s="7"/>
      <c r="D344" s="9" t="s">
        <v>56</v>
      </c>
      <c r="E344" s="13">
        <f t="shared" si="5"/>
        <v>17600632.1199999</v>
      </c>
      <c r="F344" s="8" t="s">
        <v>30</v>
      </c>
      <c r="G344" s="64" t="s">
        <v>33</v>
      </c>
      <c r="H344" s="64"/>
      <c r="I344" s="64"/>
      <c r="J344" s="64"/>
      <c r="K344" s="7"/>
    </row>
    <row r="345" spans="1:11" ht="24" hidden="1" customHeight="1">
      <c r="A345" s="8" t="s">
        <v>498</v>
      </c>
      <c r="B345" s="8" t="s">
        <v>498</v>
      </c>
      <c r="C345" s="7"/>
      <c r="D345" s="9" t="s">
        <v>511</v>
      </c>
      <c r="E345" s="13">
        <f t="shared" si="5"/>
        <v>17416833.029999901</v>
      </c>
      <c r="F345" s="8" t="s">
        <v>35</v>
      </c>
      <c r="G345" s="64" t="s">
        <v>512</v>
      </c>
      <c r="H345" s="64"/>
      <c r="I345" s="64"/>
      <c r="J345" s="64"/>
      <c r="K345" s="7"/>
    </row>
    <row r="346" spans="1:11" ht="20.100000000000001" hidden="1" customHeight="1">
      <c r="A346" s="8" t="s">
        <v>498</v>
      </c>
      <c r="B346" s="8" t="s">
        <v>498</v>
      </c>
      <c r="C346" s="7"/>
      <c r="D346" s="9" t="s">
        <v>32</v>
      </c>
      <c r="E346" s="13">
        <f t="shared" si="5"/>
        <v>17416832.929999899</v>
      </c>
      <c r="F346" s="8" t="s">
        <v>30</v>
      </c>
      <c r="G346" s="64" t="s">
        <v>33</v>
      </c>
      <c r="H346" s="64"/>
      <c r="I346" s="64"/>
      <c r="J346" s="64"/>
      <c r="K346" s="7"/>
    </row>
    <row r="347" spans="1:11" ht="63.9" hidden="1" customHeight="1">
      <c r="A347" s="8" t="s">
        <v>498</v>
      </c>
      <c r="B347" s="8" t="s">
        <v>498</v>
      </c>
      <c r="C347" s="7"/>
      <c r="D347" s="9" t="s">
        <v>513</v>
      </c>
      <c r="E347" s="13">
        <f t="shared" si="5"/>
        <v>17211166.189999901</v>
      </c>
      <c r="F347" s="8" t="s">
        <v>35</v>
      </c>
      <c r="G347" s="64" t="s">
        <v>514</v>
      </c>
      <c r="H347" s="64"/>
      <c r="I347" s="64"/>
      <c r="J347" s="64"/>
      <c r="K347" s="7"/>
    </row>
    <row r="348" spans="1:11" ht="54" hidden="1" customHeight="1">
      <c r="A348" s="8" t="s">
        <v>498</v>
      </c>
      <c r="B348" s="8" t="s">
        <v>498</v>
      </c>
      <c r="C348" s="9" t="s">
        <v>515</v>
      </c>
      <c r="D348" s="7"/>
      <c r="E348" s="13">
        <f t="shared" si="5"/>
        <v>17211215.189999901</v>
      </c>
      <c r="F348" s="8" t="s">
        <v>38</v>
      </c>
      <c r="G348" s="64" t="s">
        <v>516</v>
      </c>
      <c r="H348" s="64"/>
      <c r="I348" s="64"/>
      <c r="J348" s="64"/>
      <c r="K348" s="7"/>
    </row>
    <row r="349" spans="1:11" ht="20.100000000000001" hidden="1" customHeight="1">
      <c r="A349" s="8" t="s">
        <v>517</v>
      </c>
      <c r="B349" s="8" t="s">
        <v>498</v>
      </c>
      <c r="C349" s="9" t="s">
        <v>518</v>
      </c>
      <c r="D349" s="7"/>
      <c r="E349" s="13">
        <f t="shared" si="5"/>
        <v>17211745.189999901</v>
      </c>
      <c r="F349" s="8" t="s">
        <v>519</v>
      </c>
      <c r="G349" s="64" t="s">
        <v>520</v>
      </c>
      <c r="H349" s="64"/>
      <c r="I349" s="64"/>
      <c r="J349" s="64"/>
      <c r="K349" s="7"/>
    </row>
    <row r="350" spans="1:11" ht="20.100000000000001" hidden="1" customHeight="1">
      <c r="A350" s="8" t="s">
        <v>521</v>
      </c>
      <c r="B350" s="8" t="s">
        <v>521</v>
      </c>
      <c r="C350" s="7"/>
      <c r="D350" s="9" t="s">
        <v>32</v>
      </c>
      <c r="E350" s="13">
        <f t="shared" si="5"/>
        <v>17211745.089999899</v>
      </c>
      <c r="F350" s="8" t="s">
        <v>30</v>
      </c>
      <c r="G350" s="64" t="s">
        <v>33</v>
      </c>
      <c r="H350" s="64"/>
      <c r="I350" s="64"/>
      <c r="J350" s="64"/>
      <c r="K350" s="7"/>
    </row>
    <row r="351" spans="1:11" ht="63.9" hidden="1" customHeight="1">
      <c r="A351" s="8" t="s">
        <v>521</v>
      </c>
      <c r="B351" s="8" t="s">
        <v>521</v>
      </c>
      <c r="C351" s="7"/>
      <c r="D351" s="9" t="s">
        <v>522</v>
      </c>
      <c r="E351" s="13">
        <f t="shared" si="5"/>
        <v>17211345.089999899</v>
      </c>
      <c r="F351" s="8" t="s">
        <v>35</v>
      </c>
      <c r="G351" s="64" t="s">
        <v>523</v>
      </c>
      <c r="H351" s="64"/>
      <c r="I351" s="64"/>
      <c r="J351" s="64"/>
      <c r="K351" s="7"/>
    </row>
    <row r="352" spans="1:11" ht="63.9" hidden="1" customHeight="1">
      <c r="A352" s="8" t="s">
        <v>521</v>
      </c>
      <c r="B352" s="8" t="s">
        <v>521</v>
      </c>
      <c r="C352" s="7"/>
      <c r="D352" s="9" t="s">
        <v>524</v>
      </c>
      <c r="E352" s="13">
        <f t="shared" si="5"/>
        <v>17201345.089999899</v>
      </c>
      <c r="F352" s="8" t="s">
        <v>35</v>
      </c>
      <c r="G352" s="64" t="s">
        <v>525</v>
      </c>
      <c r="H352" s="64"/>
      <c r="I352" s="64"/>
      <c r="J352" s="64"/>
      <c r="K352" s="7"/>
    </row>
    <row r="353" spans="1:11" ht="20.100000000000001" hidden="1" customHeight="1">
      <c r="A353" s="8" t="s">
        <v>526</v>
      </c>
      <c r="B353" s="8" t="s">
        <v>526</v>
      </c>
      <c r="C353" s="7"/>
      <c r="D353" s="9" t="s">
        <v>56</v>
      </c>
      <c r="E353" s="13">
        <f t="shared" si="5"/>
        <v>17201344.8899999</v>
      </c>
      <c r="F353" s="8" t="s">
        <v>30</v>
      </c>
      <c r="G353" s="64" t="s">
        <v>33</v>
      </c>
      <c r="H353" s="64"/>
      <c r="I353" s="64"/>
      <c r="J353" s="64"/>
      <c r="K353" s="7"/>
    </row>
    <row r="354" spans="1:11" ht="24" hidden="1" customHeight="1">
      <c r="A354" s="8" t="s">
        <v>526</v>
      </c>
      <c r="B354" s="8" t="s">
        <v>526</v>
      </c>
      <c r="C354" s="7"/>
      <c r="D354" s="9" t="s">
        <v>527</v>
      </c>
      <c r="E354" s="13">
        <f t="shared" si="5"/>
        <v>17200311.929999899</v>
      </c>
      <c r="F354" s="8" t="s">
        <v>35</v>
      </c>
      <c r="G354" s="64" t="s">
        <v>528</v>
      </c>
      <c r="H354" s="64"/>
      <c r="I354" s="64"/>
      <c r="J354" s="64"/>
      <c r="K354" s="7"/>
    </row>
    <row r="355" spans="1:11" ht="20.100000000000001" hidden="1" customHeight="1">
      <c r="A355" s="8" t="s">
        <v>526</v>
      </c>
      <c r="B355" s="8" t="s">
        <v>526</v>
      </c>
      <c r="C355" s="7"/>
      <c r="D355" s="9" t="s">
        <v>32</v>
      </c>
      <c r="E355" s="13">
        <f t="shared" si="5"/>
        <v>17200311.829999898</v>
      </c>
      <c r="F355" s="8" t="s">
        <v>30</v>
      </c>
      <c r="G355" s="64" t="s">
        <v>33</v>
      </c>
      <c r="H355" s="64"/>
      <c r="I355" s="64"/>
      <c r="J355" s="64"/>
      <c r="K355" s="7"/>
    </row>
    <row r="356" spans="1:11" ht="63.9" hidden="1" customHeight="1">
      <c r="A356" s="8" t="s">
        <v>526</v>
      </c>
      <c r="B356" s="8" t="s">
        <v>526</v>
      </c>
      <c r="C356" s="7"/>
      <c r="D356" s="9" t="s">
        <v>529</v>
      </c>
      <c r="E356" s="13">
        <f t="shared" si="5"/>
        <v>17200026.569999896</v>
      </c>
      <c r="F356" s="8" t="s">
        <v>35</v>
      </c>
      <c r="G356" s="64" t="s">
        <v>530</v>
      </c>
      <c r="H356" s="64"/>
      <c r="I356" s="64"/>
      <c r="J356" s="64"/>
      <c r="K356" s="7"/>
    </row>
    <row r="357" spans="1:11" ht="20.100000000000001" hidden="1" customHeight="1">
      <c r="A357" s="8" t="s">
        <v>526</v>
      </c>
      <c r="B357" s="8" t="s">
        <v>526</v>
      </c>
      <c r="C357" s="7"/>
      <c r="D357" s="9" t="s">
        <v>56</v>
      </c>
      <c r="E357" s="13">
        <f t="shared" si="5"/>
        <v>17200026.369999897</v>
      </c>
      <c r="F357" s="8" t="s">
        <v>30</v>
      </c>
      <c r="G357" s="64" t="s">
        <v>33</v>
      </c>
      <c r="H357" s="64"/>
      <c r="I357" s="64"/>
      <c r="J357" s="64"/>
      <c r="K357" s="7"/>
    </row>
    <row r="358" spans="1:11" ht="24" hidden="1" customHeight="1">
      <c r="A358" s="8" t="s">
        <v>526</v>
      </c>
      <c r="B358" s="8" t="s">
        <v>526</v>
      </c>
      <c r="C358" s="7"/>
      <c r="D358" s="9" t="s">
        <v>531</v>
      </c>
      <c r="E358" s="13">
        <f t="shared" si="5"/>
        <v>17198531.419999897</v>
      </c>
      <c r="F358" s="8" t="s">
        <v>35</v>
      </c>
      <c r="G358" s="64" t="s">
        <v>532</v>
      </c>
      <c r="H358" s="64"/>
      <c r="I358" s="64"/>
      <c r="J358" s="64"/>
      <c r="K358" s="7"/>
    </row>
    <row r="359" spans="1:11" ht="20.100000000000001" hidden="1" customHeight="1">
      <c r="A359" s="8" t="s">
        <v>526</v>
      </c>
      <c r="B359" s="8" t="s">
        <v>526</v>
      </c>
      <c r="C359" s="7"/>
      <c r="D359" s="9" t="s">
        <v>32</v>
      </c>
      <c r="E359" s="13">
        <f t="shared" si="5"/>
        <v>17198531.319999896</v>
      </c>
      <c r="F359" s="8" t="s">
        <v>30</v>
      </c>
      <c r="G359" s="64" t="s">
        <v>33</v>
      </c>
      <c r="H359" s="64"/>
      <c r="I359" s="64"/>
      <c r="J359" s="64"/>
      <c r="K359" s="7"/>
    </row>
    <row r="360" spans="1:11" ht="63.9" hidden="1" customHeight="1">
      <c r="A360" s="8" t="s">
        <v>526</v>
      </c>
      <c r="B360" s="8" t="s">
        <v>526</v>
      </c>
      <c r="C360" s="7"/>
      <c r="D360" s="9" t="s">
        <v>533</v>
      </c>
      <c r="E360" s="13">
        <f t="shared" si="5"/>
        <v>17198118.529999897</v>
      </c>
      <c r="F360" s="8" t="s">
        <v>35</v>
      </c>
      <c r="G360" s="64" t="s">
        <v>534</v>
      </c>
      <c r="H360" s="64"/>
      <c r="I360" s="64"/>
      <c r="J360" s="64"/>
      <c r="K360" s="7"/>
    </row>
    <row r="361" spans="1:11" ht="20.100000000000001" hidden="1" customHeight="1">
      <c r="A361" s="8" t="s">
        <v>526</v>
      </c>
      <c r="B361" s="8" t="s">
        <v>526</v>
      </c>
      <c r="C361" s="7"/>
      <c r="D361" s="9" t="s">
        <v>32</v>
      </c>
      <c r="E361" s="13">
        <f t="shared" si="5"/>
        <v>17198118.429999895</v>
      </c>
      <c r="F361" s="8" t="s">
        <v>30</v>
      </c>
      <c r="G361" s="64" t="s">
        <v>33</v>
      </c>
      <c r="H361" s="64"/>
      <c r="I361" s="64"/>
      <c r="J361" s="64"/>
      <c r="K361" s="7"/>
    </row>
    <row r="362" spans="1:11" ht="63.9" hidden="1" customHeight="1">
      <c r="A362" s="8" t="s">
        <v>526</v>
      </c>
      <c r="B362" s="8" t="s">
        <v>526</v>
      </c>
      <c r="C362" s="7"/>
      <c r="D362" s="9" t="s">
        <v>535</v>
      </c>
      <c r="E362" s="13">
        <f t="shared" si="5"/>
        <v>17197633.539999895</v>
      </c>
      <c r="F362" s="8" t="s">
        <v>35</v>
      </c>
      <c r="G362" s="64" t="s">
        <v>536</v>
      </c>
      <c r="H362" s="64"/>
      <c r="I362" s="64"/>
      <c r="J362" s="64"/>
      <c r="K362" s="7"/>
    </row>
    <row r="363" spans="1:11" ht="20.100000000000001" hidden="1" customHeight="1">
      <c r="A363" s="8" t="s">
        <v>526</v>
      </c>
      <c r="B363" s="8" t="s">
        <v>526</v>
      </c>
      <c r="C363" s="7"/>
      <c r="D363" s="9" t="s">
        <v>175</v>
      </c>
      <c r="E363" s="13">
        <f t="shared" si="5"/>
        <v>17197632.939999893</v>
      </c>
      <c r="F363" s="8" t="s">
        <v>30</v>
      </c>
      <c r="G363" s="64" t="s">
        <v>33</v>
      </c>
      <c r="H363" s="64"/>
      <c r="I363" s="64"/>
      <c r="J363" s="64"/>
      <c r="K363" s="7"/>
    </row>
    <row r="364" spans="1:11" ht="24" hidden="1" customHeight="1">
      <c r="A364" s="8" t="s">
        <v>526</v>
      </c>
      <c r="B364" s="8" t="s">
        <v>526</v>
      </c>
      <c r="C364" s="7"/>
      <c r="D364" s="9" t="s">
        <v>537</v>
      </c>
      <c r="E364" s="13">
        <f t="shared" si="5"/>
        <v>17193554.219999894</v>
      </c>
      <c r="F364" s="8" t="s">
        <v>35</v>
      </c>
      <c r="G364" s="64" t="s">
        <v>538</v>
      </c>
      <c r="H364" s="64"/>
      <c r="I364" s="64"/>
      <c r="J364" s="64"/>
      <c r="K364" s="7"/>
    </row>
    <row r="365" spans="1:11" ht="24" hidden="1" customHeight="1">
      <c r="A365" s="8" t="s">
        <v>526</v>
      </c>
      <c r="B365" s="8" t="s">
        <v>526</v>
      </c>
      <c r="C365" s="7"/>
      <c r="D365" s="9" t="s">
        <v>539</v>
      </c>
      <c r="E365" s="13">
        <f t="shared" si="5"/>
        <v>17190284.199999895</v>
      </c>
      <c r="F365" s="8" t="s">
        <v>60</v>
      </c>
      <c r="G365" s="64" t="s">
        <v>540</v>
      </c>
      <c r="H365" s="64"/>
      <c r="I365" s="64"/>
      <c r="J365" s="64"/>
      <c r="K365" s="7"/>
    </row>
    <row r="366" spans="1:11" ht="20.100000000000001" hidden="1" customHeight="1">
      <c r="A366" s="8" t="s">
        <v>526</v>
      </c>
      <c r="B366" s="8" t="s">
        <v>526</v>
      </c>
      <c r="C366" s="7"/>
      <c r="D366" s="9" t="s">
        <v>541</v>
      </c>
      <c r="E366" s="13">
        <f t="shared" si="5"/>
        <v>17190282.299999896</v>
      </c>
      <c r="F366" s="8" t="s">
        <v>30</v>
      </c>
      <c r="G366" s="64" t="s">
        <v>33</v>
      </c>
      <c r="H366" s="64"/>
      <c r="I366" s="64"/>
      <c r="J366" s="64"/>
      <c r="K366" s="7"/>
    </row>
    <row r="367" spans="1:11" ht="24" hidden="1" customHeight="1">
      <c r="A367" s="8" t="s">
        <v>526</v>
      </c>
      <c r="B367" s="8" t="s">
        <v>526</v>
      </c>
      <c r="C367" s="7"/>
      <c r="D367" s="9" t="s">
        <v>542</v>
      </c>
      <c r="E367" s="13">
        <f t="shared" si="5"/>
        <v>17155825.299999896</v>
      </c>
      <c r="F367" s="8" t="s">
        <v>60</v>
      </c>
      <c r="G367" s="64" t="s">
        <v>543</v>
      </c>
      <c r="H367" s="64"/>
      <c r="I367" s="64"/>
      <c r="J367" s="64"/>
      <c r="K367" s="7"/>
    </row>
    <row r="368" spans="1:11" ht="20.100000000000001" hidden="1" customHeight="1">
      <c r="A368" s="8" t="s">
        <v>526</v>
      </c>
      <c r="B368" s="8" t="s">
        <v>526</v>
      </c>
      <c r="C368" s="7"/>
      <c r="D368" s="9" t="s">
        <v>175</v>
      </c>
      <c r="E368" s="13">
        <f t="shared" si="5"/>
        <v>17155824.699999895</v>
      </c>
      <c r="F368" s="8" t="s">
        <v>30</v>
      </c>
      <c r="G368" s="64" t="s">
        <v>33</v>
      </c>
      <c r="H368" s="64"/>
      <c r="I368" s="64"/>
      <c r="J368" s="64"/>
      <c r="K368" s="7"/>
    </row>
    <row r="369" spans="1:11" ht="33.9" hidden="1" customHeight="1">
      <c r="A369" s="8" t="s">
        <v>526</v>
      </c>
      <c r="B369" s="8" t="s">
        <v>526</v>
      </c>
      <c r="C369" s="7"/>
      <c r="D369" s="9" t="s">
        <v>544</v>
      </c>
      <c r="E369" s="13">
        <f t="shared" si="5"/>
        <v>17150977.699999895</v>
      </c>
      <c r="F369" s="8" t="s">
        <v>60</v>
      </c>
      <c r="G369" s="64" t="s">
        <v>545</v>
      </c>
      <c r="H369" s="64"/>
      <c r="I369" s="64"/>
      <c r="J369" s="64"/>
      <c r="K369" s="7"/>
    </row>
    <row r="370" spans="1:11" ht="24" hidden="1" customHeight="1">
      <c r="A370" s="8" t="s">
        <v>526</v>
      </c>
      <c r="B370" s="8" t="s">
        <v>526</v>
      </c>
      <c r="C370" s="7"/>
      <c r="D370" s="9" t="s">
        <v>546</v>
      </c>
      <c r="E370" s="13">
        <f t="shared" si="5"/>
        <v>17137159.739999894</v>
      </c>
      <c r="F370" s="8" t="s">
        <v>60</v>
      </c>
      <c r="G370" s="64" t="s">
        <v>547</v>
      </c>
      <c r="H370" s="64"/>
      <c r="I370" s="64"/>
      <c r="J370" s="64"/>
      <c r="K370" s="7"/>
    </row>
    <row r="371" spans="1:11" ht="20.100000000000001" hidden="1" customHeight="1">
      <c r="A371" s="8" t="s">
        <v>526</v>
      </c>
      <c r="B371" s="8" t="s">
        <v>526</v>
      </c>
      <c r="C371" s="7"/>
      <c r="D371" s="9" t="s">
        <v>548</v>
      </c>
      <c r="E371" s="13">
        <f t="shared" si="5"/>
        <v>17137138.139999893</v>
      </c>
      <c r="F371" s="8" t="s">
        <v>30</v>
      </c>
      <c r="G371" s="64" t="s">
        <v>33</v>
      </c>
      <c r="H371" s="64"/>
      <c r="I371" s="64"/>
      <c r="J371" s="64"/>
      <c r="K371" s="7"/>
    </row>
    <row r="372" spans="1:11" ht="24" hidden="1" customHeight="1">
      <c r="A372" s="8" t="s">
        <v>526</v>
      </c>
      <c r="B372" s="8" t="s">
        <v>526</v>
      </c>
      <c r="C372" s="7"/>
      <c r="D372" s="9" t="s">
        <v>549</v>
      </c>
      <c r="E372" s="13">
        <f t="shared" si="5"/>
        <v>16701151.999999892</v>
      </c>
      <c r="F372" s="8" t="s">
        <v>60</v>
      </c>
      <c r="G372" s="64" t="s">
        <v>550</v>
      </c>
      <c r="H372" s="64"/>
      <c r="I372" s="64"/>
      <c r="J372" s="64"/>
      <c r="K372" s="7"/>
    </row>
    <row r="373" spans="1:11" ht="24" hidden="1" customHeight="1">
      <c r="A373" s="8" t="s">
        <v>526</v>
      </c>
      <c r="B373" s="8" t="s">
        <v>526</v>
      </c>
      <c r="C373" s="7"/>
      <c r="D373" s="9" t="s">
        <v>539</v>
      </c>
      <c r="E373" s="13">
        <f t="shared" si="5"/>
        <v>16697881.979999892</v>
      </c>
      <c r="F373" s="8" t="s">
        <v>60</v>
      </c>
      <c r="G373" s="64" t="s">
        <v>551</v>
      </c>
      <c r="H373" s="64"/>
      <c r="I373" s="64"/>
      <c r="J373" s="64"/>
      <c r="K373" s="7"/>
    </row>
    <row r="374" spans="1:11" ht="20.100000000000001" hidden="1" customHeight="1">
      <c r="A374" s="8" t="s">
        <v>526</v>
      </c>
      <c r="B374" s="8" t="s">
        <v>526</v>
      </c>
      <c r="C374" s="7"/>
      <c r="D374" s="9" t="s">
        <v>76</v>
      </c>
      <c r="E374" s="13">
        <f t="shared" si="5"/>
        <v>16697880.979999892</v>
      </c>
      <c r="F374" s="8" t="s">
        <v>30</v>
      </c>
      <c r="G374" s="64" t="s">
        <v>106</v>
      </c>
      <c r="H374" s="64"/>
      <c r="I374" s="64"/>
      <c r="J374" s="64"/>
      <c r="K374" s="7"/>
    </row>
    <row r="375" spans="1:11" ht="24" hidden="1" customHeight="1">
      <c r="A375" s="8" t="s">
        <v>526</v>
      </c>
      <c r="B375" s="8" t="s">
        <v>526</v>
      </c>
      <c r="C375" s="7"/>
      <c r="D375" s="9" t="s">
        <v>552</v>
      </c>
      <c r="E375" s="13">
        <f t="shared" si="5"/>
        <v>16654914.389999893</v>
      </c>
      <c r="F375" s="8" t="s">
        <v>108</v>
      </c>
      <c r="G375" s="64" t="s">
        <v>553</v>
      </c>
      <c r="H375" s="64"/>
      <c r="I375" s="64"/>
      <c r="J375" s="64"/>
      <c r="K375" s="7"/>
    </row>
    <row r="376" spans="1:11" ht="54" hidden="1" customHeight="1">
      <c r="A376" s="8" t="s">
        <v>526</v>
      </c>
      <c r="B376" s="8" t="s">
        <v>526</v>
      </c>
      <c r="C376" s="9" t="s">
        <v>554</v>
      </c>
      <c r="D376" s="7"/>
      <c r="E376" s="13">
        <f t="shared" si="5"/>
        <v>16719938.789999893</v>
      </c>
      <c r="F376" s="8" t="s">
        <v>38</v>
      </c>
      <c r="G376" s="64" t="s">
        <v>555</v>
      </c>
      <c r="H376" s="64"/>
      <c r="I376" s="64"/>
      <c r="J376" s="64"/>
      <c r="K376" s="7"/>
    </row>
    <row r="377" spans="1:11" ht="44.1" hidden="1" customHeight="1">
      <c r="A377" s="21" t="s">
        <v>526</v>
      </c>
      <c r="B377" s="21" t="s">
        <v>526</v>
      </c>
      <c r="C377" s="22" t="s">
        <v>556</v>
      </c>
      <c r="D377" s="23"/>
      <c r="E377" s="25">
        <f t="shared" si="5"/>
        <v>16807422.859999891</v>
      </c>
      <c r="F377" s="21" t="s">
        <v>219</v>
      </c>
      <c r="G377" s="67" t="s">
        <v>557</v>
      </c>
      <c r="H377" s="67"/>
      <c r="I377" s="67"/>
      <c r="J377" s="67"/>
      <c r="K377" s="7"/>
    </row>
    <row r="378" spans="1:11" ht="20.100000000000001" hidden="1" customHeight="1">
      <c r="A378" s="8" t="s">
        <v>558</v>
      </c>
      <c r="B378" s="8" t="s">
        <v>558</v>
      </c>
      <c r="C378" s="7"/>
      <c r="D378" s="9" t="s">
        <v>32</v>
      </c>
      <c r="E378" s="13">
        <f t="shared" si="5"/>
        <v>16807422.75999989</v>
      </c>
      <c r="F378" s="8" t="s">
        <v>30</v>
      </c>
      <c r="G378" s="64" t="s">
        <v>33</v>
      </c>
      <c r="H378" s="64"/>
      <c r="I378" s="64"/>
      <c r="J378" s="64"/>
      <c r="K378" s="7"/>
    </row>
    <row r="379" spans="1:11" ht="54" hidden="1" customHeight="1">
      <c r="A379" s="8" t="s">
        <v>558</v>
      </c>
      <c r="B379" s="8" t="s">
        <v>558</v>
      </c>
      <c r="C379" s="7"/>
      <c r="D379" s="9" t="s">
        <v>559</v>
      </c>
      <c r="E379" s="13">
        <f t="shared" si="5"/>
        <v>16807175.679999892</v>
      </c>
      <c r="F379" s="8" t="s">
        <v>35</v>
      </c>
      <c r="G379" s="64" t="s">
        <v>560</v>
      </c>
      <c r="H379" s="64"/>
      <c r="I379" s="64"/>
      <c r="J379" s="64"/>
      <c r="K379" s="7"/>
    </row>
    <row r="380" spans="1:11" ht="20.100000000000001" hidden="1" customHeight="1">
      <c r="A380" s="8" t="s">
        <v>558</v>
      </c>
      <c r="B380" s="8" t="s">
        <v>558</v>
      </c>
      <c r="C380" s="7"/>
      <c r="D380" s="9" t="s">
        <v>178</v>
      </c>
      <c r="E380" s="13">
        <f t="shared" si="5"/>
        <v>16807175.179999892</v>
      </c>
      <c r="F380" s="8" t="s">
        <v>30</v>
      </c>
      <c r="G380" s="64" t="s">
        <v>33</v>
      </c>
      <c r="H380" s="64"/>
      <c r="I380" s="64"/>
      <c r="J380" s="64"/>
      <c r="K380" s="7"/>
    </row>
    <row r="381" spans="1:11" ht="24" hidden="1" customHeight="1">
      <c r="A381" s="8" t="s">
        <v>558</v>
      </c>
      <c r="B381" s="8" t="s">
        <v>558</v>
      </c>
      <c r="C381" s="7"/>
      <c r="D381" s="9" t="s">
        <v>561</v>
      </c>
      <c r="E381" s="13">
        <f t="shared" si="5"/>
        <v>16773979.019999892</v>
      </c>
      <c r="F381" s="8" t="s">
        <v>35</v>
      </c>
      <c r="G381" s="64" t="s">
        <v>562</v>
      </c>
      <c r="H381" s="64"/>
      <c r="I381" s="64"/>
      <c r="J381" s="64"/>
      <c r="K381" s="7"/>
    </row>
    <row r="382" spans="1:11" ht="20.100000000000001" hidden="1" customHeight="1">
      <c r="A382" s="8" t="s">
        <v>558</v>
      </c>
      <c r="B382" s="8" t="s">
        <v>558</v>
      </c>
      <c r="C382" s="7"/>
      <c r="D382" s="9" t="s">
        <v>53</v>
      </c>
      <c r="E382" s="13">
        <f t="shared" si="5"/>
        <v>16773978.719999891</v>
      </c>
      <c r="F382" s="8" t="s">
        <v>30</v>
      </c>
      <c r="G382" s="64" t="s">
        <v>33</v>
      </c>
      <c r="H382" s="64"/>
      <c r="I382" s="64"/>
      <c r="J382" s="64"/>
      <c r="K382" s="7"/>
    </row>
    <row r="383" spans="1:11" ht="24" hidden="1" customHeight="1">
      <c r="A383" s="8" t="s">
        <v>558</v>
      </c>
      <c r="B383" s="8" t="s">
        <v>558</v>
      </c>
      <c r="C383" s="7"/>
      <c r="D383" s="9" t="s">
        <v>164</v>
      </c>
      <c r="E383" s="13">
        <f t="shared" si="5"/>
        <v>16770978.719999891</v>
      </c>
      <c r="F383" s="8" t="s">
        <v>35</v>
      </c>
      <c r="G383" s="64" t="s">
        <v>563</v>
      </c>
      <c r="H383" s="64"/>
      <c r="I383" s="64"/>
      <c r="J383" s="64"/>
      <c r="K383" s="7"/>
    </row>
    <row r="384" spans="1:11" ht="20.100000000000001" hidden="1" customHeight="1">
      <c r="A384" s="8" t="s">
        <v>558</v>
      </c>
      <c r="B384" s="8" t="s">
        <v>558</v>
      </c>
      <c r="C384" s="7"/>
      <c r="D384" s="9" t="s">
        <v>76</v>
      </c>
      <c r="E384" s="13">
        <f t="shared" si="5"/>
        <v>16770977.719999891</v>
      </c>
      <c r="F384" s="8" t="s">
        <v>30</v>
      </c>
      <c r="G384" s="64" t="s">
        <v>33</v>
      </c>
      <c r="H384" s="64"/>
      <c r="I384" s="64"/>
      <c r="J384" s="64"/>
      <c r="K384" s="7"/>
    </row>
    <row r="385" spans="1:11" ht="24" hidden="1" customHeight="1">
      <c r="A385" s="8" t="s">
        <v>558</v>
      </c>
      <c r="B385" s="8" t="s">
        <v>558</v>
      </c>
      <c r="C385" s="7"/>
      <c r="D385" s="9" t="s">
        <v>564</v>
      </c>
      <c r="E385" s="13">
        <f t="shared" si="5"/>
        <v>16737306.389999891</v>
      </c>
      <c r="F385" s="8" t="s">
        <v>35</v>
      </c>
      <c r="G385" s="64" t="s">
        <v>565</v>
      </c>
      <c r="H385" s="64"/>
      <c r="I385" s="64"/>
      <c r="J385" s="64"/>
      <c r="K385" s="7"/>
    </row>
    <row r="386" spans="1:11" ht="20.100000000000001" hidden="1" customHeight="1">
      <c r="A386" s="8" t="s">
        <v>558</v>
      </c>
      <c r="B386" s="8" t="s">
        <v>558</v>
      </c>
      <c r="C386" s="7"/>
      <c r="D386" s="9" t="s">
        <v>32</v>
      </c>
      <c r="E386" s="13">
        <f t="shared" si="5"/>
        <v>16737306.289999891</v>
      </c>
      <c r="F386" s="8" t="s">
        <v>30</v>
      </c>
      <c r="G386" s="64" t="s">
        <v>33</v>
      </c>
      <c r="H386" s="64"/>
      <c r="I386" s="64"/>
      <c r="J386" s="64"/>
      <c r="K386" s="7"/>
    </row>
    <row r="387" spans="1:11" ht="54" hidden="1" customHeight="1">
      <c r="A387" s="8" t="s">
        <v>558</v>
      </c>
      <c r="B387" s="8" t="s">
        <v>558</v>
      </c>
      <c r="C387" s="7"/>
      <c r="D387" s="9" t="s">
        <v>566</v>
      </c>
      <c r="E387" s="13">
        <f t="shared" si="5"/>
        <v>16736277.439999891</v>
      </c>
      <c r="F387" s="8" t="s">
        <v>35</v>
      </c>
      <c r="G387" s="64" t="s">
        <v>567</v>
      </c>
      <c r="H387" s="64"/>
      <c r="I387" s="64"/>
      <c r="J387" s="64"/>
      <c r="K387" s="7"/>
    </row>
    <row r="388" spans="1:11" ht="20.100000000000001" hidden="1" customHeight="1">
      <c r="A388" s="8" t="s">
        <v>558</v>
      </c>
      <c r="B388" s="8" t="s">
        <v>558</v>
      </c>
      <c r="C388" s="7"/>
      <c r="D388" s="9" t="s">
        <v>32</v>
      </c>
      <c r="E388" s="13">
        <f t="shared" ref="E388:E451" si="6">E387+C388-D388</f>
        <v>16736277.339999892</v>
      </c>
      <c r="F388" s="8" t="s">
        <v>30</v>
      </c>
      <c r="G388" s="64" t="s">
        <v>33</v>
      </c>
      <c r="H388" s="64"/>
      <c r="I388" s="64"/>
      <c r="J388" s="64"/>
      <c r="K388" s="7"/>
    </row>
    <row r="389" spans="1:11" ht="63.9" hidden="1" customHeight="1">
      <c r="A389" s="8" t="s">
        <v>558</v>
      </c>
      <c r="B389" s="8" t="s">
        <v>558</v>
      </c>
      <c r="C389" s="7"/>
      <c r="D389" s="9" t="s">
        <v>568</v>
      </c>
      <c r="E389" s="13">
        <f t="shared" si="6"/>
        <v>16727177.339999892</v>
      </c>
      <c r="F389" s="8" t="s">
        <v>35</v>
      </c>
      <c r="G389" s="64" t="s">
        <v>569</v>
      </c>
      <c r="H389" s="64"/>
      <c r="I389" s="64"/>
      <c r="J389" s="64"/>
      <c r="K389" s="7"/>
    </row>
    <row r="390" spans="1:11" ht="20.100000000000001" hidden="1" customHeight="1">
      <c r="A390" s="8" t="s">
        <v>558</v>
      </c>
      <c r="B390" s="8" t="s">
        <v>558</v>
      </c>
      <c r="C390" s="7"/>
      <c r="D390" s="9" t="s">
        <v>32</v>
      </c>
      <c r="E390" s="13">
        <f t="shared" si="6"/>
        <v>16727177.239999892</v>
      </c>
      <c r="F390" s="8" t="s">
        <v>30</v>
      </c>
      <c r="G390" s="64" t="s">
        <v>33</v>
      </c>
      <c r="H390" s="64"/>
      <c r="I390" s="64"/>
      <c r="J390" s="64"/>
      <c r="K390" s="7"/>
    </row>
    <row r="391" spans="1:11" ht="54" hidden="1" customHeight="1">
      <c r="A391" s="8" t="s">
        <v>558</v>
      </c>
      <c r="B391" s="8" t="s">
        <v>558</v>
      </c>
      <c r="C391" s="7"/>
      <c r="D391" s="9" t="s">
        <v>570</v>
      </c>
      <c r="E391" s="13">
        <f t="shared" si="6"/>
        <v>16726448.409999892</v>
      </c>
      <c r="F391" s="8" t="s">
        <v>35</v>
      </c>
      <c r="G391" s="64" t="s">
        <v>571</v>
      </c>
      <c r="H391" s="64"/>
      <c r="I391" s="64"/>
      <c r="J391" s="64"/>
      <c r="K391" s="7"/>
    </row>
    <row r="392" spans="1:11" ht="20.100000000000001" hidden="1" customHeight="1">
      <c r="A392" s="8" t="s">
        <v>558</v>
      </c>
      <c r="B392" s="8" t="s">
        <v>558</v>
      </c>
      <c r="C392" s="7"/>
      <c r="D392" s="9" t="s">
        <v>32</v>
      </c>
      <c r="E392" s="13">
        <f t="shared" si="6"/>
        <v>16726448.309999892</v>
      </c>
      <c r="F392" s="8" t="s">
        <v>30</v>
      </c>
      <c r="G392" s="64" t="s">
        <v>33</v>
      </c>
      <c r="H392" s="64"/>
      <c r="I392" s="64"/>
      <c r="J392" s="64"/>
      <c r="K392" s="7"/>
    </row>
    <row r="393" spans="1:11" ht="63.9" hidden="1" customHeight="1">
      <c r="A393" s="8" t="s">
        <v>558</v>
      </c>
      <c r="B393" s="8" t="s">
        <v>558</v>
      </c>
      <c r="C393" s="7"/>
      <c r="D393" s="9" t="s">
        <v>295</v>
      </c>
      <c r="E393" s="13">
        <f t="shared" si="6"/>
        <v>16701448.309999892</v>
      </c>
      <c r="F393" s="8" t="s">
        <v>35</v>
      </c>
      <c r="G393" s="64" t="s">
        <v>572</v>
      </c>
      <c r="H393" s="64"/>
      <c r="I393" s="64"/>
      <c r="J393" s="64"/>
      <c r="K393" s="7"/>
    </row>
    <row r="394" spans="1:11" ht="20.100000000000001" hidden="1" customHeight="1">
      <c r="A394" s="8" t="s">
        <v>558</v>
      </c>
      <c r="B394" s="8" t="s">
        <v>558</v>
      </c>
      <c r="C394" s="7"/>
      <c r="D394" s="9" t="s">
        <v>32</v>
      </c>
      <c r="E394" s="13">
        <f t="shared" si="6"/>
        <v>16701448.209999893</v>
      </c>
      <c r="F394" s="8" t="s">
        <v>30</v>
      </c>
      <c r="G394" s="64" t="s">
        <v>33</v>
      </c>
      <c r="H394" s="64"/>
      <c r="I394" s="64"/>
      <c r="J394" s="64"/>
      <c r="K394" s="7"/>
    </row>
    <row r="395" spans="1:11" ht="54" hidden="1" customHeight="1">
      <c r="A395" s="8" t="s">
        <v>558</v>
      </c>
      <c r="B395" s="8" t="s">
        <v>558</v>
      </c>
      <c r="C395" s="7"/>
      <c r="D395" s="9" t="s">
        <v>573</v>
      </c>
      <c r="E395" s="13">
        <f t="shared" si="6"/>
        <v>16698446.879999893</v>
      </c>
      <c r="F395" s="8" t="s">
        <v>35</v>
      </c>
      <c r="G395" s="64" t="s">
        <v>574</v>
      </c>
      <c r="H395" s="64"/>
      <c r="I395" s="64"/>
      <c r="J395" s="64"/>
      <c r="K395" s="7"/>
    </row>
    <row r="396" spans="1:11" ht="20.100000000000001" hidden="1" customHeight="1">
      <c r="A396" s="8" t="s">
        <v>558</v>
      </c>
      <c r="B396" s="8" t="s">
        <v>558</v>
      </c>
      <c r="C396" s="7"/>
      <c r="D396" s="9" t="s">
        <v>32</v>
      </c>
      <c r="E396" s="13">
        <f t="shared" si="6"/>
        <v>16698446.779999893</v>
      </c>
      <c r="F396" s="8" t="s">
        <v>30</v>
      </c>
      <c r="G396" s="64" t="s">
        <v>33</v>
      </c>
      <c r="H396" s="64"/>
      <c r="I396" s="64"/>
      <c r="J396" s="64"/>
      <c r="K396" s="7"/>
    </row>
    <row r="397" spans="1:11" ht="63.9" hidden="1" customHeight="1">
      <c r="A397" s="8" t="s">
        <v>558</v>
      </c>
      <c r="B397" s="8" t="s">
        <v>558</v>
      </c>
      <c r="C397" s="7"/>
      <c r="D397" s="9" t="s">
        <v>575</v>
      </c>
      <c r="E397" s="13">
        <f t="shared" si="6"/>
        <v>16695396.779999893</v>
      </c>
      <c r="F397" s="8" t="s">
        <v>35</v>
      </c>
      <c r="G397" s="64" t="s">
        <v>576</v>
      </c>
      <c r="H397" s="64"/>
      <c r="I397" s="64"/>
      <c r="J397" s="64"/>
      <c r="K397" s="7"/>
    </row>
    <row r="398" spans="1:11" ht="20.100000000000001" hidden="1" customHeight="1">
      <c r="A398" s="8" t="s">
        <v>558</v>
      </c>
      <c r="B398" s="8" t="s">
        <v>558</v>
      </c>
      <c r="C398" s="7"/>
      <c r="D398" s="9" t="s">
        <v>32</v>
      </c>
      <c r="E398" s="13">
        <f t="shared" si="6"/>
        <v>16695396.679999894</v>
      </c>
      <c r="F398" s="8" t="s">
        <v>30</v>
      </c>
      <c r="G398" s="64" t="s">
        <v>33</v>
      </c>
      <c r="H398" s="64"/>
      <c r="I398" s="64"/>
      <c r="J398" s="64"/>
      <c r="K398" s="7"/>
    </row>
    <row r="399" spans="1:11" ht="54" hidden="1" customHeight="1">
      <c r="A399" s="8" t="s">
        <v>558</v>
      </c>
      <c r="B399" s="8" t="s">
        <v>558</v>
      </c>
      <c r="C399" s="7"/>
      <c r="D399" s="9" t="s">
        <v>577</v>
      </c>
      <c r="E399" s="13">
        <f t="shared" si="6"/>
        <v>16693811.289999893</v>
      </c>
      <c r="F399" s="8" t="s">
        <v>35</v>
      </c>
      <c r="G399" s="64" t="s">
        <v>578</v>
      </c>
      <c r="H399" s="64"/>
      <c r="I399" s="64"/>
      <c r="J399" s="64"/>
      <c r="K399" s="7"/>
    </row>
    <row r="400" spans="1:11" ht="20.100000000000001" hidden="1" customHeight="1">
      <c r="A400" s="8" t="s">
        <v>558</v>
      </c>
      <c r="B400" s="8" t="s">
        <v>558</v>
      </c>
      <c r="C400" s="7"/>
      <c r="D400" s="9" t="s">
        <v>102</v>
      </c>
      <c r="E400" s="13">
        <f t="shared" si="6"/>
        <v>16693810.889999893</v>
      </c>
      <c r="F400" s="8" t="s">
        <v>30</v>
      </c>
      <c r="G400" s="64" t="s">
        <v>33</v>
      </c>
      <c r="H400" s="64"/>
      <c r="I400" s="64"/>
      <c r="J400" s="64"/>
      <c r="K400" s="7"/>
    </row>
    <row r="401" spans="1:11" ht="24" hidden="1" customHeight="1">
      <c r="A401" s="8" t="s">
        <v>558</v>
      </c>
      <c r="B401" s="8" t="s">
        <v>558</v>
      </c>
      <c r="C401" s="7"/>
      <c r="D401" s="9" t="s">
        <v>579</v>
      </c>
      <c r="E401" s="13">
        <f t="shared" si="6"/>
        <v>16627264.369999893</v>
      </c>
      <c r="F401" s="8" t="s">
        <v>35</v>
      </c>
      <c r="G401" s="64" t="s">
        <v>580</v>
      </c>
      <c r="H401" s="64"/>
      <c r="I401" s="64"/>
      <c r="J401" s="64"/>
      <c r="K401" s="7"/>
    </row>
    <row r="402" spans="1:11" ht="20.100000000000001" hidden="1" customHeight="1">
      <c r="A402" s="8" t="s">
        <v>558</v>
      </c>
      <c r="B402" s="8" t="s">
        <v>558</v>
      </c>
      <c r="C402" s="7"/>
      <c r="D402" s="9" t="s">
        <v>32</v>
      </c>
      <c r="E402" s="13">
        <f t="shared" si="6"/>
        <v>16627264.269999893</v>
      </c>
      <c r="F402" s="8" t="s">
        <v>30</v>
      </c>
      <c r="G402" s="64" t="s">
        <v>33</v>
      </c>
      <c r="H402" s="64"/>
      <c r="I402" s="64"/>
      <c r="J402" s="64"/>
      <c r="K402" s="7"/>
    </row>
    <row r="403" spans="1:11" ht="54" hidden="1" customHeight="1">
      <c r="A403" s="8" t="s">
        <v>558</v>
      </c>
      <c r="B403" s="8" t="s">
        <v>558</v>
      </c>
      <c r="C403" s="7"/>
      <c r="D403" s="9" t="s">
        <v>164</v>
      </c>
      <c r="E403" s="13">
        <f t="shared" si="6"/>
        <v>16624264.269999893</v>
      </c>
      <c r="F403" s="8" t="s">
        <v>35</v>
      </c>
      <c r="G403" s="64" t="s">
        <v>581</v>
      </c>
      <c r="H403" s="64"/>
      <c r="I403" s="64"/>
      <c r="J403" s="64"/>
      <c r="K403" s="7"/>
    </row>
    <row r="404" spans="1:11" ht="20.100000000000001" hidden="1" customHeight="1">
      <c r="A404" s="8" t="s">
        <v>558</v>
      </c>
      <c r="B404" s="8" t="s">
        <v>558</v>
      </c>
      <c r="C404" s="7"/>
      <c r="D404" s="9" t="s">
        <v>32</v>
      </c>
      <c r="E404" s="13">
        <f t="shared" si="6"/>
        <v>16624264.169999894</v>
      </c>
      <c r="F404" s="8" t="s">
        <v>30</v>
      </c>
      <c r="G404" s="64" t="s">
        <v>33</v>
      </c>
      <c r="H404" s="64"/>
      <c r="I404" s="64"/>
      <c r="J404" s="64"/>
      <c r="K404" s="7"/>
    </row>
    <row r="405" spans="1:11" ht="44.1" hidden="1" customHeight="1">
      <c r="A405" s="8" t="s">
        <v>558</v>
      </c>
      <c r="B405" s="8" t="s">
        <v>558</v>
      </c>
      <c r="C405" s="7"/>
      <c r="D405" s="9" t="s">
        <v>582</v>
      </c>
      <c r="E405" s="13">
        <f t="shared" si="6"/>
        <v>16604244.169999894</v>
      </c>
      <c r="F405" s="8" t="s">
        <v>35</v>
      </c>
      <c r="G405" s="64" t="s">
        <v>583</v>
      </c>
      <c r="H405" s="64"/>
      <c r="I405" s="64"/>
      <c r="J405" s="64"/>
      <c r="K405" s="7"/>
    </row>
    <row r="406" spans="1:11" ht="20.100000000000001" hidden="1" customHeight="1">
      <c r="A406" s="8" t="s">
        <v>558</v>
      </c>
      <c r="B406" s="8" t="s">
        <v>558</v>
      </c>
      <c r="C406" s="7"/>
      <c r="D406" s="9" t="s">
        <v>56</v>
      </c>
      <c r="E406" s="13">
        <f t="shared" si="6"/>
        <v>16604243.969999894</v>
      </c>
      <c r="F406" s="8" t="s">
        <v>30</v>
      </c>
      <c r="G406" s="64" t="s">
        <v>33</v>
      </c>
      <c r="H406" s="64"/>
      <c r="I406" s="64"/>
      <c r="J406" s="64"/>
      <c r="K406" s="7"/>
    </row>
    <row r="407" spans="1:11" ht="24" hidden="1" customHeight="1">
      <c r="A407" s="8" t="s">
        <v>558</v>
      </c>
      <c r="B407" s="8" t="s">
        <v>558</v>
      </c>
      <c r="C407" s="7"/>
      <c r="D407" s="9" t="s">
        <v>584</v>
      </c>
      <c r="E407" s="13">
        <f t="shared" si="6"/>
        <v>16593743.969999894</v>
      </c>
      <c r="F407" s="8" t="s">
        <v>35</v>
      </c>
      <c r="G407" s="64" t="s">
        <v>585</v>
      </c>
      <c r="H407" s="64"/>
      <c r="I407" s="64"/>
      <c r="J407" s="64"/>
      <c r="K407" s="7"/>
    </row>
    <row r="408" spans="1:11" ht="54" hidden="1" customHeight="1">
      <c r="A408" s="8" t="s">
        <v>558</v>
      </c>
      <c r="B408" s="8" t="s">
        <v>558</v>
      </c>
      <c r="C408" s="9" t="s">
        <v>586</v>
      </c>
      <c r="D408" s="7"/>
      <c r="E408" s="13">
        <f t="shared" si="6"/>
        <v>16593803.969999894</v>
      </c>
      <c r="F408" s="8" t="s">
        <v>38</v>
      </c>
      <c r="G408" s="64" t="s">
        <v>587</v>
      </c>
      <c r="H408" s="64"/>
      <c r="I408" s="64"/>
      <c r="J408" s="64"/>
      <c r="K408" s="7"/>
    </row>
    <row r="409" spans="1:11" ht="54" hidden="1" customHeight="1">
      <c r="A409" s="8" t="s">
        <v>588</v>
      </c>
      <c r="B409" s="8" t="s">
        <v>558</v>
      </c>
      <c r="C409" s="7"/>
      <c r="D409" s="9" t="s">
        <v>227</v>
      </c>
      <c r="E409" s="13">
        <f t="shared" si="6"/>
        <v>16592593.469999894</v>
      </c>
      <c r="F409" s="8" t="s">
        <v>67</v>
      </c>
      <c r="G409" s="64" t="s">
        <v>589</v>
      </c>
      <c r="H409" s="64"/>
      <c r="I409" s="64"/>
      <c r="J409" s="64"/>
      <c r="K409" s="7"/>
    </row>
    <row r="410" spans="1:11" ht="54" customHeight="1">
      <c r="A410" s="18" t="s">
        <v>590</v>
      </c>
      <c r="B410" s="18" t="s">
        <v>590</v>
      </c>
      <c r="C410" s="19" t="s">
        <v>591</v>
      </c>
      <c r="D410" s="20"/>
      <c r="E410" s="24">
        <f t="shared" si="6"/>
        <v>16629301.469999894</v>
      </c>
      <c r="F410" s="18" t="s">
        <v>38</v>
      </c>
      <c r="G410" s="66" t="s">
        <v>592</v>
      </c>
      <c r="H410" s="66"/>
      <c r="I410" s="66"/>
      <c r="J410" s="66"/>
      <c r="K410" s="7"/>
    </row>
    <row r="411" spans="1:11" ht="54" hidden="1" customHeight="1">
      <c r="A411" s="8" t="s">
        <v>590</v>
      </c>
      <c r="B411" s="8" t="s">
        <v>590</v>
      </c>
      <c r="C411" s="9" t="s">
        <v>43</v>
      </c>
      <c r="D411" s="7"/>
      <c r="E411" s="13">
        <f t="shared" si="6"/>
        <v>16629351.469999894</v>
      </c>
      <c r="F411" s="8" t="s">
        <v>38</v>
      </c>
      <c r="G411" s="64" t="s">
        <v>593</v>
      </c>
      <c r="H411" s="64"/>
      <c r="I411" s="64"/>
      <c r="J411" s="64"/>
      <c r="K411" s="7"/>
    </row>
    <row r="412" spans="1:11" ht="54" hidden="1" customHeight="1">
      <c r="A412" s="8" t="s">
        <v>588</v>
      </c>
      <c r="B412" s="8" t="s">
        <v>588</v>
      </c>
      <c r="C412" s="9" t="s">
        <v>43</v>
      </c>
      <c r="D412" s="7"/>
      <c r="E412" s="13">
        <f t="shared" si="6"/>
        <v>16629401.469999894</v>
      </c>
      <c r="F412" s="8" t="s">
        <v>38</v>
      </c>
      <c r="G412" s="64" t="s">
        <v>594</v>
      </c>
      <c r="H412" s="64"/>
      <c r="I412" s="64"/>
      <c r="J412" s="64"/>
      <c r="K412" s="7"/>
    </row>
    <row r="413" spans="1:11" ht="54" hidden="1" customHeight="1">
      <c r="A413" s="8" t="s">
        <v>588</v>
      </c>
      <c r="B413" s="8" t="s">
        <v>588</v>
      </c>
      <c r="C413" s="9" t="s">
        <v>204</v>
      </c>
      <c r="D413" s="7"/>
      <c r="E413" s="13">
        <f t="shared" si="6"/>
        <v>16629601.469999894</v>
      </c>
      <c r="F413" s="8" t="s">
        <v>38</v>
      </c>
      <c r="G413" s="64" t="s">
        <v>595</v>
      </c>
      <c r="H413" s="64"/>
      <c r="I413" s="64"/>
      <c r="J413" s="64"/>
      <c r="K413" s="7"/>
    </row>
    <row r="414" spans="1:11" ht="54" hidden="1" customHeight="1">
      <c r="A414" s="8" t="s">
        <v>588</v>
      </c>
      <c r="B414" s="8" t="s">
        <v>588</v>
      </c>
      <c r="C414" s="9" t="s">
        <v>596</v>
      </c>
      <c r="D414" s="7"/>
      <c r="E414" s="13">
        <f t="shared" si="6"/>
        <v>16630101.469999894</v>
      </c>
      <c r="F414" s="8" t="s">
        <v>38</v>
      </c>
      <c r="G414" s="64" t="s">
        <v>597</v>
      </c>
      <c r="H414" s="64"/>
      <c r="I414" s="64"/>
      <c r="J414" s="64"/>
      <c r="K414" s="7"/>
    </row>
    <row r="415" spans="1:11" ht="54" hidden="1" customHeight="1">
      <c r="A415" s="8" t="s">
        <v>598</v>
      </c>
      <c r="B415" s="8" t="s">
        <v>598</v>
      </c>
      <c r="C415" s="9" t="s">
        <v>348</v>
      </c>
      <c r="D415" s="7"/>
      <c r="E415" s="13">
        <f t="shared" si="6"/>
        <v>16632101.469999894</v>
      </c>
      <c r="F415" s="8" t="s">
        <v>38</v>
      </c>
      <c r="G415" s="64" t="s">
        <v>599</v>
      </c>
      <c r="H415" s="64"/>
      <c r="I415" s="64"/>
      <c r="J415" s="64"/>
      <c r="K415" s="7"/>
    </row>
    <row r="416" spans="1:11" ht="63.9" hidden="1" customHeight="1">
      <c r="A416" s="8" t="s">
        <v>517</v>
      </c>
      <c r="B416" s="8" t="s">
        <v>598</v>
      </c>
      <c r="C416" s="7"/>
      <c r="D416" s="9" t="s">
        <v>449</v>
      </c>
      <c r="E416" s="13">
        <f t="shared" si="6"/>
        <v>16631864.969999894</v>
      </c>
      <c r="F416" s="8" t="s">
        <v>67</v>
      </c>
      <c r="G416" s="64" t="s">
        <v>600</v>
      </c>
      <c r="H416" s="64"/>
      <c r="I416" s="64"/>
      <c r="J416" s="64"/>
      <c r="K416" s="7"/>
    </row>
    <row r="417" spans="1:11" ht="63.9" hidden="1" customHeight="1">
      <c r="A417" s="8" t="s">
        <v>601</v>
      </c>
      <c r="B417" s="8" t="s">
        <v>601</v>
      </c>
      <c r="C417" s="7"/>
      <c r="D417" s="9" t="s">
        <v>164</v>
      </c>
      <c r="E417" s="13">
        <f t="shared" si="6"/>
        <v>16628864.969999894</v>
      </c>
      <c r="F417" s="8" t="s">
        <v>35</v>
      </c>
      <c r="G417" s="64" t="s">
        <v>602</v>
      </c>
      <c r="H417" s="64"/>
      <c r="I417" s="64"/>
      <c r="J417" s="64"/>
      <c r="K417" s="7"/>
    </row>
    <row r="418" spans="1:11" ht="20.100000000000001" hidden="1" customHeight="1">
      <c r="A418" s="8" t="s">
        <v>601</v>
      </c>
      <c r="B418" s="8" t="s">
        <v>601</v>
      </c>
      <c r="C418" s="7"/>
      <c r="D418" s="9" t="s">
        <v>32</v>
      </c>
      <c r="E418" s="13">
        <f t="shared" si="6"/>
        <v>16628864.869999895</v>
      </c>
      <c r="F418" s="8" t="s">
        <v>30</v>
      </c>
      <c r="G418" s="64" t="s">
        <v>33</v>
      </c>
      <c r="H418" s="64"/>
      <c r="I418" s="64"/>
      <c r="J418" s="64"/>
      <c r="K418" s="7"/>
    </row>
    <row r="419" spans="1:11" ht="63.9" hidden="1" customHeight="1">
      <c r="A419" s="8" t="s">
        <v>601</v>
      </c>
      <c r="B419" s="8" t="s">
        <v>601</v>
      </c>
      <c r="C419" s="7"/>
      <c r="D419" s="9" t="s">
        <v>603</v>
      </c>
      <c r="E419" s="13">
        <f t="shared" si="6"/>
        <v>16625986.869999895</v>
      </c>
      <c r="F419" s="8" t="s">
        <v>35</v>
      </c>
      <c r="G419" s="64" t="s">
        <v>604</v>
      </c>
      <c r="H419" s="64"/>
      <c r="I419" s="64"/>
      <c r="J419" s="64"/>
      <c r="K419" s="7"/>
    </row>
    <row r="420" spans="1:11" ht="54" hidden="1" customHeight="1">
      <c r="A420" s="8" t="s">
        <v>601</v>
      </c>
      <c r="B420" s="8" t="s">
        <v>601</v>
      </c>
      <c r="C420" s="9" t="s">
        <v>605</v>
      </c>
      <c r="D420" s="7"/>
      <c r="E420" s="13">
        <f t="shared" si="6"/>
        <v>16626600.769999895</v>
      </c>
      <c r="F420" s="8" t="s">
        <v>38</v>
      </c>
      <c r="G420" s="64" t="s">
        <v>606</v>
      </c>
      <c r="H420" s="64"/>
      <c r="I420" s="64"/>
      <c r="J420" s="64"/>
      <c r="K420" s="7"/>
    </row>
    <row r="421" spans="1:11" ht="54" hidden="1" customHeight="1">
      <c r="A421" s="8" t="s">
        <v>601</v>
      </c>
      <c r="B421" s="8" t="s">
        <v>601</v>
      </c>
      <c r="C421" s="9" t="s">
        <v>47</v>
      </c>
      <c r="D421" s="7"/>
      <c r="E421" s="13">
        <f t="shared" si="6"/>
        <v>16626700.769999895</v>
      </c>
      <c r="F421" s="8" t="s">
        <v>38</v>
      </c>
      <c r="G421" s="64" t="s">
        <v>607</v>
      </c>
      <c r="H421" s="64"/>
      <c r="I421" s="64"/>
      <c r="J421" s="64"/>
      <c r="K421" s="7"/>
    </row>
    <row r="422" spans="1:11" ht="54" hidden="1" customHeight="1">
      <c r="A422" s="8" t="s">
        <v>601</v>
      </c>
      <c r="B422" s="8" t="s">
        <v>601</v>
      </c>
      <c r="C422" s="9" t="s">
        <v>47</v>
      </c>
      <c r="D422" s="7"/>
      <c r="E422" s="13">
        <f t="shared" si="6"/>
        <v>16626800.769999895</v>
      </c>
      <c r="F422" s="8" t="s">
        <v>38</v>
      </c>
      <c r="G422" s="64" t="s">
        <v>608</v>
      </c>
      <c r="H422" s="64"/>
      <c r="I422" s="64"/>
      <c r="J422" s="64"/>
      <c r="K422" s="7"/>
    </row>
    <row r="423" spans="1:11" ht="54" hidden="1" customHeight="1">
      <c r="A423" s="8" t="s">
        <v>601</v>
      </c>
      <c r="B423" s="8" t="s">
        <v>601</v>
      </c>
      <c r="C423" s="9" t="s">
        <v>47</v>
      </c>
      <c r="D423" s="7"/>
      <c r="E423" s="13">
        <f t="shared" si="6"/>
        <v>16626900.769999895</v>
      </c>
      <c r="F423" s="8" t="s">
        <v>38</v>
      </c>
      <c r="G423" s="64" t="s">
        <v>609</v>
      </c>
      <c r="H423" s="64"/>
      <c r="I423" s="64"/>
      <c r="J423" s="64"/>
      <c r="K423" s="7"/>
    </row>
    <row r="424" spans="1:11" ht="20.100000000000001" hidden="1" customHeight="1">
      <c r="A424" s="8" t="s">
        <v>517</v>
      </c>
      <c r="B424" s="8" t="s">
        <v>517</v>
      </c>
      <c r="C424" s="7"/>
      <c r="D424" s="9" t="s">
        <v>32</v>
      </c>
      <c r="E424" s="13">
        <f t="shared" si="6"/>
        <v>16626900.669999896</v>
      </c>
      <c r="F424" s="8" t="s">
        <v>30</v>
      </c>
      <c r="G424" s="64" t="s">
        <v>33</v>
      </c>
      <c r="H424" s="64"/>
      <c r="I424" s="64"/>
      <c r="J424" s="64"/>
      <c r="K424" s="7"/>
    </row>
    <row r="425" spans="1:11" ht="54" hidden="1" customHeight="1">
      <c r="A425" s="8" t="s">
        <v>517</v>
      </c>
      <c r="B425" s="8" t="s">
        <v>517</v>
      </c>
      <c r="C425" s="7"/>
      <c r="D425" s="9" t="s">
        <v>522</v>
      </c>
      <c r="E425" s="13">
        <f t="shared" si="6"/>
        <v>16626500.669999896</v>
      </c>
      <c r="F425" s="8" t="s">
        <v>35</v>
      </c>
      <c r="G425" s="64" t="s">
        <v>610</v>
      </c>
      <c r="H425" s="64"/>
      <c r="I425" s="64"/>
      <c r="J425" s="64"/>
      <c r="K425" s="7"/>
    </row>
    <row r="426" spans="1:11" ht="20.100000000000001" hidden="1" customHeight="1">
      <c r="A426" s="8" t="s">
        <v>517</v>
      </c>
      <c r="B426" s="8" t="s">
        <v>517</v>
      </c>
      <c r="C426" s="7"/>
      <c r="D426" s="9" t="s">
        <v>32</v>
      </c>
      <c r="E426" s="13">
        <f t="shared" si="6"/>
        <v>16626500.569999896</v>
      </c>
      <c r="F426" s="8" t="s">
        <v>30</v>
      </c>
      <c r="G426" s="64" t="s">
        <v>33</v>
      </c>
      <c r="H426" s="64"/>
      <c r="I426" s="64"/>
      <c r="J426" s="64"/>
      <c r="K426" s="7"/>
    </row>
    <row r="427" spans="1:11" ht="63.9" hidden="1" customHeight="1">
      <c r="A427" s="8" t="s">
        <v>517</v>
      </c>
      <c r="B427" s="8" t="s">
        <v>517</v>
      </c>
      <c r="C427" s="7"/>
      <c r="D427" s="9" t="s">
        <v>611</v>
      </c>
      <c r="E427" s="13">
        <f t="shared" si="6"/>
        <v>16626238.369999897</v>
      </c>
      <c r="F427" s="8" t="s">
        <v>35</v>
      </c>
      <c r="G427" s="64" t="s">
        <v>612</v>
      </c>
      <c r="H427" s="64"/>
      <c r="I427" s="64"/>
      <c r="J427" s="64"/>
      <c r="K427" s="7"/>
    </row>
    <row r="428" spans="1:11" ht="54" hidden="1" customHeight="1">
      <c r="A428" s="8" t="s">
        <v>517</v>
      </c>
      <c r="B428" s="8" t="s">
        <v>517</v>
      </c>
      <c r="C428" s="9" t="s">
        <v>37</v>
      </c>
      <c r="D428" s="7"/>
      <c r="E428" s="13">
        <f t="shared" si="6"/>
        <v>16626538.369999897</v>
      </c>
      <c r="F428" s="8" t="s">
        <v>38</v>
      </c>
      <c r="G428" s="64" t="s">
        <v>613</v>
      </c>
      <c r="H428" s="64"/>
      <c r="I428" s="64"/>
      <c r="J428" s="64"/>
      <c r="K428" s="7"/>
    </row>
    <row r="429" spans="1:11" ht="54" hidden="1" customHeight="1">
      <c r="A429" s="8" t="s">
        <v>517</v>
      </c>
      <c r="B429" s="8" t="s">
        <v>517</v>
      </c>
      <c r="C429" s="9" t="s">
        <v>204</v>
      </c>
      <c r="D429" s="7"/>
      <c r="E429" s="13">
        <f t="shared" si="6"/>
        <v>16626738.369999897</v>
      </c>
      <c r="F429" s="8" t="s">
        <v>38</v>
      </c>
      <c r="G429" s="64" t="s">
        <v>614</v>
      </c>
      <c r="H429" s="64"/>
      <c r="I429" s="64"/>
      <c r="J429" s="64"/>
      <c r="K429" s="7"/>
    </row>
    <row r="430" spans="1:11" ht="54" hidden="1" customHeight="1">
      <c r="A430" s="8" t="s">
        <v>517</v>
      </c>
      <c r="B430" s="8" t="s">
        <v>517</v>
      </c>
      <c r="C430" s="9" t="s">
        <v>47</v>
      </c>
      <c r="D430" s="7"/>
      <c r="E430" s="13">
        <f t="shared" si="6"/>
        <v>16626838.369999897</v>
      </c>
      <c r="F430" s="8" t="s">
        <v>38</v>
      </c>
      <c r="G430" s="64" t="s">
        <v>615</v>
      </c>
      <c r="H430" s="64"/>
      <c r="I430" s="64"/>
      <c r="J430" s="64"/>
      <c r="K430" s="7"/>
    </row>
    <row r="431" spans="1:11" ht="54" hidden="1" customHeight="1">
      <c r="A431" s="8" t="s">
        <v>517</v>
      </c>
      <c r="B431" s="8" t="s">
        <v>517</v>
      </c>
      <c r="C431" s="9" t="s">
        <v>439</v>
      </c>
      <c r="D431" s="7"/>
      <c r="E431" s="13">
        <f t="shared" si="6"/>
        <v>16626998.369999897</v>
      </c>
      <c r="F431" s="8" t="s">
        <v>38</v>
      </c>
      <c r="G431" s="64" t="s">
        <v>616</v>
      </c>
      <c r="H431" s="64"/>
      <c r="I431" s="64"/>
      <c r="J431" s="64"/>
      <c r="K431" s="7"/>
    </row>
    <row r="432" spans="1:11" ht="54" hidden="1" customHeight="1">
      <c r="A432" s="8" t="s">
        <v>517</v>
      </c>
      <c r="B432" s="8" t="s">
        <v>517</v>
      </c>
      <c r="C432" s="9" t="s">
        <v>37</v>
      </c>
      <c r="D432" s="7"/>
      <c r="E432" s="13">
        <f t="shared" si="6"/>
        <v>16627298.369999897</v>
      </c>
      <c r="F432" s="8" t="s">
        <v>38</v>
      </c>
      <c r="G432" s="64" t="s">
        <v>617</v>
      </c>
      <c r="H432" s="64"/>
      <c r="I432" s="64"/>
      <c r="J432" s="64"/>
      <c r="K432" s="7"/>
    </row>
    <row r="433" spans="1:11" ht="44.1" hidden="1" customHeight="1">
      <c r="A433" s="8" t="s">
        <v>618</v>
      </c>
      <c r="B433" s="8" t="s">
        <v>517</v>
      </c>
      <c r="C433" s="9" t="s">
        <v>479</v>
      </c>
      <c r="D433" s="7"/>
      <c r="E433" s="13">
        <f t="shared" si="6"/>
        <v>16627530.369999897</v>
      </c>
      <c r="F433" s="8" t="s">
        <v>480</v>
      </c>
      <c r="G433" s="64" t="s">
        <v>619</v>
      </c>
      <c r="H433" s="64"/>
      <c r="I433" s="64"/>
      <c r="J433" s="64"/>
      <c r="K433" s="7"/>
    </row>
    <row r="434" spans="1:11" ht="54" hidden="1" customHeight="1">
      <c r="A434" s="8" t="s">
        <v>620</v>
      </c>
      <c r="B434" s="8" t="s">
        <v>620</v>
      </c>
      <c r="C434" s="9" t="s">
        <v>621</v>
      </c>
      <c r="D434" s="7"/>
      <c r="E434" s="13">
        <f t="shared" si="6"/>
        <v>16630037.369999897</v>
      </c>
      <c r="F434" s="8" t="s">
        <v>38</v>
      </c>
      <c r="G434" s="64" t="s">
        <v>622</v>
      </c>
      <c r="H434" s="64"/>
      <c r="I434" s="64"/>
      <c r="J434" s="64"/>
      <c r="K434" s="7"/>
    </row>
    <row r="435" spans="1:11" ht="54" hidden="1" customHeight="1">
      <c r="A435" s="8" t="s">
        <v>620</v>
      </c>
      <c r="B435" s="8" t="s">
        <v>620</v>
      </c>
      <c r="C435" s="9" t="s">
        <v>47</v>
      </c>
      <c r="D435" s="7"/>
      <c r="E435" s="13">
        <f t="shared" si="6"/>
        <v>16630137.369999897</v>
      </c>
      <c r="F435" s="8" t="s">
        <v>38</v>
      </c>
      <c r="G435" s="64" t="s">
        <v>623</v>
      </c>
      <c r="H435" s="64"/>
      <c r="I435" s="64"/>
      <c r="J435" s="64"/>
      <c r="K435" s="7"/>
    </row>
    <row r="436" spans="1:11" ht="54" hidden="1" customHeight="1">
      <c r="A436" s="8" t="s">
        <v>620</v>
      </c>
      <c r="B436" s="8" t="s">
        <v>620</v>
      </c>
      <c r="C436" s="9" t="s">
        <v>47</v>
      </c>
      <c r="D436" s="7"/>
      <c r="E436" s="13">
        <f t="shared" si="6"/>
        <v>16630237.369999897</v>
      </c>
      <c r="F436" s="8" t="s">
        <v>38</v>
      </c>
      <c r="G436" s="64" t="s">
        <v>624</v>
      </c>
      <c r="H436" s="64"/>
      <c r="I436" s="64"/>
      <c r="J436" s="64"/>
      <c r="K436" s="7"/>
    </row>
    <row r="437" spans="1:11" ht="54" hidden="1" customHeight="1">
      <c r="A437" s="8" t="s">
        <v>620</v>
      </c>
      <c r="B437" s="8" t="s">
        <v>620</v>
      </c>
      <c r="C437" s="9" t="s">
        <v>625</v>
      </c>
      <c r="D437" s="7"/>
      <c r="E437" s="13">
        <f t="shared" si="6"/>
        <v>16631137.369999897</v>
      </c>
      <c r="F437" s="8" t="s">
        <v>38</v>
      </c>
      <c r="G437" s="64" t="s">
        <v>626</v>
      </c>
      <c r="H437" s="64"/>
      <c r="I437" s="64"/>
      <c r="J437" s="64"/>
      <c r="K437" s="7"/>
    </row>
    <row r="438" spans="1:11" ht="54" hidden="1" customHeight="1">
      <c r="A438" s="8" t="s">
        <v>620</v>
      </c>
      <c r="B438" s="8" t="s">
        <v>620</v>
      </c>
      <c r="C438" s="9" t="s">
        <v>627</v>
      </c>
      <c r="D438" s="7"/>
      <c r="E438" s="13">
        <f t="shared" si="6"/>
        <v>16632734.809999896</v>
      </c>
      <c r="F438" s="8" t="s">
        <v>38</v>
      </c>
      <c r="G438" s="64" t="s">
        <v>628</v>
      </c>
      <c r="H438" s="64"/>
      <c r="I438" s="64"/>
      <c r="J438" s="64"/>
      <c r="K438" s="7"/>
    </row>
    <row r="439" spans="1:11" ht="54" hidden="1" customHeight="1">
      <c r="A439" s="8" t="s">
        <v>620</v>
      </c>
      <c r="B439" s="8" t="s">
        <v>620</v>
      </c>
      <c r="C439" s="9" t="s">
        <v>629</v>
      </c>
      <c r="D439" s="7"/>
      <c r="E439" s="13">
        <f t="shared" si="6"/>
        <v>16633442.409999896</v>
      </c>
      <c r="F439" s="8" t="s">
        <v>38</v>
      </c>
      <c r="G439" s="64" t="s">
        <v>630</v>
      </c>
      <c r="H439" s="64"/>
      <c r="I439" s="64"/>
      <c r="J439" s="64"/>
      <c r="K439" s="7"/>
    </row>
    <row r="440" spans="1:11" ht="24" hidden="1" customHeight="1">
      <c r="A440" s="8" t="s">
        <v>631</v>
      </c>
      <c r="B440" s="8" t="s">
        <v>620</v>
      </c>
      <c r="C440" s="7"/>
      <c r="D440" s="9" t="s">
        <v>307</v>
      </c>
      <c r="E440" s="13">
        <f t="shared" si="6"/>
        <v>16631942.409999896</v>
      </c>
      <c r="F440" s="8" t="s">
        <v>316</v>
      </c>
      <c r="G440" s="64" t="s">
        <v>632</v>
      </c>
      <c r="H440" s="64"/>
      <c r="I440" s="64"/>
      <c r="J440" s="64"/>
      <c r="K440" s="7"/>
    </row>
    <row r="441" spans="1:11" ht="54" hidden="1" customHeight="1">
      <c r="A441" s="8" t="s">
        <v>631</v>
      </c>
      <c r="B441" s="8" t="s">
        <v>631</v>
      </c>
      <c r="C441" s="9" t="s">
        <v>47</v>
      </c>
      <c r="D441" s="7"/>
      <c r="E441" s="13">
        <f t="shared" si="6"/>
        <v>16632042.409999896</v>
      </c>
      <c r="F441" s="8" t="s">
        <v>38</v>
      </c>
      <c r="G441" s="64" t="s">
        <v>633</v>
      </c>
      <c r="H441" s="64"/>
      <c r="I441" s="64"/>
      <c r="J441" s="64"/>
      <c r="K441" s="7"/>
    </row>
    <row r="442" spans="1:11" ht="54" hidden="1" customHeight="1">
      <c r="A442" s="8" t="s">
        <v>631</v>
      </c>
      <c r="B442" s="8" t="s">
        <v>631</v>
      </c>
      <c r="C442" s="9" t="s">
        <v>47</v>
      </c>
      <c r="D442" s="7"/>
      <c r="E442" s="13">
        <f t="shared" si="6"/>
        <v>16632142.409999896</v>
      </c>
      <c r="F442" s="8" t="s">
        <v>38</v>
      </c>
      <c r="G442" s="64" t="s">
        <v>634</v>
      </c>
      <c r="H442" s="64"/>
      <c r="I442" s="64"/>
      <c r="J442" s="64"/>
      <c r="K442" s="7"/>
    </row>
    <row r="443" spans="1:11" ht="54" hidden="1" customHeight="1">
      <c r="A443" s="8" t="s">
        <v>631</v>
      </c>
      <c r="B443" s="8" t="s">
        <v>631</v>
      </c>
      <c r="C443" s="9" t="s">
        <v>93</v>
      </c>
      <c r="D443" s="7"/>
      <c r="E443" s="13">
        <f t="shared" si="6"/>
        <v>16632172.409999896</v>
      </c>
      <c r="F443" s="8" t="s">
        <v>38</v>
      </c>
      <c r="G443" s="64" t="s">
        <v>635</v>
      </c>
      <c r="H443" s="64"/>
      <c r="I443" s="64"/>
      <c r="J443" s="64"/>
      <c r="K443" s="7"/>
    </row>
    <row r="444" spans="1:11" ht="54" hidden="1" customHeight="1">
      <c r="A444" s="8" t="s">
        <v>631</v>
      </c>
      <c r="B444" s="8" t="s">
        <v>631</v>
      </c>
      <c r="C444" s="9" t="s">
        <v>636</v>
      </c>
      <c r="D444" s="7"/>
      <c r="E444" s="13">
        <f t="shared" si="6"/>
        <v>16632772.409999896</v>
      </c>
      <c r="F444" s="8" t="s">
        <v>38</v>
      </c>
      <c r="G444" s="64" t="s">
        <v>637</v>
      </c>
      <c r="H444" s="64"/>
      <c r="I444" s="64"/>
      <c r="J444" s="64"/>
      <c r="K444" s="7"/>
    </row>
    <row r="445" spans="1:11" ht="54" hidden="1" customHeight="1">
      <c r="A445" s="8" t="s">
        <v>631</v>
      </c>
      <c r="B445" s="8" t="s">
        <v>631</v>
      </c>
      <c r="C445" s="9" t="s">
        <v>204</v>
      </c>
      <c r="D445" s="7"/>
      <c r="E445" s="13">
        <f t="shared" si="6"/>
        <v>16632972.409999896</v>
      </c>
      <c r="F445" s="8" t="s">
        <v>38</v>
      </c>
      <c r="G445" s="64" t="s">
        <v>638</v>
      </c>
      <c r="H445" s="64"/>
      <c r="I445" s="64"/>
      <c r="J445" s="64"/>
      <c r="K445" s="7"/>
    </row>
    <row r="446" spans="1:11" ht="44.1" hidden="1" customHeight="1">
      <c r="A446" s="8" t="s">
        <v>631</v>
      </c>
      <c r="B446" s="8" t="s">
        <v>631</v>
      </c>
      <c r="C446" s="9" t="s">
        <v>639</v>
      </c>
      <c r="D446" s="7"/>
      <c r="E446" s="13">
        <f t="shared" si="6"/>
        <v>16638449.949999895</v>
      </c>
      <c r="F446" s="8" t="s">
        <v>38</v>
      </c>
      <c r="G446" s="64" t="s">
        <v>640</v>
      </c>
      <c r="H446" s="64"/>
      <c r="I446" s="64"/>
      <c r="J446" s="64"/>
      <c r="K446" s="7"/>
    </row>
    <row r="447" spans="1:11" ht="54" hidden="1" customHeight="1">
      <c r="A447" s="8" t="s">
        <v>641</v>
      </c>
      <c r="B447" s="8" t="s">
        <v>641</v>
      </c>
      <c r="C447" s="9" t="s">
        <v>642</v>
      </c>
      <c r="D447" s="7"/>
      <c r="E447" s="13">
        <f t="shared" si="6"/>
        <v>16640519.949999895</v>
      </c>
      <c r="F447" s="8" t="s">
        <v>38</v>
      </c>
      <c r="G447" s="64" t="s">
        <v>643</v>
      </c>
      <c r="H447" s="64"/>
      <c r="I447" s="64"/>
      <c r="J447" s="64"/>
      <c r="K447" s="7"/>
    </row>
    <row r="448" spans="1:11" ht="54" hidden="1" customHeight="1">
      <c r="A448" s="8" t="s">
        <v>641</v>
      </c>
      <c r="B448" s="8" t="s">
        <v>641</v>
      </c>
      <c r="C448" s="9" t="s">
        <v>644</v>
      </c>
      <c r="D448" s="7"/>
      <c r="E448" s="13">
        <f t="shared" si="6"/>
        <v>16641219.949999895</v>
      </c>
      <c r="F448" s="8" t="s">
        <v>38</v>
      </c>
      <c r="G448" s="64" t="s">
        <v>645</v>
      </c>
      <c r="H448" s="64"/>
      <c r="I448" s="64"/>
      <c r="J448" s="64"/>
      <c r="K448" s="7"/>
    </row>
    <row r="449" spans="1:11" ht="54" hidden="1" customHeight="1">
      <c r="A449" s="8" t="s">
        <v>641</v>
      </c>
      <c r="B449" s="8" t="s">
        <v>641</v>
      </c>
      <c r="C449" s="9" t="s">
        <v>47</v>
      </c>
      <c r="D449" s="7"/>
      <c r="E449" s="13">
        <f t="shared" si="6"/>
        <v>16641319.949999895</v>
      </c>
      <c r="F449" s="8" t="s">
        <v>38</v>
      </c>
      <c r="G449" s="64" t="s">
        <v>646</v>
      </c>
      <c r="H449" s="64"/>
      <c r="I449" s="64"/>
      <c r="J449" s="64"/>
      <c r="K449" s="7"/>
    </row>
    <row r="450" spans="1:11" ht="44.1" hidden="1" customHeight="1">
      <c r="A450" s="8" t="s">
        <v>618</v>
      </c>
      <c r="B450" s="8" t="s">
        <v>618</v>
      </c>
      <c r="C450" s="7"/>
      <c r="D450" s="9" t="s">
        <v>20</v>
      </c>
      <c r="E450" s="13">
        <f t="shared" si="6"/>
        <v>16641316.449999895</v>
      </c>
      <c r="F450" s="8" t="s">
        <v>21</v>
      </c>
      <c r="G450" s="64" t="s">
        <v>647</v>
      </c>
      <c r="H450" s="64"/>
      <c r="I450" s="64"/>
      <c r="J450" s="64"/>
      <c r="K450" s="7"/>
    </row>
    <row r="451" spans="1:11" ht="20.100000000000001" hidden="1" customHeight="1">
      <c r="A451" s="8" t="s">
        <v>618</v>
      </c>
      <c r="B451" s="8" t="s">
        <v>618</v>
      </c>
      <c r="C451" s="7"/>
      <c r="D451" s="9" t="s">
        <v>32</v>
      </c>
      <c r="E451" s="13">
        <f t="shared" si="6"/>
        <v>16641316.349999895</v>
      </c>
      <c r="F451" s="8" t="s">
        <v>30</v>
      </c>
      <c r="G451" s="64" t="s">
        <v>648</v>
      </c>
      <c r="H451" s="64"/>
      <c r="I451" s="64"/>
      <c r="J451" s="64"/>
      <c r="K451" s="7"/>
    </row>
    <row r="452" spans="1:11" ht="44.1" hidden="1" customHeight="1">
      <c r="A452" s="8" t="s">
        <v>618</v>
      </c>
      <c r="B452" s="8" t="s">
        <v>618</v>
      </c>
      <c r="C452" s="7"/>
      <c r="D452" s="9" t="s">
        <v>649</v>
      </c>
      <c r="E452" s="13">
        <f t="shared" ref="E452:E515" si="7">E451+C452-D452</f>
        <v>16637058.349999895</v>
      </c>
      <c r="F452" s="8" t="s">
        <v>60</v>
      </c>
      <c r="G452" s="64" t="s">
        <v>650</v>
      </c>
      <c r="H452" s="64"/>
      <c r="I452" s="64"/>
      <c r="J452" s="64"/>
      <c r="K452" s="7"/>
    </row>
    <row r="453" spans="1:11" ht="20.100000000000001" hidden="1" customHeight="1">
      <c r="A453" s="8" t="s">
        <v>618</v>
      </c>
      <c r="B453" s="8" t="s">
        <v>618</v>
      </c>
      <c r="C453" s="7"/>
      <c r="D453" s="9" t="s">
        <v>651</v>
      </c>
      <c r="E453" s="13">
        <f t="shared" si="7"/>
        <v>16637057.449999895</v>
      </c>
      <c r="F453" s="8" t="s">
        <v>30</v>
      </c>
      <c r="G453" s="64" t="s">
        <v>652</v>
      </c>
      <c r="H453" s="64"/>
      <c r="I453" s="64"/>
      <c r="J453" s="64"/>
      <c r="K453" s="7"/>
    </row>
    <row r="454" spans="1:11" ht="24" hidden="1" customHeight="1">
      <c r="A454" s="8" t="s">
        <v>618</v>
      </c>
      <c r="B454" s="8" t="s">
        <v>618</v>
      </c>
      <c r="C454" s="7"/>
      <c r="D454" s="9" t="s">
        <v>653</v>
      </c>
      <c r="E454" s="13">
        <f t="shared" si="7"/>
        <v>16631057.449999895</v>
      </c>
      <c r="F454" s="8" t="s">
        <v>35</v>
      </c>
      <c r="G454" s="64" t="s">
        <v>654</v>
      </c>
      <c r="H454" s="64"/>
      <c r="I454" s="64"/>
      <c r="J454" s="64"/>
      <c r="K454" s="7"/>
    </row>
    <row r="455" spans="1:11" ht="54" hidden="1" customHeight="1">
      <c r="A455" s="8" t="s">
        <v>618</v>
      </c>
      <c r="B455" s="8" t="s">
        <v>618</v>
      </c>
      <c r="C455" s="9" t="s">
        <v>204</v>
      </c>
      <c r="D455" s="7"/>
      <c r="E455" s="13">
        <f t="shared" si="7"/>
        <v>16631257.449999895</v>
      </c>
      <c r="F455" s="8" t="s">
        <v>38</v>
      </c>
      <c r="G455" s="64" t="s">
        <v>655</v>
      </c>
      <c r="H455" s="64"/>
      <c r="I455" s="64"/>
      <c r="J455" s="64"/>
      <c r="K455" s="7"/>
    </row>
    <row r="456" spans="1:11" ht="54" hidden="1" customHeight="1">
      <c r="A456" s="8" t="s">
        <v>656</v>
      </c>
      <c r="B456" s="8" t="s">
        <v>656</v>
      </c>
      <c r="C456" s="9" t="s">
        <v>37</v>
      </c>
      <c r="D456" s="7"/>
      <c r="E456" s="13">
        <f t="shared" si="7"/>
        <v>16631557.449999895</v>
      </c>
      <c r="F456" s="8" t="s">
        <v>38</v>
      </c>
      <c r="G456" s="64" t="s">
        <v>657</v>
      </c>
      <c r="H456" s="64"/>
      <c r="I456" s="64"/>
      <c r="J456" s="64"/>
      <c r="K456" s="7"/>
    </row>
    <row r="457" spans="1:11" ht="54" hidden="1" customHeight="1">
      <c r="A457" s="8" t="s">
        <v>656</v>
      </c>
      <c r="B457" s="8" t="s">
        <v>656</v>
      </c>
      <c r="C457" s="9" t="s">
        <v>37</v>
      </c>
      <c r="D457" s="7"/>
      <c r="E457" s="13">
        <f t="shared" si="7"/>
        <v>16631857.449999895</v>
      </c>
      <c r="F457" s="8" t="s">
        <v>38</v>
      </c>
      <c r="G457" s="64" t="s">
        <v>658</v>
      </c>
      <c r="H457" s="64"/>
      <c r="I457" s="64"/>
      <c r="J457" s="64"/>
      <c r="K457" s="7"/>
    </row>
    <row r="458" spans="1:11" ht="54" customHeight="1">
      <c r="A458" s="18" t="s">
        <v>656</v>
      </c>
      <c r="B458" s="18" t="s">
        <v>656</v>
      </c>
      <c r="C458" s="19" t="s">
        <v>659</v>
      </c>
      <c r="D458" s="20"/>
      <c r="E458" s="24">
        <f t="shared" si="7"/>
        <v>16729246.449999895</v>
      </c>
      <c r="F458" s="18" t="s">
        <v>38</v>
      </c>
      <c r="G458" s="66" t="s">
        <v>660</v>
      </c>
      <c r="H458" s="66"/>
      <c r="I458" s="66"/>
      <c r="J458" s="66"/>
      <c r="K458" s="7"/>
    </row>
    <row r="459" spans="1:11" ht="54" hidden="1" customHeight="1">
      <c r="A459" s="8" t="s">
        <v>656</v>
      </c>
      <c r="B459" s="8" t="s">
        <v>656</v>
      </c>
      <c r="C459" s="9" t="s">
        <v>47</v>
      </c>
      <c r="D459" s="7"/>
      <c r="E459" s="13">
        <f t="shared" si="7"/>
        <v>16729346.449999895</v>
      </c>
      <c r="F459" s="8" t="s">
        <v>38</v>
      </c>
      <c r="G459" s="64" t="s">
        <v>661</v>
      </c>
      <c r="H459" s="64"/>
      <c r="I459" s="64"/>
      <c r="J459" s="64"/>
      <c r="K459" s="7"/>
    </row>
    <row r="460" spans="1:11" ht="54" hidden="1" customHeight="1">
      <c r="A460" s="8" t="s">
        <v>656</v>
      </c>
      <c r="B460" s="8" t="s">
        <v>656</v>
      </c>
      <c r="C460" s="9" t="s">
        <v>47</v>
      </c>
      <c r="D460" s="7"/>
      <c r="E460" s="13">
        <f t="shared" si="7"/>
        <v>16729446.449999895</v>
      </c>
      <c r="F460" s="8" t="s">
        <v>38</v>
      </c>
      <c r="G460" s="64" t="s">
        <v>662</v>
      </c>
      <c r="H460" s="64"/>
      <c r="I460" s="64"/>
      <c r="J460" s="64"/>
      <c r="K460" s="7"/>
    </row>
    <row r="461" spans="1:11" ht="54" hidden="1" customHeight="1">
      <c r="A461" s="8" t="s">
        <v>656</v>
      </c>
      <c r="B461" s="8" t="s">
        <v>656</v>
      </c>
      <c r="C461" s="9" t="s">
        <v>204</v>
      </c>
      <c r="D461" s="7"/>
      <c r="E461" s="13">
        <f t="shared" si="7"/>
        <v>16729646.449999895</v>
      </c>
      <c r="F461" s="8" t="s">
        <v>38</v>
      </c>
      <c r="G461" s="64" t="s">
        <v>663</v>
      </c>
      <c r="H461" s="64"/>
      <c r="I461" s="64"/>
      <c r="J461" s="64"/>
      <c r="K461" s="7"/>
    </row>
    <row r="462" spans="1:11" ht="54" hidden="1" customHeight="1">
      <c r="A462" s="8" t="s">
        <v>656</v>
      </c>
      <c r="B462" s="8" t="s">
        <v>656</v>
      </c>
      <c r="C462" s="9" t="s">
        <v>47</v>
      </c>
      <c r="D462" s="7"/>
      <c r="E462" s="13">
        <f t="shared" si="7"/>
        <v>16729746.449999895</v>
      </c>
      <c r="F462" s="8" t="s">
        <v>38</v>
      </c>
      <c r="G462" s="64" t="s">
        <v>664</v>
      </c>
      <c r="H462" s="64"/>
      <c r="I462" s="64"/>
      <c r="J462" s="64"/>
      <c r="K462" s="7"/>
    </row>
    <row r="463" spans="1:11" ht="54" hidden="1" customHeight="1">
      <c r="A463" s="8" t="s">
        <v>656</v>
      </c>
      <c r="B463" s="8" t="s">
        <v>656</v>
      </c>
      <c r="C463" s="9" t="s">
        <v>47</v>
      </c>
      <c r="D463" s="7"/>
      <c r="E463" s="13">
        <f t="shared" si="7"/>
        <v>16729846.449999895</v>
      </c>
      <c r="F463" s="8" t="s">
        <v>38</v>
      </c>
      <c r="G463" s="64" t="s">
        <v>665</v>
      </c>
      <c r="H463" s="64"/>
      <c r="I463" s="64"/>
      <c r="J463" s="64"/>
      <c r="K463" s="7"/>
    </row>
    <row r="464" spans="1:11" ht="63.9" hidden="1" customHeight="1">
      <c r="A464" s="8" t="s">
        <v>656</v>
      </c>
      <c r="B464" s="8" t="s">
        <v>656</v>
      </c>
      <c r="C464" s="9" t="s">
        <v>666</v>
      </c>
      <c r="D464" s="7"/>
      <c r="E464" s="13">
        <f t="shared" si="7"/>
        <v>16730569.449999895</v>
      </c>
      <c r="F464" s="8" t="s">
        <v>38</v>
      </c>
      <c r="G464" s="64" t="s">
        <v>667</v>
      </c>
      <c r="H464" s="64"/>
      <c r="I464" s="64"/>
      <c r="J464" s="64"/>
      <c r="K464" s="7"/>
    </row>
    <row r="465" spans="1:11" ht="54" hidden="1" customHeight="1">
      <c r="A465" s="8" t="s">
        <v>656</v>
      </c>
      <c r="B465" s="8" t="s">
        <v>656</v>
      </c>
      <c r="C465" s="9" t="s">
        <v>37</v>
      </c>
      <c r="D465" s="7"/>
      <c r="E465" s="13">
        <f t="shared" si="7"/>
        <v>16730869.449999895</v>
      </c>
      <c r="F465" s="8" t="s">
        <v>38</v>
      </c>
      <c r="G465" s="64" t="s">
        <v>668</v>
      </c>
      <c r="H465" s="64"/>
      <c r="I465" s="64"/>
      <c r="J465" s="64"/>
      <c r="K465" s="7"/>
    </row>
    <row r="466" spans="1:11" ht="54" hidden="1" customHeight="1">
      <c r="A466" s="8" t="s">
        <v>669</v>
      </c>
      <c r="B466" s="8" t="s">
        <v>669</v>
      </c>
      <c r="C466" s="9" t="s">
        <v>43</v>
      </c>
      <c r="D466" s="7"/>
      <c r="E466" s="13">
        <f t="shared" si="7"/>
        <v>16730919.449999895</v>
      </c>
      <c r="F466" s="8" t="s">
        <v>38</v>
      </c>
      <c r="G466" s="64" t="s">
        <v>670</v>
      </c>
      <c r="H466" s="64"/>
      <c r="I466" s="64"/>
      <c r="J466" s="64"/>
      <c r="K466" s="7"/>
    </row>
    <row r="467" spans="1:11" ht="54" hidden="1" customHeight="1">
      <c r="A467" s="8" t="s">
        <v>669</v>
      </c>
      <c r="B467" s="8" t="s">
        <v>669</v>
      </c>
      <c r="C467" s="9" t="s">
        <v>47</v>
      </c>
      <c r="D467" s="7"/>
      <c r="E467" s="13">
        <f t="shared" si="7"/>
        <v>16731019.449999895</v>
      </c>
      <c r="F467" s="8" t="s">
        <v>38</v>
      </c>
      <c r="G467" s="64" t="s">
        <v>671</v>
      </c>
      <c r="H467" s="64"/>
      <c r="I467" s="64"/>
      <c r="J467" s="64"/>
      <c r="K467" s="7"/>
    </row>
    <row r="468" spans="1:11" ht="54" hidden="1" customHeight="1">
      <c r="A468" s="8" t="s">
        <v>669</v>
      </c>
      <c r="B468" s="8" t="s">
        <v>669</v>
      </c>
      <c r="C468" s="9" t="s">
        <v>47</v>
      </c>
      <c r="D468" s="7"/>
      <c r="E468" s="13">
        <f t="shared" si="7"/>
        <v>16731119.449999895</v>
      </c>
      <c r="F468" s="8" t="s">
        <v>38</v>
      </c>
      <c r="G468" s="64" t="s">
        <v>672</v>
      </c>
      <c r="H468" s="64"/>
      <c r="I468" s="64"/>
      <c r="J468" s="64"/>
      <c r="K468" s="7"/>
    </row>
    <row r="469" spans="1:11" ht="54" hidden="1" customHeight="1">
      <c r="A469" s="8" t="s">
        <v>669</v>
      </c>
      <c r="B469" s="8" t="s">
        <v>669</v>
      </c>
      <c r="C469" s="9" t="s">
        <v>43</v>
      </c>
      <c r="D469" s="7"/>
      <c r="E469" s="13">
        <f t="shared" si="7"/>
        <v>16731169.449999895</v>
      </c>
      <c r="F469" s="8" t="s">
        <v>38</v>
      </c>
      <c r="G469" s="64" t="s">
        <v>673</v>
      </c>
      <c r="H469" s="64"/>
      <c r="I469" s="64"/>
      <c r="J469" s="64"/>
      <c r="K469" s="7"/>
    </row>
    <row r="470" spans="1:11" ht="54" hidden="1" customHeight="1">
      <c r="A470" s="8" t="s">
        <v>669</v>
      </c>
      <c r="B470" s="8" t="s">
        <v>669</v>
      </c>
      <c r="C470" s="9" t="s">
        <v>204</v>
      </c>
      <c r="D470" s="7"/>
      <c r="E470" s="13">
        <f t="shared" si="7"/>
        <v>16731369.449999895</v>
      </c>
      <c r="F470" s="8" t="s">
        <v>38</v>
      </c>
      <c r="G470" s="64" t="s">
        <v>674</v>
      </c>
      <c r="H470" s="64"/>
      <c r="I470" s="64"/>
      <c r="J470" s="64"/>
      <c r="K470" s="7"/>
    </row>
    <row r="471" spans="1:11" ht="54" hidden="1" customHeight="1">
      <c r="A471" s="8" t="s">
        <v>669</v>
      </c>
      <c r="B471" s="8" t="s">
        <v>669</v>
      </c>
      <c r="C471" s="9" t="s">
        <v>204</v>
      </c>
      <c r="D471" s="7"/>
      <c r="E471" s="13">
        <f t="shared" si="7"/>
        <v>16731569.449999895</v>
      </c>
      <c r="F471" s="8" t="s">
        <v>38</v>
      </c>
      <c r="G471" s="64" t="s">
        <v>675</v>
      </c>
      <c r="H471" s="64"/>
      <c r="I471" s="64"/>
      <c r="J471" s="64"/>
      <c r="K471" s="7"/>
    </row>
    <row r="472" spans="1:11" ht="54" hidden="1" customHeight="1">
      <c r="A472" s="8" t="s">
        <v>669</v>
      </c>
      <c r="B472" s="8" t="s">
        <v>669</v>
      </c>
      <c r="C472" s="9" t="s">
        <v>37</v>
      </c>
      <c r="D472" s="7"/>
      <c r="E472" s="13">
        <f t="shared" si="7"/>
        <v>16731869.449999895</v>
      </c>
      <c r="F472" s="8" t="s">
        <v>38</v>
      </c>
      <c r="G472" s="64" t="s">
        <v>676</v>
      </c>
      <c r="H472" s="64"/>
      <c r="I472" s="64"/>
      <c r="J472" s="64"/>
      <c r="K472" s="7"/>
    </row>
    <row r="473" spans="1:11" ht="63.9" hidden="1" customHeight="1">
      <c r="A473" s="8" t="s">
        <v>669</v>
      </c>
      <c r="B473" s="8" t="s">
        <v>669</v>
      </c>
      <c r="C473" s="9" t="s">
        <v>204</v>
      </c>
      <c r="D473" s="7"/>
      <c r="E473" s="13">
        <f t="shared" si="7"/>
        <v>16732069.449999895</v>
      </c>
      <c r="F473" s="8" t="s">
        <v>38</v>
      </c>
      <c r="G473" s="64" t="s">
        <v>677</v>
      </c>
      <c r="H473" s="64"/>
      <c r="I473" s="64"/>
      <c r="J473" s="64"/>
      <c r="K473" s="7"/>
    </row>
    <row r="474" spans="1:11" ht="54" hidden="1" customHeight="1">
      <c r="A474" s="8" t="s">
        <v>669</v>
      </c>
      <c r="B474" s="8" t="s">
        <v>669</v>
      </c>
      <c r="C474" s="9" t="s">
        <v>47</v>
      </c>
      <c r="D474" s="7"/>
      <c r="E474" s="13">
        <f t="shared" si="7"/>
        <v>16732169.449999895</v>
      </c>
      <c r="F474" s="8" t="s">
        <v>38</v>
      </c>
      <c r="G474" s="64" t="s">
        <v>678</v>
      </c>
      <c r="H474" s="64"/>
      <c r="I474" s="64"/>
      <c r="J474" s="64"/>
      <c r="K474" s="7"/>
    </row>
    <row r="475" spans="1:11" ht="20.100000000000001" hidden="1" customHeight="1">
      <c r="A475" s="8" t="s">
        <v>679</v>
      </c>
      <c r="B475" s="8" t="s">
        <v>679</v>
      </c>
      <c r="C475" s="7"/>
      <c r="D475" s="9" t="s">
        <v>76</v>
      </c>
      <c r="E475" s="13">
        <f t="shared" si="7"/>
        <v>16732168.449999895</v>
      </c>
      <c r="F475" s="8" t="s">
        <v>30</v>
      </c>
      <c r="G475" s="64" t="s">
        <v>106</v>
      </c>
      <c r="H475" s="64"/>
      <c r="I475" s="64"/>
      <c r="J475" s="64"/>
      <c r="K475" s="7"/>
    </row>
    <row r="476" spans="1:11" ht="24" hidden="1" customHeight="1">
      <c r="A476" s="8" t="s">
        <v>679</v>
      </c>
      <c r="B476" s="8" t="s">
        <v>679</v>
      </c>
      <c r="C476" s="7"/>
      <c r="D476" s="9" t="s">
        <v>680</v>
      </c>
      <c r="E476" s="13">
        <f t="shared" si="7"/>
        <v>16718246.379999895</v>
      </c>
      <c r="F476" s="8" t="s">
        <v>108</v>
      </c>
      <c r="G476" s="64" t="s">
        <v>681</v>
      </c>
      <c r="H476" s="64"/>
      <c r="I476" s="64"/>
      <c r="J476" s="64"/>
      <c r="K476" s="7"/>
    </row>
    <row r="477" spans="1:11" ht="20.100000000000001" hidden="1" customHeight="1">
      <c r="A477" s="8" t="s">
        <v>679</v>
      </c>
      <c r="B477" s="8" t="s">
        <v>679</v>
      </c>
      <c r="C477" s="7"/>
      <c r="D477" s="9" t="s">
        <v>76</v>
      </c>
      <c r="E477" s="13">
        <f t="shared" si="7"/>
        <v>16718245.379999895</v>
      </c>
      <c r="F477" s="8" t="s">
        <v>30</v>
      </c>
      <c r="G477" s="64" t="s">
        <v>106</v>
      </c>
      <c r="H477" s="64"/>
      <c r="I477" s="64"/>
      <c r="J477" s="64"/>
      <c r="K477" s="7"/>
    </row>
    <row r="478" spans="1:11" ht="24" hidden="1" customHeight="1">
      <c r="A478" s="8" t="s">
        <v>679</v>
      </c>
      <c r="B478" s="8" t="s">
        <v>679</v>
      </c>
      <c r="C478" s="7"/>
      <c r="D478" s="9" t="s">
        <v>682</v>
      </c>
      <c r="E478" s="13">
        <f t="shared" si="7"/>
        <v>16705474.699999895</v>
      </c>
      <c r="F478" s="8" t="s">
        <v>108</v>
      </c>
      <c r="G478" s="64" t="s">
        <v>683</v>
      </c>
      <c r="H478" s="64"/>
      <c r="I478" s="64"/>
      <c r="J478" s="64"/>
      <c r="K478" s="7"/>
    </row>
    <row r="479" spans="1:11" ht="54" hidden="1" customHeight="1">
      <c r="A479" s="8" t="s">
        <v>679</v>
      </c>
      <c r="B479" s="8" t="s">
        <v>679</v>
      </c>
      <c r="C479" s="9" t="s">
        <v>47</v>
      </c>
      <c r="D479" s="7"/>
      <c r="E479" s="13">
        <f t="shared" si="7"/>
        <v>16705574.699999895</v>
      </c>
      <c r="F479" s="8" t="s">
        <v>38</v>
      </c>
      <c r="G479" s="64" t="s">
        <v>684</v>
      </c>
      <c r="H479" s="64"/>
      <c r="I479" s="64"/>
      <c r="J479" s="64"/>
      <c r="K479" s="7"/>
    </row>
    <row r="480" spans="1:11" ht="54" hidden="1" customHeight="1">
      <c r="A480" s="8" t="s">
        <v>679</v>
      </c>
      <c r="B480" s="8" t="s">
        <v>679</v>
      </c>
      <c r="C480" s="9" t="s">
        <v>204</v>
      </c>
      <c r="D480" s="7"/>
      <c r="E480" s="13">
        <f t="shared" si="7"/>
        <v>16705774.699999895</v>
      </c>
      <c r="F480" s="8" t="s">
        <v>38</v>
      </c>
      <c r="G480" s="64" t="s">
        <v>685</v>
      </c>
      <c r="H480" s="64"/>
      <c r="I480" s="64"/>
      <c r="J480" s="64"/>
      <c r="K480" s="7"/>
    </row>
    <row r="481" spans="1:11" ht="54" hidden="1" customHeight="1">
      <c r="A481" s="8" t="s">
        <v>679</v>
      </c>
      <c r="B481" s="8" t="s">
        <v>679</v>
      </c>
      <c r="C481" s="9" t="s">
        <v>43</v>
      </c>
      <c r="D481" s="7"/>
      <c r="E481" s="13">
        <f t="shared" si="7"/>
        <v>16705824.699999895</v>
      </c>
      <c r="F481" s="8" t="s">
        <v>38</v>
      </c>
      <c r="G481" s="64" t="s">
        <v>686</v>
      </c>
      <c r="H481" s="64"/>
      <c r="I481" s="64"/>
      <c r="J481" s="64"/>
      <c r="K481" s="7"/>
    </row>
    <row r="482" spans="1:11" ht="54" hidden="1" customHeight="1">
      <c r="A482" s="8" t="s">
        <v>679</v>
      </c>
      <c r="B482" s="8" t="s">
        <v>679</v>
      </c>
      <c r="C482" s="9" t="s">
        <v>157</v>
      </c>
      <c r="D482" s="7"/>
      <c r="E482" s="13">
        <f t="shared" si="7"/>
        <v>16706824.699999895</v>
      </c>
      <c r="F482" s="8" t="s">
        <v>38</v>
      </c>
      <c r="G482" s="64" t="s">
        <v>687</v>
      </c>
      <c r="H482" s="64"/>
      <c r="I482" s="64"/>
      <c r="J482" s="64"/>
      <c r="K482" s="7"/>
    </row>
    <row r="483" spans="1:11" ht="54" hidden="1" customHeight="1">
      <c r="A483" s="8" t="s">
        <v>679</v>
      </c>
      <c r="B483" s="8" t="s">
        <v>679</v>
      </c>
      <c r="C483" s="9" t="s">
        <v>63</v>
      </c>
      <c r="D483" s="7"/>
      <c r="E483" s="13">
        <f t="shared" si="7"/>
        <v>16706844.699999895</v>
      </c>
      <c r="F483" s="8" t="s">
        <v>38</v>
      </c>
      <c r="G483" s="64" t="s">
        <v>688</v>
      </c>
      <c r="H483" s="64"/>
      <c r="I483" s="64"/>
      <c r="J483" s="64"/>
      <c r="K483" s="7"/>
    </row>
    <row r="484" spans="1:11" ht="20.100000000000001" hidden="1" customHeight="1">
      <c r="A484" s="8" t="s">
        <v>689</v>
      </c>
      <c r="B484" s="8" t="s">
        <v>679</v>
      </c>
      <c r="C484" s="7"/>
      <c r="D484" s="9" t="s">
        <v>690</v>
      </c>
      <c r="E484" s="13">
        <f t="shared" si="7"/>
        <v>16706723.009999895</v>
      </c>
      <c r="F484" s="8" t="s">
        <v>115</v>
      </c>
      <c r="G484" s="64" t="s">
        <v>691</v>
      </c>
      <c r="H484" s="64"/>
      <c r="I484" s="64"/>
      <c r="J484" s="64"/>
      <c r="K484" s="7"/>
    </row>
    <row r="485" spans="1:11" ht="20.100000000000001" hidden="1" customHeight="1">
      <c r="A485" s="8" t="s">
        <v>689</v>
      </c>
      <c r="B485" s="8" t="s">
        <v>679</v>
      </c>
      <c r="C485" s="7"/>
      <c r="D485" s="9" t="s">
        <v>692</v>
      </c>
      <c r="E485" s="13">
        <f t="shared" si="7"/>
        <v>16687939.149999896</v>
      </c>
      <c r="F485" s="8" t="s">
        <v>115</v>
      </c>
      <c r="G485" s="64" t="s">
        <v>693</v>
      </c>
      <c r="H485" s="64"/>
      <c r="I485" s="64"/>
      <c r="J485" s="64"/>
      <c r="K485" s="7"/>
    </row>
    <row r="486" spans="1:11" ht="20.100000000000001" hidden="1" customHeight="1">
      <c r="A486" s="8" t="s">
        <v>689</v>
      </c>
      <c r="B486" s="8" t="s">
        <v>679</v>
      </c>
      <c r="C486" s="7"/>
      <c r="D486" s="9" t="s">
        <v>694</v>
      </c>
      <c r="E486" s="13">
        <f t="shared" si="7"/>
        <v>16687205.589999896</v>
      </c>
      <c r="F486" s="8" t="s">
        <v>115</v>
      </c>
      <c r="G486" s="64" t="s">
        <v>695</v>
      </c>
      <c r="H486" s="64"/>
      <c r="I486" s="64"/>
      <c r="J486" s="64"/>
      <c r="K486" s="7"/>
    </row>
    <row r="487" spans="1:11" ht="20.100000000000001" hidden="1" customHeight="1">
      <c r="A487" s="8" t="s">
        <v>689</v>
      </c>
      <c r="B487" s="8" t="s">
        <v>679</v>
      </c>
      <c r="C487" s="7"/>
      <c r="D487" s="9" t="s">
        <v>696</v>
      </c>
      <c r="E487" s="13">
        <f t="shared" si="7"/>
        <v>16686801.869999895</v>
      </c>
      <c r="F487" s="8" t="s">
        <v>115</v>
      </c>
      <c r="G487" s="64" t="s">
        <v>697</v>
      </c>
      <c r="H487" s="64"/>
      <c r="I487" s="64"/>
      <c r="J487" s="64"/>
      <c r="K487" s="7"/>
    </row>
    <row r="488" spans="1:11" ht="20.100000000000001" hidden="1" customHeight="1">
      <c r="A488" s="8" t="s">
        <v>689</v>
      </c>
      <c r="B488" s="8" t="s">
        <v>679</v>
      </c>
      <c r="C488" s="7"/>
      <c r="D488" s="9" t="s">
        <v>698</v>
      </c>
      <c r="E488" s="13">
        <f t="shared" si="7"/>
        <v>16268397.419999896</v>
      </c>
      <c r="F488" s="8" t="s">
        <v>115</v>
      </c>
      <c r="G488" s="64" t="s">
        <v>699</v>
      </c>
      <c r="H488" s="64"/>
      <c r="I488" s="64"/>
      <c r="J488" s="64"/>
      <c r="K488" s="7"/>
    </row>
    <row r="489" spans="1:11" ht="20.100000000000001" hidden="1" customHeight="1">
      <c r="A489" s="8" t="s">
        <v>689</v>
      </c>
      <c r="B489" s="8" t="s">
        <v>679</v>
      </c>
      <c r="C489" s="7"/>
      <c r="D489" s="9" t="s">
        <v>700</v>
      </c>
      <c r="E489" s="13">
        <f t="shared" si="7"/>
        <v>16267832.599999895</v>
      </c>
      <c r="F489" s="8" t="s">
        <v>115</v>
      </c>
      <c r="G489" s="64" t="s">
        <v>701</v>
      </c>
      <c r="H489" s="64"/>
      <c r="I489" s="64"/>
      <c r="J489" s="64"/>
      <c r="K489" s="7"/>
    </row>
    <row r="490" spans="1:11" ht="20.100000000000001" hidden="1" customHeight="1">
      <c r="A490" s="8" t="s">
        <v>689</v>
      </c>
      <c r="B490" s="8" t="s">
        <v>679</v>
      </c>
      <c r="C490" s="7"/>
      <c r="D490" s="9" t="s">
        <v>702</v>
      </c>
      <c r="E490" s="13">
        <f t="shared" si="7"/>
        <v>16266905.989999896</v>
      </c>
      <c r="F490" s="8" t="s">
        <v>115</v>
      </c>
      <c r="G490" s="64" t="s">
        <v>703</v>
      </c>
      <c r="H490" s="64"/>
      <c r="I490" s="64"/>
      <c r="J490" s="64"/>
      <c r="K490" s="7"/>
    </row>
    <row r="491" spans="1:11" ht="20.100000000000001" hidden="1" customHeight="1">
      <c r="A491" s="8" t="s">
        <v>689</v>
      </c>
      <c r="B491" s="8" t="s">
        <v>679</v>
      </c>
      <c r="C491" s="7"/>
      <c r="D491" s="9" t="s">
        <v>704</v>
      </c>
      <c r="E491" s="13">
        <f t="shared" si="7"/>
        <v>16264580.469999896</v>
      </c>
      <c r="F491" s="8" t="s">
        <v>115</v>
      </c>
      <c r="G491" s="64" t="s">
        <v>705</v>
      </c>
      <c r="H491" s="64"/>
      <c r="I491" s="64"/>
      <c r="J491" s="64"/>
      <c r="K491" s="7"/>
    </row>
    <row r="492" spans="1:11" ht="20.100000000000001" hidden="1" customHeight="1">
      <c r="A492" s="8" t="s">
        <v>689</v>
      </c>
      <c r="B492" s="8" t="s">
        <v>679</v>
      </c>
      <c r="C492" s="7"/>
      <c r="D492" s="9" t="s">
        <v>370</v>
      </c>
      <c r="E492" s="13">
        <f t="shared" si="7"/>
        <v>16264510.089999896</v>
      </c>
      <c r="F492" s="8" t="s">
        <v>115</v>
      </c>
      <c r="G492" s="64" t="s">
        <v>706</v>
      </c>
      <c r="H492" s="64"/>
      <c r="I492" s="64"/>
      <c r="J492" s="64"/>
      <c r="K492" s="7"/>
    </row>
    <row r="493" spans="1:11" ht="20.100000000000001" hidden="1" customHeight="1">
      <c r="A493" s="8" t="s">
        <v>689</v>
      </c>
      <c r="B493" s="8" t="s">
        <v>679</v>
      </c>
      <c r="C493" s="7"/>
      <c r="D493" s="9" t="s">
        <v>372</v>
      </c>
      <c r="E493" s="13">
        <f t="shared" si="7"/>
        <v>16264445.749999896</v>
      </c>
      <c r="F493" s="8" t="s">
        <v>115</v>
      </c>
      <c r="G493" s="64" t="s">
        <v>707</v>
      </c>
      <c r="H493" s="64"/>
      <c r="I493" s="64"/>
      <c r="J493" s="64"/>
      <c r="K493" s="7"/>
    </row>
    <row r="494" spans="1:11" ht="20.100000000000001" hidden="1" customHeight="1">
      <c r="A494" s="8" t="s">
        <v>689</v>
      </c>
      <c r="B494" s="8" t="s">
        <v>679</v>
      </c>
      <c r="C494" s="7"/>
      <c r="D494" s="9" t="s">
        <v>376</v>
      </c>
      <c r="E494" s="13">
        <f t="shared" si="7"/>
        <v>16264395.509999895</v>
      </c>
      <c r="F494" s="8" t="s">
        <v>115</v>
      </c>
      <c r="G494" s="64" t="s">
        <v>708</v>
      </c>
      <c r="H494" s="64"/>
      <c r="I494" s="64"/>
      <c r="J494" s="64"/>
      <c r="K494" s="7"/>
    </row>
    <row r="495" spans="1:11" ht="20.100000000000001" hidden="1" customHeight="1">
      <c r="A495" s="8" t="s">
        <v>689</v>
      </c>
      <c r="B495" s="8" t="s">
        <v>679</v>
      </c>
      <c r="C495" s="7"/>
      <c r="D495" s="9" t="s">
        <v>382</v>
      </c>
      <c r="E495" s="13">
        <f t="shared" si="7"/>
        <v>16264323.819999896</v>
      </c>
      <c r="F495" s="8" t="s">
        <v>115</v>
      </c>
      <c r="G495" s="64" t="s">
        <v>709</v>
      </c>
      <c r="H495" s="64"/>
      <c r="I495" s="64"/>
      <c r="J495" s="64"/>
      <c r="K495" s="7"/>
    </row>
    <row r="496" spans="1:11" ht="20.100000000000001" hidden="1" customHeight="1">
      <c r="A496" s="8" t="s">
        <v>689</v>
      </c>
      <c r="B496" s="8" t="s">
        <v>679</v>
      </c>
      <c r="C496" s="7"/>
      <c r="D496" s="9" t="s">
        <v>384</v>
      </c>
      <c r="E496" s="13">
        <f t="shared" si="7"/>
        <v>16264150.219999896</v>
      </c>
      <c r="F496" s="8" t="s">
        <v>115</v>
      </c>
      <c r="G496" s="64" t="s">
        <v>710</v>
      </c>
      <c r="H496" s="64"/>
      <c r="I496" s="64"/>
      <c r="J496" s="64"/>
      <c r="K496" s="7"/>
    </row>
    <row r="497" spans="1:11" ht="20.100000000000001" hidden="1" customHeight="1">
      <c r="A497" s="8" t="s">
        <v>689</v>
      </c>
      <c r="B497" s="8" t="s">
        <v>679</v>
      </c>
      <c r="C497" s="7"/>
      <c r="D497" s="9" t="s">
        <v>711</v>
      </c>
      <c r="E497" s="13">
        <f t="shared" si="7"/>
        <v>16264104.149999896</v>
      </c>
      <c r="F497" s="8" t="s">
        <v>115</v>
      </c>
      <c r="G497" s="64" t="s">
        <v>712</v>
      </c>
      <c r="H497" s="64"/>
      <c r="I497" s="64"/>
      <c r="J497" s="64"/>
      <c r="K497" s="7"/>
    </row>
    <row r="498" spans="1:11" ht="20.100000000000001" hidden="1" customHeight="1">
      <c r="A498" s="8" t="s">
        <v>689</v>
      </c>
      <c r="B498" s="8" t="s">
        <v>679</v>
      </c>
      <c r="C498" s="7"/>
      <c r="D498" s="9" t="s">
        <v>713</v>
      </c>
      <c r="E498" s="13">
        <f t="shared" si="7"/>
        <v>16263586.389999896</v>
      </c>
      <c r="F498" s="8" t="s">
        <v>115</v>
      </c>
      <c r="G498" s="64" t="s">
        <v>714</v>
      </c>
      <c r="H498" s="64"/>
      <c r="I498" s="64"/>
      <c r="J498" s="64"/>
      <c r="K498" s="7"/>
    </row>
    <row r="499" spans="1:11" ht="20.100000000000001" hidden="1" customHeight="1">
      <c r="A499" s="8" t="s">
        <v>689</v>
      </c>
      <c r="B499" s="8" t="s">
        <v>679</v>
      </c>
      <c r="C499" s="7"/>
      <c r="D499" s="9" t="s">
        <v>715</v>
      </c>
      <c r="E499" s="13">
        <f t="shared" si="7"/>
        <v>16261605.819999896</v>
      </c>
      <c r="F499" s="8" t="s">
        <v>115</v>
      </c>
      <c r="G499" s="64" t="s">
        <v>716</v>
      </c>
      <c r="H499" s="64"/>
      <c r="I499" s="64"/>
      <c r="J499" s="64"/>
      <c r="K499" s="7"/>
    </row>
    <row r="500" spans="1:11" ht="20.100000000000001" hidden="1" customHeight="1">
      <c r="A500" s="8" t="s">
        <v>689</v>
      </c>
      <c r="B500" s="8" t="s">
        <v>679</v>
      </c>
      <c r="C500" s="7"/>
      <c r="D500" s="9" t="s">
        <v>717</v>
      </c>
      <c r="E500" s="13">
        <f t="shared" si="7"/>
        <v>16256992.279999897</v>
      </c>
      <c r="F500" s="8" t="s">
        <v>115</v>
      </c>
      <c r="G500" s="64" t="s">
        <v>718</v>
      </c>
      <c r="H500" s="64"/>
      <c r="I500" s="64"/>
      <c r="J500" s="64"/>
      <c r="K500" s="7"/>
    </row>
    <row r="501" spans="1:11" ht="20.100000000000001" hidden="1" customHeight="1">
      <c r="A501" s="8" t="s">
        <v>689</v>
      </c>
      <c r="B501" s="8" t="s">
        <v>679</v>
      </c>
      <c r="C501" s="7"/>
      <c r="D501" s="9" t="s">
        <v>366</v>
      </c>
      <c r="E501" s="13">
        <f t="shared" si="7"/>
        <v>16256929.099999897</v>
      </c>
      <c r="F501" s="8" t="s">
        <v>115</v>
      </c>
      <c r="G501" s="64" t="s">
        <v>719</v>
      </c>
      <c r="H501" s="64"/>
      <c r="I501" s="64"/>
      <c r="J501" s="64"/>
      <c r="K501" s="7"/>
    </row>
    <row r="502" spans="1:11" ht="20.100000000000001" hidden="1" customHeight="1">
      <c r="A502" s="8" t="s">
        <v>689</v>
      </c>
      <c r="B502" s="8" t="s">
        <v>679</v>
      </c>
      <c r="C502" s="7"/>
      <c r="D502" s="9" t="s">
        <v>368</v>
      </c>
      <c r="E502" s="13">
        <f t="shared" si="7"/>
        <v>16256866.919999897</v>
      </c>
      <c r="F502" s="8" t="s">
        <v>115</v>
      </c>
      <c r="G502" s="64" t="s">
        <v>720</v>
      </c>
      <c r="H502" s="64"/>
      <c r="I502" s="64"/>
      <c r="J502" s="64"/>
      <c r="K502" s="7"/>
    </row>
    <row r="503" spans="1:11" ht="20.100000000000001" hidden="1" customHeight="1">
      <c r="A503" s="8" t="s">
        <v>689</v>
      </c>
      <c r="B503" s="8" t="s">
        <v>679</v>
      </c>
      <c r="C503" s="7"/>
      <c r="D503" s="9" t="s">
        <v>374</v>
      </c>
      <c r="E503" s="13">
        <f t="shared" si="7"/>
        <v>16256827.439999897</v>
      </c>
      <c r="F503" s="8" t="s">
        <v>115</v>
      </c>
      <c r="G503" s="64" t="s">
        <v>721</v>
      </c>
      <c r="H503" s="64"/>
      <c r="I503" s="64"/>
      <c r="J503" s="64"/>
      <c r="K503" s="7"/>
    </row>
    <row r="504" spans="1:11" ht="20.100000000000001" hidden="1" customHeight="1">
      <c r="A504" s="8" t="s">
        <v>689</v>
      </c>
      <c r="B504" s="8" t="s">
        <v>679</v>
      </c>
      <c r="C504" s="7"/>
      <c r="D504" s="9" t="s">
        <v>722</v>
      </c>
      <c r="E504" s="13">
        <f t="shared" si="7"/>
        <v>16255125.969999896</v>
      </c>
      <c r="F504" s="8" t="s">
        <v>115</v>
      </c>
      <c r="G504" s="64" t="s">
        <v>723</v>
      </c>
      <c r="H504" s="64"/>
      <c r="I504" s="64"/>
      <c r="J504" s="64"/>
      <c r="K504" s="7"/>
    </row>
    <row r="505" spans="1:11" ht="20.100000000000001" hidden="1" customHeight="1">
      <c r="A505" s="8" t="s">
        <v>689</v>
      </c>
      <c r="B505" s="8" t="s">
        <v>679</v>
      </c>
      <c r="C505" s="7"/>
      <c r="D505" s="9" t="s">
        <v>380</v>
      </c>
      <c r="E505" s="13">
        <f t="shared" si="7"/>
        <v>16255038.169999896</v>
      </c>
      <c r="F505" s="8" t="s">
        <v>115</v>
      </c>
      <c r="G505" s="64" t="s">
        <v>724</v>
      </c>
      <c r="H505" s="64"/>
      <c r="I505" s="64"/>
      <c r="J505" s="64"/>
      <c r="K505" s="7"/>
    </row>
    <row r="506" spans="1:11" ht="20.100000000000001" hidden="1" customHeight="1">
      <c r="A506" s="8" t="s">
        <v>689</v>
      </c>
      <c r="B506" s="8" t="s">
        <v>679</v>
      </c>
      <c r="C506" s="7"/>
      <c r="D506" s="9" t="s">
        <v>352</v>
      </c>
      <c r="E506" s="13">
        <f t="shared" si="7"/>
        <v>16255036.599999895</v>
      </c>
      <c r="F506" s="8" t="s">
        <v>115</v>
      </c>
      <c r="G506" s="64" t="s">
        <v>725</v>
      </c>
      <c r="H506" s="64"/>
      <c r="I506" s="64"/>
      <c r="J506" s="64"/>
      <c r="K506" s="7"/>
    </row>
    <row r="507" spans="1:11" ht="20.100000000000001" hidden="1" customHeight="1">
      <c r="A507" s="8" t="s">
        <v>726</v>
      </c>
      <c r="B507" s="8" t="s">
        <v>679</v>
      </c>
      <c r="C507" s="7"/>
      <c r="D507" s="9" t="s">
        <v>727</v>
      </c>
      <c r="E507" s="13">
        <f t="shared" si="7"/>
        <v>16239874.009999895</v>
      </c>
      <c r="F507" s="8" t="s">
        <v>115</v>
      </c>
      <c r="G507" s="64" t="s">
        <v>728</v>
      </c>
      <c r="H507" s="64"/>
      <c r="I507" s="64"/>
      <c r="J507" s="64"/>
      <c r="K507" s="7"/>
    </row>
    <row r="508" spans="1:11" ht="54" hidden="1" customHeight="1">
      <c r="A508" s="8" t="s">
        <v>689</v>
      </c>
      <c r="B508" s="8" t="s">
        <v>689</v>
      </c>
      <c r="C508" s="9" t="s">
        <v>204</v>
      </c>
      <c r="D508" s="7"/>
      <c r="E508" s="13">
        <f t="shared" si="7"/>
        <v>16240074.009999895</v>
      </c>
      <c r="F508" s="8" t="s">
        <v>38</v>
      </c>
      <c r="G508" s="64" t="s">
        <v>729</v>
      </c>
      <c r="H508" s="64"/>
      <c r="I508" s="64"/>
      <c r="J508" s="64"/>
      <c r="K508" s="7"/>
    </row>
    <row r="509" spans="1:11" ht="20.100000000000001" hidden="1" customHeight="1">
      <c r="A509" s="8" t="s">
        <v>689</v>
      </c>
      <c r="B509" s="8" t="s">
        <v>689</v>
      </c>
      <c r="C509" s="7"/>
      <c r="D509" s="9" t="s">
        <v>56</v>
      </c>
      <c r="E509" s="13">
        <f t="shared" si="7"/>
        <v>16240073.809999896</v>
      </c>
      <c r="F509" s="8" t="s">
        <v>30</v>
      </c>
      <c r="G509" s="64" t="s">
        <v>730</v>
      </c>
      <c r="H509" s="64"/>
      <c r="I509" s="64"/>
      <c r="J509" s="64"/>
      <c r="K509" s="7"/>
    </row>
    <row r="510" spans="1:11" ht="24" hidden="1" customHeight="1">
      <c r="A510" s="8" t="s">
        <v>689</v>
      </c>
      <c r="B510" s="8" t="s">
        <v>689</v>
      </c>
      <c r="C510" s="7"/>
      <c r="D510" s="9" t="s">
        <v>731</v>
      </c>
      <c r="E510" s="13">
        <f t="shared" si="7"/>
        <v>16223627.469999896</v>
      </c>
      <c r="F510" s="8" t="s">
        <v>35</v>
      </c>
      <c r="G510" s="64" t="s">
        <v>732</v>
      </c>
      <c r="H510" s="64"/>
      <c r="I510" s="64"/>
      <c r="J510" s="64"/>
      <c r="K510" s="7"/>
    </row>
    <row r="511" spans="1:11" ht="20.100000000000001" hidden="1" customHeight="1">
      <c r="A511" s="8" t="s">
        <v>689</v>
      </c>
      <c r="B511" s="8" t="s">
        <v>689</v>
      </c>
      <c r="C511" s="7"/>
      <c r="D511" s="9" t="s">
        <v>56</v>
      </c>
      <c r="E511" s="13">
        <f t="shared" si="7"/>
        <v>16223627.269999897</v>
      </c>
      <c r="F511" s="8" t="s">
        <v>30</v>
      </c>
      <c r="G511" s="64" t="s">
        <v>733</v>
      </c>
      <c r="H511" s="64"/>
      <c r="I511" s="64"/>
      <c r="J511" s="64"/>
      <c r="K511" s="7"/>
    </row>
    <row r="512" spans="1:11" ht="24" hidden="1" customHeight="1">
      <c r="A512" s="8" t="s">
        <v>689</v>
      </c>
      <c r="B512" s="8" t="s">
        <v>689</v>
      </c>
      <c r="C512" s="7"/>
      <c r="D512" s="9" t="s">
        <v>734</v>
      </c>
      <c r="E512" s="13">
        <f t="shared" si="7"/>
        <v>16212269.069999898</v>
      </c>
      <c r="F512" s="8" t="s">
        <v>35</v>
      </c>
      <c r="G512" s="64" t="s">
        <v>735</v>
      </c>
      <c r="H512" s="64"/>
      <c r="I512" s="64"/>
      <c r="J512" s="64"/>
      <c r="K512" s="7"/>
    </row>
    <row r="513" spans="1:11" ht="20.100000000000001" hidden="1" customHeight="1">
      <c r="A513" s="8" t="s">
        <v>689</v>
      </c>
      <c r="B513" s="8" t="s">
        <v>689</v>
      </c>
      <c r="C513" s="7"/>
      <c r="D513" s="9" t="s">
        <v>32</v>
      </c>
      <c r="E513" s="13">
        <f t="shared" si="7"/>
        <v>16212268.969999898</v>
      </c>
      <c r="F513" s="8" t="s">
        <v>30</v>
      </c>
      <c r="G513" s="64" t="s">
        <v>736</v>
      </c>
      <c r="H513" s="64"/>
      <c r="I513" s="64"/>
      <c r="J513" s="64"/>
      <c r="K513" s="7"/>
    </row>
    <row r="514" spans="1:11" ht="54" hidden="1" customHeight="1">
      <c r="A514" s="8" t="s">
        <v>689</v>
      </c>
      <c r="B514" s="8" t="s">
        <v>689</v>
      </c>
      <c r="C514" s="7"/>
      <c r="D514" s="9" t="s">
        <v>737</v>
      </c>
      <c r="E514" s="13">
        <f t="shared" si="7"/>
        <v>16209665.689999899</v>
      </c>
      <c r="F514" s="8" t="s">
        <v>35</v>
      </c>
      <c r="G514" s="64" t="s">
        <v>738</v>
      </c>
      <c r="H514" s="64"/>
      <c r="I514" s="64"/>
      <c r="J514" s="64"/>
      <c r="K514" s="7"/>
    </row>
    <row r="515" spans="1:11" ht="20.100000000000001" hidden="1" customHeight="1">
      <c r="A515" s="8" t="s">
        <v>689</v>
      </c>
      <c r="B515" s="8" t="s">
        <v>689</v>
      </c>
      <c r="C515" s="7"/>
      <c r="D515" s="9" t="s">
        <v>102</v>
      </c>
      <c r="E515" s="13">
        <f t="shared" si="7"/>
        <v>16209665.289999899</v>
      </c>
      <c r="F515" s="8" t="s">
        <v>30</v>
      </c>
      <c r="G515" s="64" t="s">
        <v>739</v>
      </c>
      <c r="H515" s="64"/>
      <c r="I515" s="64"/>
      <c r="J515" s="64"/>
      <c r="K515" s="7"/>
    </row>
    <row r="516" spans="1:11" ht="24" hidden="1" customHeight="1">
      <c r="A516" s="8" t="s">
        <v>689</v>
      </c>
      <c r="B516" s="8" t="s">
        <v>689</v>
      </c>
      <c r="C516" s="7"/>
      <c r="D516" s="9" t="s">
        <v>740</v>
      </c>
      <c r="E516" s="13">
        <f t="shared" ref="E516:E579" si="8">E515+C516-D516</f>
        <v>16198486.209999898</v>
      </c>
      <c r="F516" s="8" t="s">
        <v>35</v>
      </c>
      <c r="G516" s="64" t="s">
        <v>741</v>
      </c>
      <c r="H516" s="64"/>
      <c r="I516" s="64"/>
      <c r="J516" s="64"/>
      <c r="K516" s="7"/>
    </row>
    <row r="517" spans="1:11" ht="20.100000000000001" hidden="1" customHeight="1">
      <c r="A517" s="8" t="s">
        <v>689</v>
      </c>
      <c r="B517" s="8" t="s">
        <v>689</v>
      </c>
      <c r="C517" s="7"/>
      <c r="D517" s="9" t="s">
        <v>32</v>
      </c>
      <c r="E517" s="13">
        <f t="shared" si="8"/>
        <v>16198486.109999899</v>
      </c>
      <c r="F517" s="8" t="s">
        <v>30</v>
      </c>
      <c r="G517" s="64" t="s">
        <v>742</v>
      </c>
      <c r="H517" s="64"/>
      <c r="I517" s="64"/>
      <c r="J517" s="64"/>
      <c r="K517" s="7"/>
    </row>
    <row r="518" spans="1:11" ht="54" hidden="1" customHeight="1">
      <c r="A518" s="8" t="s">
        <v>689</v>
      </c>
      <c r="B518" s="8" t="s">
        <v>689</v>
      </c>
      <c r="C518" s="7"/>
      <c r="D518" s="9" t="s">
        <v>743</v>
      </c>
      <c r="E518" s="13">
        <f t="shared" si="8"/>
        <v>16198451.789999899</v>
      </c>
      <c r="F518" s="8" t="s">
        <v>35</v>
      </c>
      <c r="G518" s="64" t="s">
        <v>744</v>
      </c>
      <c r="H518" s="64"/>
      <c r="I518" s="64"/>
      <c r="J518" s="64"/>
      <c r="K518" s="7"/>
    </row>
    <row r="519" spans="1:11" ht="20.100000000000001" hidden="1" customHeight="1">
      <c r="A519" s="8" t="s">
        <v>689</v>
      </c>
      <c r="B519" s="8" t="s">
        <v>689</v>
      </c>
      <c r="C519" s="7"/>
      <c r="D519" s="9" t="s">
        <v>32</v>
      </c>
      <c r="E519" s="13">
        <f t="shared" si="8"/>
        <v>16198451.689999899</v>
      </c>
      <c r="F519" s="8" t="s">
        <v>30</v>
      </c>
      <c r="G519" s="64" t="s">
        <v>745</v>
      </c>
      <c r="H519" s="64"/>
      <c r="I519" s="64"/>
      <c r="J519" s="64"/>
      <c r="K519" s="7"/>
    </row>
    <row r="520" spans="1:11" ht="54" hidden="1" customHeight="1">
      <c r="A520" s="8" t="s">
        <v>689</v>
      </c>
      <c r="B520" s="8" t="s">
        <v>689</v>
      </c>
      <c r="C520" s="7"/>
      <c r="D520" s="9" t="s">
        <v>746</v>
      </c>
      <c r="E520" s="13">
        <f t="shared" si="8"/>
        <v>16197047.539999899</v>
      </c>
      <c r="F520" s="8" t="s">
        <v>35</v>
      </c>
      <c r="G520" s="64" t="s">
        <v>747</v>
      </c>
      <c r="H520" s="64"/>
      <c r="I520" s="64"/>
      <c r="J520" s="64"/>
      <c r="K520" s="7"/>
    </row>
    <row r="521" spans="1:11" ht="20.100000000000001" hidden="1" customHeight="1">
      <c r="A521" s="8" t="s">
        <v>689</v>
      </c>
      <c r="B521" s="8" t="s">
        <v>689</v>
      </c>
      <c r="C521" s="7"/>
      <c r="D521" s="9" t="s">
        <v>32</v>
      </c>
      <c r="E521" s="13">
        <f t="shared" si="8"/>
        <v>16197047.439999899</v>
      </c>
      <c r="F521" s="8" t="s">
        <v>30</v>
      </c>
      <c r="G521" s="64" t="s">
        <v>748</v>
      </c>
      <c r="H521" s="64"/>
      <c r="I521" s="64"/>
      <c r="J521" s="64"/>
      <c r="K521" s="7"/>
    </row>
    <row r="522" spans="1:11" ht="54" hidden="1" customHeight="1">
      <c r="A522" s="8" t="s">
        <v>689</v>
      </c>
      <c r="B522" s="8" t="s">
        <v>689</v>
      </c>
      <c r="C522" s="7"/>
      <c r="D522" s="9" t="s">
        <v>749</v>
      </c>
      <c r="E522" s="13">
        <f t="shared" si="8"/>
        <v>16195359.219999898</v>
      </c>
      <c r="F522" s="8" t="s">
        <v>35</v>
      </c>
      <c r="G522" s="64" t="s">
        <v>750</v>
      </c>
      <c r="H522" s="64"/>
      <c r="I522" s="64"/>
      <c r="J522" s="64"/>
      <c r="K522" s="7"/>
    </row>
    <row r="523" spans="1:11" ht="20.100000000000001" hidden="1" customHeight="1">
      <c r="A523" s="8" t="s">
        <v>689</v>
      </c>
      <c r="B523" s="8" t="s">
        <v>689</v>
      </c>
      <c r="C523" s="7"/>
      <c r="D523" s="9" t="s">
        <v>32</v>
      </c>
      <c r="E523" s="13">
        <f t="shared" si="8"/>
        <v>16195359.119999899</v>
      </c>
      <c r="F523" s="8" t="s">
        <v>30</v>
      </c>
      <c r="G523" s="64" t="s">
        <v>751</v>
      </c>
      <c r="H523" s="64"/>
      <c r="I523" s="64"/>
      <c r="J523" s="64"/>
      <c r="K523" s="7"/>
    </row>
    <row r="524" spans="1:11" ht="54" hidden="1" customHeight="1">
      <c r="A524" s="8" t="s">
        <v>689</v>
      </c>
      <c r="B524" s="8" t="s">
        <v>689</v>
      </c>
      <c r="C524" s="7"/>
      <c r="D524" s="9" t="s">
        <v>752</v>
      </c>
      <c r="E524" s="13">
        <f t="shared" si="8"/>
        <v>16193258.879999898</v>
      </c>
      <c r="F524" s="8" t="s">
        <v>35</v>
      </c>
      <c r="G524" s="64" t="s">
        <v>753</v>
      </c>
      <c r="H524" s="64"/>
      <c r="I524" s="64"/>
      <c r="J524" s="64"/>
      <c r="K524" s="7"/>
    </row>
    <row r="525" spans="1:11" ht="20.100000000000001" hidden="1" customHeight="1">
      <c r="A525" s="8" t="s">
        <v>689</v>
      </c>
      <c r="B525" s="8" t="s">
        <v>689</v>
      </c>
      <c r="C525" s="7"/>
      <c r="D525" s="9" t="s">
        <v>32</v>
      </c>
      <c r="E525" s="13">
        <f t="shared" si="8"/>
        <v>16193258.779999899</v>
      </c>
      <c r="F525" s="8" t="s">
        <v>30</v>
      </c>
      <c r="G525" s="64" t="s">
        <v>754</v>
      </c>
      <c r="H525" s="64"/>
      <c r="I525" s="64"/>
      <c r="J525" s="64"/>
      <c r="K525" s="7"/>
    </row>
    <row r="526" spans="1:11" ht="63.9" hidden="1" customHeight="1">
      <c r="A526" s="8" t="s">
        <v>689</v>
      </c>
      <c r="B526" s="8" t="s">
        <v>689</v>
      </c>
      <c r="C526" s="7"/>
      <c r="D526" s="9" t="s">
        <v>755</v>
      </c>
      <c r="E526" s="13">
        <f t="shared" si="8"/>
        <v>16163384.379999898</v>
      </c>
      <c r="F526" s="8" t="s">
        <v>35</v>
      </c>
      <c r="G526" s="64" t="s">
        <v>756</v>
      </c>
      <c r="H526" s="64"/>
      <c r="I526" s="64"/>
      <c r="J526" s="64"/>
      <c r="K526" s="7"/>
    </row>
    <row r="527" spans="1:11" ht="20.100000000000001" hidden="1" customHeight="1">
      <c r="A527" s="8" t="s">
        <v>689</v>
      </c>
      <c r="B527" s="8" t="s">
        <v>689</v>
      </c>
      <c r="C527" s="7"/>
      <c r="D527" s="9" t="s">
        <v>181</v>
      </c>
      <c r="E527" s="13">
        <f t="shared" si="8"/>
        <v>16163383.679999899</v>
      </c>
      <c r="F527" s="8" t="s">
        <v>30</v>
      </c>
      <c r="G527" s="64" t="s">
        <v>757</v>
      </c>
      <c r="H527" s="64"/>
      <c r="I527" s="64"/>
      <c r="J527" s="64"/>
      <c r="K527" s="7"/>
    </row>
    <row r="528" spans="1:11" ht="24" hidden="1" customHeight="1">
      <c r="A528" s="8" t="s">
        <v>689</v>
      </c>
      <c r="B528" s="8" t="s">
        <v>689</v>
      </c>
      <c r="C528" s="7"/>
      <c r="D528" s="9" t="s">
        <v>758</v>
      </c>
      <c r="E528" s="13">
        <f t="shared" si="8"/>
        <v>16150459.359999899</v>
      </c>
      <c r="F528" s="8" t="s">
        <v>35</v>
      </c>
      <c r="G528" s="64" t="s">
        <v>759</v>
      </c>
      <c r="H528" s="64"/>
      <c r="I528" s="64"/>
      <c r="J528" s="64"/>
      <c r="K528" s="7"/>
    </row>
    <row r="529" spans="1:11" ht="20.100000000000001" hidden="1" customHeight="1">
      <c r="A529" s="8" t="s">
        <v>689</v>
      </c>
      <c r="B529" s="8" t="s">
        <v>689</v>
      </c>
      <c r="C529" s="7"/>
      <c r="D529" s="9" t="s">
        <v>32</v>
      </c>
      <c r="E529" s="13">
        <f t="shared" si="8"/>
        <v>16150459.259999899</v>
      </c>
      <c r="F529" s="8" t="s">
        <v>30</v>
      </c>
      <c r="G529" s="64" t="s">
        <v>760</v>
      </c>
      <c r="H529" s="64"/>
      <c r="I529" s="64"/>
      <c r="J529" s="64"/>
      <c r="K529" s="7"/>
    </row>
    <row r="530" spans="1:11" ht="54" hidden="1" customHeight="1">
      <c r="A530" s="8" t="s">
        <v>689</v>
      </c>
      <c r="B530" s="8" t="s">
        <v>689</v>
      </c>
      <c r="C530" s="7"/>
      <c r="D530" s="9" t="s">
        <v>761</v>
      </c>
      <c r="E530" s="13">
        <f t="shared" si="8"/>
        <v>16146505.779999899</v>
      </c>
      <c r="F530" s="8" t="s">
        <v>35</v>
      </c>
      <c r="G530" s="64" t="s">
        <v>762</v>
      </c>
      <c r="H530" s="64"/>
      <c r="I530" s="64"/>
      <c r="J530" s="64"/>
      <c r="K530" s="7"/>
    </row>
    <row r="531" spans="1:11" ht="20.100000000000001" hidden="1" customHeight="1">
      <c r="A531" s="8" t="s">
        <v>689</v>
      </c>
      <c r="B531" s="8" t="s">
        <v>689</v>
      </c>
      <c r="C531" s="7"/>
      <c r="D531" s="9" t="s">
        <v>32</v>
      </c>
      <c r="E531" s="13">
        <f t="shared" si="8"/>
        <v>16146505.679999899</v>
      </c>
      <c r="F531" s="8" t="s">
        <v>30</v>
      </c>
      <c r="G531" s="64" t="s">
        <v>763</v>
      </c>
      <c r="H531" s="64"/>
      <c r="I531" s="64"/>
      <c r="J531" s="64"/>
      <c r="K531" s="7"/>
    </row>
    <row r="532" spans="1:11" ht="54" hidden="1" customHeight="1">
      <c r="A532" s="8" t="s">
        <v>689</v>
      </c>
      <c r="B532" s="8" t="s">
        <v>689</v>
      </c>
      <c r="C532" s="7"/>
      <c r="D532" s="9" t="s">
        <v>764</v>
      </c>
      <c r="E532" s="13">
        <f t="shared" si="8"/>
        <v>15955681.429999899</v>
      </c>
      <c r="F532" s="8" t="s">
        <v>35</v>
      </c>
      <c r="G532" s="64" t="s">
        <v>765</v>
      </c>
      <c r="H532" s="64"/>
      <c r="I532" s="64"/>
      <c r="J532" s="64"/>
      <c r="K532" s="7"/>
    </row>
    <row r="533" spans="1:11" ht="20.100000000000001" hidden="1" customHeight="1">
      <c r="A533" s="8" t="s">
        <v>689</v>
      </c>
      <c r="B533" s="8" t="s">
        <v>689</v>
      </c>
      <c r="C533" s="7"/>
      <c r="D533" s="9" t="s">
        <v>32</v>
      </c>
      <c r="E533" s="13">
        <f t="shared" si="8"/>
        <v>15955681.329999899</v>
      </c>
      <c r="F533" s="8" t="s">
        <v>30</v>
      </c>
      <c r="G533" s="64" t="s">
        <v>766</v>
      </c>
      <c r="H533" s="64"/>
      <c r="I533" s="64"/>
      <c r="J533" s="64"/>
      <c r="K533" s="7"/>
    </row>
    <row r="534" spans="1:11" ht="54" hidden="1" customHeight="1">
      <c r="A534" s="8" t="s">
        <v>689</v>
      </c>
      <c r="B534" s="8" t="s">
        <v>689</v>
      </c>
      <c r="C534" s="7"/>
      <c r="D534" s="9" t="s">
        <v>767</v>
      </c>
      <c r="E534" s="13">
        <f t="shared" si="8"/>
        <v>15952372.4899999</v>
      </c>
      <c r="F534" s="8" t="s">
        <v>35</v>
      </c>
      <c r="G534" s="64" t="s">
        <v>768</v>
      </c>
      <c r="H534" s="64"/>
      <c r="I534" s="64"/>
      <c r="J534" s="64"/>
      <c r="K534" s="7"/>
    </row>
    <row r="535" spans="1:11" ht="63.9" hidden="1" customHeight="1">
      <c r="A535" s="8" t="s">
        <v>689</v>
      </c>
      <c r="B535" s="8" t="s">
        <v>689</v>
      </c>
      <c r="C535" s="7"/>
      <c r="D535" s="9" t="s">
        <v>293</v>
      </c>
      <c r="E535" s="13">
        <f t="shared" si="8"/>
        <v>15452372.4899999</v>
      </c>
      <c r="F535" s="8" t="s">
        <v>35</v>
      </c>
      <c r="G535" s="64" t="s">
        <v>769</v>
      </c>
      <c r="H535" s="64"/>
      <c r="I535" s="64"/>
      <c r="J535" s="64"/>
      <c r="K535" s="7"/>
    </row>
    <row r="536" spans="1:11" ht="63.9" hidden="1" customHeight="1">
      <c r="A536" s="8" t="s">
        <v>689</v>
      </c>
      <c r="B536" s="8" t="s">
        <v>689</v>
      </c>
      <c r="C536" s="7"/>
      <c r="D536" s="9" t="s">
        <v>293</v>
      </c>
      <c r="E536" s="13">
        <f t="shared" si="8"/>
        <v>14952372.4899999</v>
      </c>
      <c r="F536" s="8" t="s">
        <v>35</v>
      </c>
      <c r="G536" s="64" t="s">
        <v>770</v>
      </c>
      <c r="H536" s="64"/>
      <c r="I536" s="64"/>
      <c r="J536" s="64"/>
      <c r="K536" s="7"/>
    </row>
    <row r="537" spans="1:11" ht="20.100000000000001" hidden="1" customHeight="1">
      <c r="A537" s="8" t="s">
        <v>689</v>
      </c>
      <c r="B537" s="8" t="s">
        <v>689</v>
      </c>
      <c r="C537" s="7"/>
      <c r="D537" s="9" t="s">
        <v>32</v>
      </c>
      <c r="E537" s="13">
        <f t="shared" si="8"/>
        <v>14952372.3899999</v>
      </c>
      <c r="F537" s="8" t="s">
        <v>30</v>
      </c>
      <c r="G537" s="64" t="s">
        <v>771</v>
      </c>
      <c r="H537" s="64"/>
      <c r="I537" s="64"/>
      <c r="J537" s="64"/>
      <c r="K537" s="7"/>
    </row>
    <row r="538" spans="1:11" ht="44.1" hidden="1" customHeight="1">
      <c r="A538" s="8" t="s">
        <v>689</v>
      </c>
      <c r="B538" s="8" t="s">
        <v>689</v>
      </c>
      <c r="C538" s="7"/>
      <c r="D538" s="9" t="s">
        <v>772</v>
      </c>
      <c r="E538" s="13">
        <f t="shared" si="8"/>
        <v>14952072.7899999</v>
      </c>
      <c r="F538" s="8" t="s">
        <v>35</v>
      </c>
      <c r="G538" s="64" t="s">
        <v>773</v>
      </c>
      <c r="H538" s="64"/>
      <c r="I538" s="64"/>
      <c r="J538" s="64"/>
      <c r="K538" s="7"/>
    </row>
    <row r="539" spans="1:11" ht="20.100000000000001" hidden="1" customHeight="1">
      <c r="A539" s="8" t="s">
        <v>689</v>
      </c>
      <c r="B539" s="8" t="s">
        <v>689</v>
      </c>
      <c r="C539" s="7"/>
      <c r="D539" s="9" t="s">
        <v>53</v>
      </c>
      <c r="E539" s="13">
        <f t="shared" si="8"/>
        <v>14952072.4899999</v>
      </c>
      <c r="F539" s="8" t="s">
        <v>30</v>
      </c>
      <c r="G539" s="64" t="s">
        <v>774</v>
      </c>
      <c r="H539" s="64"/>
      <c r="I539" s="64"/>
      <c r="J539" s="64"/>
      <c r="K539" s="7"/>
    </row>
    <row r="540" spans="1:11" ht="24" hidden="1" customHeight="1">
      <c r="A540" s="8" t="s">
        <v>689</v>
      </c>
      <c r="B540" s="8" t="s">
        <v>689</v>
      </c>
      <c r="C540" s="7"/>
      <c r="D540" s="9" t="s">
        <v>775</v>
      </c>
      <c r="E540" s="13">
        <f t="shared" si="8"/>
        <v>14951491.0599999</v>
      </c>
      <c r="F540" s="8" t="s">
        <v>35</v>
      </c>
      <c r="G540" s="64" t="s">
        <v>776</v>
      </c>
      <c r="H540" s="64"/>
      <c r="I540" s="64"/>
      <c r="J540" s="64"/>
      <c r="K540" s="7"/>
    </row>
    <row r="541" spans="1:11" ht="54" hidden="1" customHeight="1">
      <c r="A541" s="8" t="s">
        <v>689</v>
      </c>
      <c r="B541" s="8" t="s">
        <v>689</v>
      </c>
      <c r="C541" s="9" t="s">
        <v>47</v>
      </c>
      <c r="D541" s="7"/>
      <c r="E541" s="13">
        <f t="shared" si="8"/>
        <v>14951591.0599999</v>
      </c>
      <c r="F541" s="8" t="s">
        <v>38</v>
      </c>
      <c r="G541" s="64" t="s">
        <v>777</v>
      </c>
      <c r="H541" s="64"/>
      <c r="I541" s="64"/>
      <c r="J541" s="64"/>
      <c r="K541" s="7"/>
    </row>
    <row r="542" spans="1:11" ht="54" hidden="1" customHeight="1">
      <c r="A542" s="8" t="s">
        <v>689</v>
      </c>
      <c r="B542" s="8" t="s">
        <v>689</v>
      </c>
      <c r="C542" s="9" t="s">
        <v>37</v>
      </c>
      <c r="D542" s="7"/>
      <c r="E542" s="13">
        <f t="shared" si="8"/>
        <v>14951891.0599999</v>
      </c>
      <c r="F542" s="8" t="s">
        <v>38</v>
      </c>
      <c r="G542" s="64" t="s">
        <v>778</v>
      </c>
      <c r="H542" s="64"/>
      <c r="I542" s="64"/>
      <c r="J542" s="64"/>
      <c r="K542" s="7"/>
    </row>
    <row r="543" spans="1:11" ht="54" hidden="1" customHeight="1">
      <c r="A543" s="8" t="s">
        <v>689</v>
      </c>
      <c r="B543" s="8" t="s">
        <v>689</v>
      </c>
      <c r="C543" s="9" t="s">
        <v>522</v>
      </c>
      <c r="D543" s="7"/>
      <c r="E543" s="13">
        <f t="shared" si="8"/>
        <v>14952291.0599999</v>
      </c>
      <c r="F543" s="8" t="s">
        <v>38</v>
      </c>
      <c r="G543" s="64" t="s">
        <v>779</v>
      </c>
      <c r="H543" s="64"/>
      <c r="I543" s="64"/>
      <c r="J543" s="64"/>
      <c r="K543" s="7"/>
    </row>
    <row r="544" spans="1:11" ht="54" hidden="1" customHeight="1">
      <c r="A544" s="8" t="s">
        <v>689</v>
      </c>
      <c r="B544" s="8" t="s">
        <v>689</v>
      </c>
      <c r="C544" s="9" t="s">
        <v>47</v>
      </c>
      <c r="D544" s="7"/>
      <c r="E544" s="13">
        <f t="shared" si="8"/>
        <v>14952391.0599999</v>
      </c>
      <c r="F544" s="8" t="s">
        <v>38</v>
      </c>
      <c r="G544" s="64" t="s">
        <v>780</v>
      </c>
      <c r="H544" s="64"/>
      <c r="I544" s="64"/>
      <c r="J544" s="64"/>
      <c r="K544" s="7"/>
    </row>
    <row r="545" spans="1:11" ht="54" hidden="1" customHeight="1">
      <c r="A545" s="8" t="s">
        <v>689</v>
      </c>
      <c r="B545" s="8" t="s">
        <v>689</v>
      </c>
      <c r="C545" s="9" t="s">
        <v>47</v>
      </c>
      <c r="D545" s="7"/>
      <c r="E545" s="13">
        <f t="shared" si="8"/>
        <v>14952491.0599999</v>
      </c>
      <c r="F545" s="8" t="s">
        <v>38</v>
      </c>
      <c r="G545" s="64" t="s">
        <v>781</v>
      </c>
      <c r="H545" s="64"/>
      <c r="I545" s="64"/>
      <c r="J545" s="64"/>
      <c r="K545" s="7"/>
    </row>
    <row r="546" spans="1:11" ht="63.9" hidden="1" customHeight="1">
      <c r="A546" s="8" t="s">
        <v>782</v>
      </c>
      <c r="B546" s="8" t="s">
        <v>689</v>
      </c>
      <c r="C546" s="7"/>
      <c r="D546" s="9" t="s">
        <v>783</v>
      </c>
      <c r="E546" s="13">
        <f t="shared" si="8"/>
        <v>14921837.699999901</v>
      </c>
      <c r="F546" s="8" t="s">
        <v>67</v>
      </c>
      <c r="G546" s="64" t="s">
        <v>784</v>
      </c>
      <c r="H546" s="64"/>
      <c r="I546" s="64"/>
      <c r="J546" s="64"/>
      <c r="K546" s="7"/>
    </row>
    <row r="547" spans="1:11" ht="20.100000000000001" hidden="1" customHeight="1">
      <c r="A547" s="8" t="s">
        <v>726</v>
      </c>
      <c r="B547" s="8" t="s">
        <v>726</v>
      </c>
      <c r="C547" s="7"/>
      <c r="D547" s="9" t="s">
        <v>32</v>
      </c>
      <c r="E547" s="13">
        <f t="shared" si="8"/>
        <v>14921837.599999901</v>
      </c>
      <c r="F547" s="8" t="s">
        <v>30</v>
      </c>
      <c r="G547" s="64" t="s">
        <v>785</v>
      </c>
      <c r="H547" s="64"/>
      <c r="I547" s="64"/>
      <c r="J547" s="64"/>
      <c r="K547" s="7"/>
    </row>
    <row r="548" spans="1:11" ht="63.9" hidden="1" customHeight="1">
      <c r="A548" s="8" t="s">
        <v>726</v>
      </c>
      <c r="B548" s="8" t="s">
        <v>726</v>
      </c>
      <c r="C548" s="7"/>
      <c r="D548" s="9" t="s">
        <v>786</v>
      </c>
      <c r="E548" s="13">
        <f t="shared" si="8"/>
        <v>14910783.559999902</v>
      </c>
      <c r="F548" s="8" t="s">
        <v>35</v>
      </c>
      <c r="G548" s="64" t="s">
        <v>787</v>
      </c>
      <c r="H548" s="64"/>
      <c r="I548" s="64"/>
      <c r="J548" s="64"/>
      <c r="K548" s="7"/>
    </row>
    <row r="549" spans="1:11" ht="20.100000000000001" hidden="1" customHeight="1">
      <c r="A549" s="8" t="s">
        <v>726</v>
      </c>
      <c r="B549" s="8" t="s">
        <v>726</v>
      </c>
      <c r="C549" s="7"/>
      <c r="D549" s="9" t="s">
        <v>32</v>
      </c>
      <c r="E549" s="13">
        <f t="shared" si="8"/>
        <v>14910783.459999902</v>
      </c>
      <c r="F549" s="8" t="s">
        <v>30</v>
      </c>
      <c r="G549" s="64" t="s">
        <v>788</v>
      </c>
      <c r="H549" s="64"/>
      <c r="I549" s="64"/>
      <c r="J549" s="64"/>
      <c r="K549" s="7"/>
    </row>
    <row r="550" spans="1:11" ht="54" hidden="1" customHeight="1">
      <c r="A550" s="8" t="s">
        <v>726</v>
      </c>
      <c r="B550" s="8" t="s">
        <v>726</v>
      </c>
      <c r="C550" s="7"/>
      <c r="D550" s="9" t="s">
        <v>789</v>
      </c>
      <c r="E550" s="13">
        <f t="shared" si="8"/>
        <v>14910627.549999902</v>
      </c>
      <c r="F550" s="8" t="s">
        <v>35</v>
      </c>
      <c r="G550" s="64" t="s">
        <v>790</v>
      </c>
      <c r="H550" s="64"/>
      <c r="I550" s="64"/>
      <c r="J550" s="64"/>
      <c r="K550" s="7"/>
    </row>
    <row r="551" spans="1:11" ht="54" hidden="1" customHeight="1">
      <c r="A551" s="8" t="s">
        <v>726</v>
      </c>
      <c r="B551" s="8" t="s">
        <v>726</v>
      </c>
      <c r="C551" s="9" t="s">
        <v>414</v>
      </c>
      <c r="D551" s="7"/>
      <c r="E551" s="13">
        <f t="shared" si="8"/>
        <v>14911727.549999902</v>
      </c>
      <c r="F551" s="8" t="s">
        <v>38</v>
      </c>
      <c r="G551" s="64" t="s">
        <v>791</v>
      </c>
      <c r="H551" s="64"/>
      <c r="I551" s="64"/>
      <c r="J551" s="64"/>
      <c r="K551" s="7"/>
    </row>
    <row r="552" spans="1:11" ht="54" hidden="1" customHeight="1">
      <c r="A552" s="8" t="s">
        <v>726</v>
      </c>
      <c r="B552" s="8" t="s">
        <v>726</v>
      </c>
      <c r="C552" s="9" t="s">
        <v>47</v>
      </c>
      <c r="D552" s="7"/>
      <c r="E552" s="13">
        <f t="shared" si="8"/>
        <v>14911827.549999902</v>
      </c>
      <c r="F552" s="8" t="s">
        <v>38</v>
      </c>
      <c r="G552" s="64" t="s">
        <v>792</v>
      </c>
      <c r="H552" s="64"/>
      <c r="I552" s="64"/>
      <c r="J552" s="64"/>
      <c r="K552" s="7"/>
    </row>
    <row r="553" spans="1:11" ht="54" hidden="1" customHeight="1">
      <c r="A553" s="8" t="s">
        <v>726</v>
      </c>
      <c r="B553" s="8" t="s">
        <v>726</v>
      </c>
      <c r="C553" s="9" t="s">
        <v>47</v>
      </c>
      <c r="D553" s="7"/>
      <c r="E553" s="13">
        <f t="shared" si="8"/>
        <v>14911927.549999902</v>
      </c>
      <c r="F553" s="8" t="s">
        <v>38</v>
      </c>
      <c r="G553" s="64" t="s">
        <v>793</v>
      </c>
      <c r="H553" s="64"/>
      <c r="I553" s="64"/>
      <c r="J553" s="64"/>
      <c r="K553" s="7"/>
    </row>
    <row r="554" spans="1:11" ht="54" hidden="1" customHeight="1">
      <c r="A554" s="8" t="s">
        <v>726</v>
      </c>
      <c r="B554" s="8" t="s">
        <v>726</v>
      </c>
      <c r="C554" s="9" t="s">
        <v>204</v>
      </c>
      <c r="D554" s="7"/>
      <c r="E554" s="13">
        <f t="shared" si="8"/>
        <v>14912127.549999902</v>
      </c>
      <c r="F554" s="8" t="s">
        <v>38</v>
      </c>
      <c r="G554" s="64" t="s">
        <v>794</v>
      </c>
      <c r="H554" s="64"/>
      <c r="I554" s="64"/>
      <c r="J554" s="64"/>
      <c r="K554" s="7"/>
    </row>
    <row r="555" spans="1:11" ht="63.9" hidden="1" customHeight="1">
      <c r="A555" s="8" t="s">
        <v>726</v>
      </c>
      <c r="B555" s="8" t="s">
        <v>726</v>
      </c>
      <c r="C555" s="9" t="s">
        <v>47</v>
      </c>
      <c r="D555" s="7"/>
      <c r="E555" s="13">
        <f t="shared" si="8"/>
        <v>14912227.549999902</v>
      </c>
      <c r="F555" s="8" t="s">
        <v>38</v>
      </c>
      <c r="G555" s="64" t="s">
        <v>795</v>
      </c>
      <c r="H555" s="64"/>
      <c r="I555" s="64"/>
      <c r="J555" s="64"/>
      <c r="K555" s="7"/>
    </row>
    <row r="556" spans="1:11" ht="20.100000000000001" hidden="1" customHeight="1">
      <c r="A556" s="8" t="s">
        <v>782</v>
      </c>
      <c r="B556" s="8" t="s">
        <v>782</v>
      </c>
      <c r="C556" s="7"/>
      <c r="D556" s="9" t="s">
        <v>32</v>
      </c>
      <c r="E556" s="13">
        <f t="shared" si="8"/>
        <v>14912227.449999902</v>
      </c>
      <c r="F556" s="8" t="s">
        <v>30</v>
      </c>
      <c r="G556" s="64" t="s">
        <v>796</v>
      </c>
      <c r="H556" s="64"/>
      <c r="I556" s="64"/>
      <c r="J556" s="64"/>
      <c r="K556" s="7"/>
    </row>
    <row r="557" spans="1:11" ht="63.9" hidden="1" customHeight="1">
      <c r="A557" s="8" t="s">
        <v>782</v>
      </c>
      <c r="B557" s="8" t="s">
        <v>782</v>
      </c>
      <c r="C557" s="7"/>
      <c r="D557" s="9" t="s">
        <v>797</v>
      </c>
      <c r="E557" s="13">
        <f t="shared" si="8"/>
        <v>14908227.449999902</v>
      </c>
      <c r="F557" s="8" t="s">
        <v>35</v>
      </c>
      <c r="G557" s="64" t="s">
        <v>798</v>
      </c>
      <c r="H557" s="64"/>
      <c r="I557" s="64"/>
      <c r="J557" s="64"/>
      <c r="K557" s="7"/>
    </row>
    <row r="558" spans="1:11" ht="20.100000000000001" hidden="1" customHeight="1">
      <c r="A558" s="8" t="s">
        <v>782</v>
      </c>
      <c r="B558" s="8" t="s">
        <v>782</v>
      </c>
      <c r="C558" s="7"/>
      <c r="D558" s="9" t="s">
        <v>32</v>
      </c>
      <c r="E558" s="13">
        <f t="shared" si="8"/>
        <v>14908227.349999903</v>
      </c>
      <c r="F558" s="8" t="s">
        <v>30</v>
      </c>
      <c r="G558" s="64" t="s">
        <v>799</v>
      </c>
      <c r="H558" s="64"/>
      <c r="I558" s="64"/>
      <c r="J558" s="64"/>
      <c r="K558" s="7"/>
    </row>
    <row r="559" spans="1:11" ht="63.9" hidden="1" customHeight="1">
      <c r="A559" s="8" t="s">
        <v>782</v>
      </c>
      <c r="B559" s="8" t="s">
        <v>782</v>
      </c>
      <c r="C559" s="7"/>
      <c r="D559" s="9" t="s">
        <v>800</v>
      </c>
      <c r="E559" s="13">
        <f t="shared" si="8"/>
        <v>14899757.349999903</v>
      </c>
      <c r="F559" s="8" t="s">
        <v>35</v>
      </c>
      <c r="G559" s="64" t="s">
        <v>801</v>
      </c>
      <c r="H559" s="64"/>
      <c r="I559" s="64"/>
      <c r="J559" s="64"/>
      <c r="K559" s="7"/>
    </row>
    <row r="560" spans="1:11" ht="20.100000000000001" hidden="1" customHeight="1">
      <c r="A560" s="8" t="s">
        <v>782</v>
      </c>
      <c r="B560" s="8" t="s">
        <v>782</v>
      </c>
      <c r="C560" s="7"/>
      <c r="D560" s="9" t="s">
        <v>32</v>
      </c>
      <c r="E560" s="13">
        <f t="shared" si="8"/>
        <v>14899757.249999903</v>
      </c>
      <c r="F560" s="8" t="s">
        <v>30</v>
      </c>
      <c r="G560" s="64" t="s">
        <v>802</v>
      </c>
      <c r="H560" s="64"/>
      <c r="I560" s="64"/>
      <c r="J560" s="64"/>
      <c r="K560" s="7"/>
    </row>
    <row r="561" spans="1:11" ht="44.1" hidden="1" customHeight="1">
      <c r="A561" s="8" t="s">
        <v>782</v>
      </c>
      <c r="B561" s="8" t="s">
        <v>782</v>
      </c>
      <c r="C561" s="7"/>
      <c r="D561" s="9" t="s">
        <v>803</v>
      </c>
      <c r="E561" s="13">
        <f t="shared" si="8"/>
        <v>14895052.929999903</v>
      </c>
      <c r="F561" s="8" t="s">
        <v>35</v>
      </c>
      <c r="G561" s="64" t="s">
        <v>804</v>
      </c>
      <c r="H561" s="64"/>
      <c r="I561" s="64"/>
      <c r="J561" s="64"/>
      <c r="K561" s="7"/>
    </row>
    <row r="562" spans="1:11" ht="20.100000000000001" hidden="1" customHeight="1">
      <c r="A562" s="8" t="s">
        <v>782</v>
      </c>
      <c r="B562" s="8" t="s">
        <v>782</v>
      </c>
      <c r="C562" s="7"/>
      <c r="D562" s="9" t="s">
        <v>32</v>
      </c>
      <c r="E562" s="13">
        <f t="shared" si="8"/>
        <v>14895052.829999903</v>
      </c>
      <c r="F562" s="8" t="s">
        <v>30</v>
      </c>
      <c r="G562" s="64" t="s">
        <v>805</v>
      </c>
      <c r="H562" s="64"/>
      <c r="I562" s="64"/>
      <c r="J562" s="64"/>
      <c r="K562" s="7"/>
    </row>
    <row r="563" spans="1:11" ht="63.9" hidden="1" customHeight="1">
      <c r="A563" s="8" t="s">
        <v>782</v>
      </c>
      <c r="B563" s="8" t="s">
        <v>782</v>
      </c>
      <c r="C563" s="7"/>
      <c r="D563" s="9" t="s">
        <v>806</v>
      </c>
      <c r="E563" s="13">
        <f t="shared" si="8"/>
        <v>14585052.829999903</v>
      </c>
      <c r="F563" s="8" t="s">
        <v>35</v>
      </c>
      <c r="G563" s="64" t="s">
        <v>807</v>
      </c>
      <c r="H563" s="64"/>
      <c r="I563" s="64"/>
      <c r="J563" s="64"/>
      <c r="K563" s="7"/>
    </row>
    <row r="564" spans="1:11" ht="54" hidden="1" customHeight="1">
      <c r="A564" s="8" t="s">
        <v>782</v>
      </c>
      <c r="B564" s="8" t="s">
        <v>782</v>
      </c>
      <c r="C564" s="9" t="s">
        <v>808</v>
      </c>
      <c r="D564" s="7"/>
      <c r="E564" s="13">
        <f t="shared" si="8"/>
        <v>14585110.209999904</v>
      </c>
      <c r="F564" s="8" t="s">
        <v>38</v>
      </c>
      <c r="G564" s="64" t="s">
        <v>809</v>
      </c>
      <c r="H564" s="64"/>
      <c r="I564" s="64"/>
      <c r="J564" s="64"/>
      <c r="K564" s="7"/>
    </row>
    <row r="565" spans="1:11" ht="54" hidden="1" customHeight="1">
      <c r="A565" s="8" t="s">
        <v>782</v>
      </c>
      <c r="B565" s="8" t="s">
        <v>782</v>
      </c>
      <c r="C565" s="9" t="s">
        <v>636</v>
      </c>
      <c r="D565" s="7"/>
      <c r="E565" s="13">
        <f t="shared" si="8"/>
        <v>14585710.209999904</v>
      </c>
      <c r="F565" s="8" t="s">
        <v>38</v>
      </c>
      <c r="G565" s="64" t="s">
        <v>810</v>
      </c>
      <c r="H565" s="64"/>
      <c r="I565" s="64"/>
      <c r="J565" s="64"/>
      <c r="K565" s="7"/>
    </row>
    <row r="566" spans="1:11" ht="54" hidden="1" customHeight="1">
      <c r="A566" s="8" t="s">
        <v>782</v>
      </c>
      <c r="B566" s="8" t="s">
        <v>782</v>
      </c>
      <c r="C566" s="9" t="s">
        <v>47</v>
      </c>
      <c r="D566" s="7"/>
      <c r="E566" s="13">
        <f t="shared" si="8"/>
        <v>14585810.209999904</v>
      </c>
      <c r="F566" s="8" t="s">
        <v>38</v>
      </c>
      <c r="G566" s="64" t="s">
        <v>811</v>
      </c>
      <c r="H566" s="64"/>
      <c r="I566" s="64"/>
      <c r="J566" s="64"/>
      <c r="K566" s="7"/>
    </row>
    <row r="567" spans="1:11" ht="63.9" hidden="1" customHeight="1">
      <c r="A567" s="8" t="s">
        <v>782</v>
      </c>
      <c r="B567" s="8" t="s">
        <v>782</v>
      </c>
      <c r="C567" s="9" t="s">
        <v>47</v>
      </c>
      <c r="D567" s="7"/>
      <c r="E567" s="13">
        <f t="shared" si="8"/>
        <v>14585910.209999904</v>
      </c>
      <c r="F567" s="8" t="s">
        <v>38</v>
      </c>
      <c r="G567" s="64" t="s">
        <v>812</v>
      </c>
      <c r="H567" s="64"/>
      <c r="I567" s="64"/>
      <c r="J567" s="64"/>
      <c r="K567" s="7"/>
    </row>
    <row r="568" spans="1:11" ht="54" hidden="1" customHeight="1">
      <c r="A568" s="8" t="s">
        <v>782</v>
      </c>
      <c r="B568" s="8" t="s">
        <v>782</v>
      </c>
      <c r="C568" s="9" t="s">
        <v>47</v>
      </c>
      <c r="D568" s="7"/>
      <c r="E568" s="13">
        <f t="shared" si="8"/>
        <v>14586010.209999904</v>
      </c>
      <c r="F568" s="8" t="s">
        <v>38</v>
      </c>
      <c r="G568" s="64" t="s">
        <v>813</v>
      </c>
      <c r="H568" s="64"/>
      <c r="I568" s="64"/>
      <c r="J568" s="64"/>
      <c r="K568" s="7"/>
    </row>
    <row r="569" spans="1:11" ht="33.9" hidden="1" customHeight="1">
      <c r="A569" s="8" t="s">
        <v>814</v>
      </c>
      <c r="B569" s="8" t="s">
        <v>814</v>
      </c>
      <c r="C569" s="9" t="s">
        <v>815</v>
      </c>
      <c r="D569" s="7"/>
      <c r="E569" s="13">
        <f t="shared" si="8"/>
        <v>14640848.459999904</v>
      </c>
      <c r="F569" s="8" t="s">
        <v>480</v>
      </c>
      <c r="G569" s="64" t="s">
        <v>816</v>
      </c>
      <c r="H569" s="64"/>
      <c r="I569" s="64"/>
      <c r="J569" s="64"/>
      <c r="K569" s="7"/>
    </row>
    <row r="570" spans="1:11" ht="20.100000000000001" hidden="1" customHeight="1">
      <c r="A570" s="8" t="s">
        <v>814</v>
      </c>
      <c r="B570" s="8" t="s">
        <v>814</v>
      </c>
      <c r="C570" s="7"/>
      <c r="D570" s="9" t="s">
        <v>32</v>
      </c>
      <c r="E570" s="13">
        <f t="shared" si="8"/>
        <v>14640848.359999904</v>
      </c>
      <c r="F570" s="8" t="s">
        <v>30</v>
      </c>
      <c r="G570" s="64" t="s">
        <v>817</v>
      </c>
      <c r="H570" s="64"/>
      <c r="I570" s="64"/>
      <c r="J570" s="64"/>
      <c r="K570" s="7"/>
    </row>
    <row r="571" spans="1:11" ht="54" hidden="1" customHeight="1">
      <c r="A571" s="8" t="s">
        <v>814</v>
      </c>
      <c r="B571" s="8" t="s">
        <v>814</v>
      </c>
      <c r="C571" s="7"/>
      <c r="D571" s="9" t="s">
        <v>636</v>
      </c>
      <c r="E571" s="13">
        <f t="shared" si="8"/>
        <v>14640248.359999904</v>
      </c>
      <c r="F571" s="8" t="s">
        <v>35</v>
      </c>
      <c r="G571" s="64" t="s">
        <v>818</v>
      </c>
      <c r="H571" s="64"/>
      <c r="I571" s="64"/>
      <c r="J571" s="64"/>
      <c r="K571" s="7"/>
    </row>
    <row r="572" spans="1:11" ht="20.100000000000001" hidden="1" customHeight="1">
      <c r="A572" s="8" t="s">
        <v>814</v>
      </c>
      <c r="B572" s="8" t="s">
        <v>814</v>
      </c>
      <c r="C572" s="7"/>
      <c r="D572" s="9" t="s">
        <v>32</v>
      </c>
      <c r="E572" s="13">
        <f t="shared" si="8"/>
        <v>14640248.259999905</v>
      </c>
      <c r="F572" s="8" t="s">
        <v>30</v>
      </c>
      <c r="G572" s="64" t="s">
        <v>819</v>
      </c>
      <c r="H572" s="64"/>
      <c r="I572" s="64"/>
      <c r="J572" s="64"/>
      <c r="K572" s="7"/>
    </row>
    <row r="573" spans="1:11" ht="63.9" hidden="1" customHeight="1">
      <c r="A573" s="8" t="s">
        <v>814</v>
      </c>
      <c r="B573" s="8" t="s">
        <v>814</v>
      </c>
      <c r="C573" s="7"/>
      <c r="D573" s="9" t="s">
        <v>820</v>
      </c>
      <c r="E573" s="13">
        <f t="shared" si="8"/>
        <v>14621748.259999905</v>
      </c>
      <c r="F573" s="8" t="s">
        <v>35</v>
      </c>
      <c r="G573" s="64" t="s">
        <v>821</v>
      </c>
      <c r="H573" s="64"/>
      <c r="I573" s="64"/>
      <c r="J573" s="64"/>
      <c r="K573" s="7"/>
    </row>
    <row r="574" spans="1:11" ht="54" hidden="1" customHeight="1">
      <c r="A574" s="8" t="s">
        <v>814</v>
      </c>
      <c r="B574" s="8" t="s">
        <v>814</v>
      </c>
      <c r="C574" s="9" t="s">
        <v>37</v>
      </c>
      <c r="D574" s="7"/>
      <c r="E574" s="13">
        <f t="shared" si="8"/>
        <v>14622048.259999905</v>
      </c>
      <c r="F574" s="8" t="s">
        <v>38</v>
      </c>
      <c r="G574" s="64" t="s">
        <v>822</v>
      </c>
      <c r="H574" s="64"/>
      <c r="I574" s="64"/>
      <c r="J574" s="64"/>
      <c r="K574" s="7"/>
    </row>
    <row r="575" spans="1:11" ht="54" hidden="1" customHeight="1">
      <c r="A575" s="8" t="s">
        <v>814</v>
      </c>
      <c r="B575" s="8" t="s">
        <v>814</v>
      </c>
      <c r="C575" s="9" t="s">
        <v>37</v>
      </c>
      <c r="D575" s="7"/>
      <c r="E575" s="13">
        <f t="shared" si="8"/>
        <v>14622348.259999905</v>
      </c>
      <c r="F575" s="8" t="s">
        <v>38</v>
      </c>
      <c r="G575" s="64" t="s">
        <v>823</v>
      </c>
      <c r="H575" s="64"/>
      <c r="I575" s="64"/>
      <c r="J575" s="64"/>
      <c r="K575" s="7"/>
    </row>
    <row r="576" spans="1:11" ht="54" hidden="1" customHeight="1">
      <c r="A576" s="8" t="s">
        <v>814</v>
      </c>
      <c r="B576" s="8" t="s">
        <v>814</v>
      </c>
      <c r="C576" s="9" t="s">
        <v>47</v>
      </c>
      <c r="D576" s="7"/>
      <c r="E576" s="13">
        <f t="shared" si="8"/>
        <v>14622448.259999905</v>
      </c>
      <c r="F576" s="8" t="s">
        <v>38</v>
      </c>
      <c r="G576" s="64" t="s">
        <v>824</v>
      </c>
      <c r="H576" s="64"/>
      <c r="I576" s="64"/>
      <c r="J576" s="64"/>
      <c r="K576" s="7"/>
    </row>
    <row r="577" spans="1:11" ht="54" hidden="1" customHeight="1">
      <c r="A577" s="8" t="s">
        <v>814</v>
      </c>
      <c r="B577" s="8" t="s">
        <v>814</v>
      </c>
      <c r="C577" s="9" t="s">
        <v>37</v>
      </c>
      <c r="D577" s="7"/>
      <c r="E577" s="13">
        <f t="shared" si="8"/>
        <v>14622748.259999905</v>
      </c>
      <c r="F577" s="8" t="s">
        <v>38</v>
      </c>
      <c r="G577" s="64" t="s">
        <v>825</v>
      </c>
      <c r="H577" s="64"/>
      <c r="I577" s="64"/>
      <c r="J577" s="64"/>
      <c r="K577" s="7"/>
    </row>
    <row r="578" spans="1:11" ht="54" hidden="1" customHeight="1">
      <c r="A578" s="8" t="s">
        <v>814</v>
      </c>
      <c r="B578" s="8" t="s">
        <v>814</v>
      </c>
      <c r="C578" s="9" t="s">
        <v>37</v>
      </c>
      <c r="D578" s="7"/>
      <c r="E578" s="13">
        <f t="shared" si="8"/>
        <v>14623048.259999905</v>
      </c>
      <c r="F578" s="8" t="s">
        <v>38</v>
      </c>
      <c r="G578" s="64" t="s">
        <v>826</v>
      </c>
      <c r="H578" s="64"/>
      <c r="I578" s="64"/>
      <c r="J578" s="64"/>
      <c r="K578" s="7"/>
    </row>
    <row r="579" spans="1:11" ht="63.9" hidden="1" customHeight="1">
      <c r="A579" s="8" t="s">
        <v>814</v>
      </c>
      <c r="B579" s="8" t="s">
        <v>814</v>
      </c>
      <c r="C579" s="9" t="s">
        <v>47</v>
      </c>
      <c r="D579" s="7"/>
      <c r="E579" s="13">
        <f t="shared" si="8"/>
        <v>14623148.259999905</v>
      </c>
      <c r="F579" s="8" t="s">
        <v>38</v>
      </c>
      <c r="G579" s="64" t="s">
        <v>827</v>
      </c>
      <c r="H579" s="64"/>
      <c r="I579" s="64"/>
      <c r="J579" s="64"/>
      <c r="K579" s="7"/>
    </row>
    <row r="580" spans="1:11" ht="54" hidden="1" customHeight="1">
      <c r="A580" s="8" t="s">
        <v>814</v>
      </c>
      <c r="B580" s="8" t="s">
        <v>814</v>
      </c>
      <c r="C580" s="9" t="s">
        <v>47</v>
      </c>
      <c r="D580" s="7"/>
      <c r="E580" s="13">
        <f t="shared" ref="E580:E643" si="9">E579+C580-D580</f>
        <v>14623248.259999905</v>
      </c>
      <c r="F580" s="8" t="s">
        <v>38</v>
      </c>
      <c r="G580" s="64" t="s">
        <v>828</v>
      </c>
      <c r="H580" s="64"/>
      <c r="I580" s="64"/>
      <c r="J580" s="64"/>
      <c r="K580" s="7"/>
    </row>
    <row r="581" spans="1:11" ht="20.100000000000001" hidden="1" customHeight="1">
      <c r="A581" s="8" t="s">
        <v>829</v>
      </c>
      <c r="B581" s="8" t="s">
        <v>829</v>
      </c>
      <c r="C581" s="7"/>
      <c r="D581" s="9" t="s">
        <v>32</v>
      </c>
      <c r="E581" s="13">
        <f t="shared" si="9"/>
        <v>14623248.159999905</v>
      </c>
      <c r="F581" s="8" t="s">
        <v>30</v>
      </c>
      <c r="G581" s="64" t="s">
        <v>830</v>
      </c>
      <c r="H581" s="64"/>
      <c r="I581" s="64"/>
      <c r="J581" s="64"/>
      <c r="K581" s="7"/>
    </row>
    <row r="582" spans="1:11" ht="44.1" hidden="1" customHeight="1">
      <c r="A582" s="8" t="s">
        <v>829</v>
      </c>
      <c r="B582" s="8" t="s">
        <v>829</v>
      </c>
      <c r="C582" s="7"/>
      <c r="D582" s="9" t="s">
        <v>831</v>
      </c>
      <c r="E582" s="13">
        <f t="shared" si="9"/>
        <v>14617625.939999904</v>
      </c>
      <c r="F582" s="8" t="s">
        <v>35</v>
      </c>
      <c r="G582" s="64" t="s">
        <v>832</v>
      </c>
      <c r="H582" s="64"/>
      <c r="I582" s="64"/>
      <c r="J582" s="64"/>
      <c r="K582" s="7"/>
    </row>
    <row r="583" spans="1:11" ht="20.100000000000001" hidden="1" customHeight="1">
      <c r="A583" s="8" t="s">
        <v>829</v>
      </c>
      <c r="B583" s="8" t="s">
        <v>829</v>
      </c>
      <c r="C583" s="7"/>
      <c r="D583" s="9" t="s">
        <v>32</v>
      </c>
      <c r="E583" s="13">
        <f t="shared" si="9"/>
        <v>14617625.839999905</v>
      </c>
      <c r="F583" s="8" t="s">
        <v>30</v>
      </c>
      <c r="G583" s="64" t="s">
        <v>833</v>
      </c>
      <c r="H583" s="64"/>
      <c r="I583" s="64"/>
      <c r="J583" s="64"/>
      <c r="K583" s="7"/>
    </row>
    <row r="584" spans="1:11" ht="63.9" hidden="1" customHeight="1">
      <c r="A584" s="8" t="s">
        <v>829</v>
      </c>
      <c r="B584" s="8" t="s">
        <v>829</v>
      </c>
      <c r="C584" s="7"/>
      <c r="D584" s="9" t="s">
        <v>834</v>
      </c>
      <c r="E584" s="13">
        <f t="shared" si="9"/>
        <v>14616933.099999905</v>
      </c>
      <c r="F584" s="8" t="s">
        <v>35</v>
      </c>
      <c r="G584" s="64" t="s">
        <v>835</v>
      </c>
      <c r="H584" s="64"/>
      <c r="I584" s="64"/>
      <c r="J584" s="64"/>
      <c r="K584" s="7"/>
    </row>
    <row r="585" spans="1:11" ht="20.100000000000001" hidden="1" customHeight="1">
      <c r="A585" s="8" t="s">
        <v>829</v>
      </c>
      <c r="B585" s="8" t="s">
        <v>829</v>
      </c>
      <c r="C585" s="7"/>
      <c r="D585" s="9" t="s">
        <v>32</v>
      </c>
      <c r="E585" s="13">
        <f t="shared" si="9"/>
        <v>14616932.999999905</v>
      </c>
      <c r="F585" s="8" t="s">
        <v>30</v>
      </c>
      <c r="G585" s="64" t="s">
        <v>836</v>
      </c>
      <c r="H585" s="64"/>
      <c r="I585" s="64"/>
      <c r="J585" s="64"/>
      <c r="K585" s="7"/>
    </row>
    <row r="586" spans="1:11" ht="63.9" hidden="1" customHeight="1">
      <c r="A586" s="8" t="s">
        <v>829</v>
      </c>
      <c r="B586" s="8" t="s">
        <v>829</v>
      </c>
      <c r="C586" s="7"/>
      <c r="D586" s="9" t="s">
        <v>837</v>
      </c>
      <c r="E586" s="13">
        <f t="shared" si="9"/>
        <v>14596908.209999906</v>
      </c>
      <c r="F586" s="8" t="s">
        <v>35</v>
      </c>
      <c r="G586" s="64" t="s">
        <v>838</v>
      </c>
      <c r="H586" s="64"/>
      <c r="I586" s="64"/>
      <c r="J586" s="64"/>
      <c r="K586" s="7"/>
    </row>
    <row r="587" spans="1:11" ht="20.100000000000001" hidden="1" customHeight="1">
      <c r="A587" s="8" t="s">
        <v>829</v>
      </c>
      <c r="B587" s="8" t="s">
        <v>829</v>
      </c>
      <c r="C587" s="7"/>
      <c r="D587" s="9" t="s">
        <v>32</v>
      </c>
      <c r="E587" s="13">
        <f t="shared" si="9"/>
        <v>14596908.109999906</v>
      </c>
      <c r="F587" s="8" t="s">
        <v>30</v>
      </c>
      <c r="G587" s="64" t="s">
        <v>839</v>
      </c>
      <c r="H587" s="64"/>
      <c r="I587" s="64"/>
      <c r="J587" s="64"/>
      <c r="K587" s="7"/>
    </row>
    <row r="588" spans="1:11" ht="63.9" hidden="1" customHeight="1">
      <c r="A588" s="8" t="s">
        <v>829</v>
      </c>
      <c r="B588" s="8" t="s">
        <v>829</v>
      </c>
      <c r="C588" s="7"/>
      <c r="D588" s="9" t="s">
        <v>840</v>
      </c>
      <c r="E588" s="13">
        <f t="shared" si="9"/>
        <v>14459819.539999906</v>
      </c>
      <c r="F588" s="8" t="s">
        <v>35</v>
      </c>
      <c r="G588" s="64" t="s">
        <v>841</v>
      </c>
      <c r="H588" s="64"/>
      <c r="I588" s="64"/>
      <c r="J588" s="64"/>
      <c r="K588" s="7"/>
    </row>
    <row r="589" spans="1:11" ht="20.100000000000001" hidden="1" customHeight="1">
      <c r="A589" s="8" t="s">
        <v>829</v>
      </c>
      <c r="B589" s="8" t="s">
        <v>829</v>
      </c>
      <c r="C589" s="7"/>
      <c r="D589" s="9" t="s">
        <v>32</v>
      </c>
      <c r="E589" s="13">
        <f t="shared" si="9"/>
        <v>14459819.439999906</v>
      </c>
      <c r="F589" s="8" t="s">
        <v>30</v>
      </c>
      <c r="G589" s="64" t="s">
        <v>842</v>
      </c>
      <c r="H589" s="64"/>
      <c r="I589" s="64"/>
      <c r="J589" s="64"/>
      <c r="K589" s="7"/>
    </row>
    <row r="590" spans="1:11" ht="63.9" hidden="1" customHeight="1">
      <c r="A590" s="8" t="s">
        <v>829</v>
      </c>
      <c r="B590" s="8" t="s">
        <v>829</v>
      </c>
      <c r="C590" s="7"/>
      <c r="D590" s="9" t="s">
        <v>843</v>
      </c>
      <c r="E590" s="13">
        <f t="shared" si="9"/>
        <v>14436596.889999906</v>
      </c>
      <c r="F590" s="8" t="s">
        <v>35</v>
      </c>
      <c r="G590" s="64" t="s">
        <v>844</v>
      </c>
      <c r="H590" s="64"/>
      <c r="I590" s="64"/>
      <c r="J590" s="64"/>
      <c r="K590" s="7"/>
    </row>
    <row r="591" spans="1:11" ht="20.100000000000001" hidden="1" customHeight="1">
      <c r="A591" s="8" t="s">
        <v>829</v>
      </c>
      <c r="B591" s="8" t="s">
        <v>829</v>
      </c>
      <c r="C591" s="7"/>
      <c r="D591" s="9" t="s">
        <v>56</v>
      </c>
      <c r="E591" s="13">
        <f t="shared" si="9"/>
        <v>14436596.689999906</v>
      </c>
      <c r="F591" s="8" t="s">
        <v>30</v>
      </c>
      <c r="G591" s="64" t="s">
        <v>845</v>
      </c>
      <c r="H591" s="64"/>
      <c r="I591" s="64"/>
      <c r="J591" s="64"/>
      <c r="K591" s="7"/>
    </row>
    <row r="592" spans="1:11" ht="24" hidden="1" customHeight="1">
      <c r="A592" s="8" t="s">
        <v>829</v>
      </c>
      <c r="B592" s="8" t="s">
        <v>829</v>
      </c>
      <c r="C592" s="7"/>
      <c r="D592" s="9" t="s">
        <v>846</v>
      </c>
      <c r="E592" s="13">
        <f t="shared" si="9"/>
        <v>14434096.289999906</v>
      </c>
      <c r="F592" s="8" t="s">
        <v>35</v>
      </c>
      <c r="G592" s="64" t="s">
        <v>847</v>
      </c>
      <c r="H592" s="64"/>
      <c r="I592" s="64"/>
      <c r="J592" s="64"/>
      <c r="K592" s="7"/>
    </row>
    <row r="593" spans="1:11" ht="20.100000000000001" hidden="1" customHeight="1">
      <c r="A593" s="8" t="s">
        <v>829</v>
      </c>
      <c r="B593" s="8" t="s">
        <v>829</v>
      </c>
      <c r="C593" s="7"/>
      <c r="D593" s="9" t="s">
        <v>32</v>
      </c>
      <c r="E593" s="13">
        <f t="shared" si="9"/>
        <v>14434096.189999906</v>
      </c>
      <c r="F593" s="8" t="s">
        <v>30</v>
      </c>
      <c r="G593" s="64" t="s">
        <v>848</v>
      </c>
      <c r="H593" s="64"/>
      <c r="I593" s="64"/>
      <c r="J593" s="64"/>
      <c r="K593" s="7"/>
    </row>
    <row r="594" spans="1:11" ht="54" hidden="1" customHeight="1">
      <c r="A594" s="8" t="s">
        <v>829</v>
      </c>
      <c r="B594" s="8" t="s">
        <v>829</v>
      </c>
      <c r="C594" s="7"/>
      <c r="D594" s="9" t="s">
        <v>849</v>
      </c>
      <c r="E594" s="13">
        <f t="shared" si="9"/>
        <v>14433377.609999906</v>
      </c>
      <c r="F594" s="8" t="s">
        <v>35</v>
      </c>
      <c r="G594" s="64" t="s">
        <v>850</v>
      </c>
      <c r="H594" s="64"/>
      <c r="I594" s="64"/>
      <c r="J594" s="64"/>
      <c r="K594" s="7"/>
    </row>
    <row r="595" spans="1:11" ht="54" hidden="1" customHeight="1">
      <c r="A595" s="8" t="s">
        <v>829</v>
      </c>
      <c r="B595" s="8" t="s">
        <v>829</v>
      </c>
      <c r="C595" s="9" t="s">
        <v>47</v>
      </c>
      <c r="D595" s="7"/>
      <c r="E595" s="13">
        <f t="shared" si="9"/>
        <v>14433477.609999906</v>
      </c>
      <c r="F595" s="8" t="s">
        <v>38</v>
      </c>
      <c r="G595" s="64" t="s">
        <v>851</v>
      </c>
      <c r="H595" s="64"/>
      <c r="I595" s="64"/>
      <c r="J595" s="64"/>
      <c r="K595" s="7"/>
    </row>
    <row r="596" spans="1:11" ht="63.9" hidden="1" customHeight="1">
      <c r="A596" s="8" t="s">
        <v>829</v>
      </c>
      <c r="B596" s="8" t="s">
        <v>829</v>
      </c>
      <c r="C596" s="9" t="s">
        <v>806</v>
      </c>
      <c r="D596" s="7"/>
      <c r="E596" s="13">
        <f t="shared" si="9"/>
        <v>14743477.609999906</v>
      </c>
      <c r="F596" s="8" t="s">
        <v>38</v>
      </c>
      <c r="G596" s="64" t="s">
        <v>852</v>
      </c>
      <c r="H596" s="64"/>
      <c r="I596" s="64"/>
      <c r="J596" s="64"/>
      <c r="K596" s="7"/>
    </row>
    <row r="597" spans="1:11" ht="54" customHeight="1">
      <c r="A597" s="18" t="s">
        <v>829</v>
      </c>
      <c r="B597" s="18" t="s">
        <v>829</v>
      </c>
      <c r="C597" s="19" t="s">
        <v>853</v>
      </c>
      <c r="D597" s="20"/>
      <c r="E597" s="24">
        <f t="shared" si="9"/>
        <v>14773477.609999906</v>
      </c>
      <c r="F597" s="18" t="s">
        <v>38</v>
      </c>
      <c r="G597" s="66" t="s">
        <v>854</v>
      </c>
      <c r="H597" s="66"/>
      <c r="I597" s="66"/>
      <c r="J597" s="66"/>
      <c r="K597" s="7"/>
    </row>
    <row r="598" spans="1:11" ht="54" customHeight="1">
      <c r="A598" s="18" t="s">
        <v>829</v>
      </c>
      <c r="B598" s="18" t="s">
        <v>829</v>
      </c>
      <c r="C598" s="19" t="s">
        <v>855</v>
      </c>
      <c r="D598" s="20"/>
      <c r="E598" s="24">
        <f t="shared" si="9"/>
        <v>14797477.609999906</v>
      </c>
      <c r="F598" s="18" t="s">
        <v>38</v>
      </c>
      <c r="G598" s="66" t="s">
        <v>856</v>
      </c>
      <c r="H598" s="66"/>
      <c r="I598" s="66"/>
      <c r="J598" s="66"/>
      <c r="K598" s="7"/>
    </row>
    <row r="599" spans="1:11" ht="54" hidden="1" customHeight="1">
      <c r="A599" s="8" t="s">
        <v>829</v>
      </c>
      <c r="B599" s="8" t="s">
        <v>829</v>
      </c>
      <c r="C599" s="9" t="s">
        <v>522</v>
      </c>
      <c r="D599" s="7"/>
      <c r="E599" s="13">
        <f t="shared" si="9"/>
        <v>14797877.609999906</v>
      </c>
      <c r="F599" s="8" t="s">
        <v>38</v>
      </c>
      <c r="G599" s="64" t="s">
        <v>857</v>
      </c>
      <c r="H599" s="64"/>
      <c r="I599" s="64"/>
      <c r="J599" s="64"/>
      <c r="K599" s="7"/>
    </row>
    <row r="600" spans="1:11" ht="54" hidden="1" customHeight="1">
      <c r="A600" s="8" t="s">
        <v>829</v>
      </c>
      <c r="B600" s="8" t="s">
        <v>829</v>
      </c>
      <c r="C600" s="9" t="s">
        <v>858</v>
      </c>
      <c r="D600" s="7"/>
      <c r="E600" s="13">
        <f t="shared" si="9"/>
        <v>14798143.609999906</v>
      </c>
      <c r="F600" s="8" t="s">
        <v>38</v>
      </c>
      <c r="G600" s="64" t="s">
        <v>859</v>
      </c>
      <c r="H600" s="64"/>
      <c r="I600" s="64"/>
      <c r="J600" s="64"/>
      <c r="K600" s="7"/>
    </row>
    <row r="601" spans="1:11" ht="54" hidden="1" customHeight="1">
      <c r="A601" s="8" t="s">
        <v>829</v>
      </c>
      <c r="B601" s="8" t="s">
        <v>829</v>
      </c>
      <c r="C601" s="9" t="s">
        <v>204</v>
      </c>
      <c r="D601" s="7"/>
      <c r="E601" s="13">
        <f t="shared" si="9"/>
        <v>14798343.609999906</v>
      </c>
      <c r="F601" s="8" t="s">
        <v>38</v>
      </c>
      <c r="G601" s="64" t="s">
        <v>860</v>
      </c>
      <c r="H601" s="64"/>
      <c r="I601" s="64"/>
      <c r="J601" s="64"/>
      <c r="K601" s="7"/>
    </row>
    <row r="602" spans="1:11" ht="54" hidden="1" customHeight="1">
      <c r="A602" s="8" t="s">
        <v>829</v>
      </c>
      <c r="B602" s="8" t="s">
        <v>829</v>
      </c>
      <c r="C602" s="9" t="s">
        <v>37</v>
      </c>
      <c r="D602" s="7"/>
      <c r="E602" s="13">
        <f t="shared" si="9"/>
        <v>14798643.609999906</v>
      </c>
      <c r="F602" s="8" t="s">
        <v>38</v>
      </c>
      <c r="G602" s="64" t="s">
        <v>861</v>
      </c>
      <c r="H602" s="64"/>
      <c r="I602" s="64"/>
      <c r="J602" s="64"/>
      <c r="K602" s="7"/>
    </row>
    <row r="603" spans="1:11" ht="54" hidden="1" customHeight="1">
      <c r="A603" s="8" t="s">
        <v>829</v>
      </c>
      <c r="B603" s="8" t="s">
        <v>829</v>
      </c>
      <c r="C603" s="9" t="s">
        <v>47</v>
      </c>
      <c r="D603" s="7"/>
      <c r="E603" s="13">
        <f t="shared" si="9"/>
        <v>14798743.609999906</v>
      </c>
      <c r="F603" s="8" t="s">
        <v>38</v>
      </c>
      <c r="G603" s="64" t="s">
        <v>862</v>
      </c>
      <c r="H603" s="64"/>
      <c r="I603" s="64"/>
      <c r="J603" s="64"/>
      <c r="K603" s="7"/>
    </row>
    <row r="604" spans="1:11" ht="20.100000000000001" hidden="1" customHeight="1">
      <c r="A604" s="8" t="s">
        <v>863</v>
      </c>
      <c r="B604" s="8" t="s">
        <v>863</v>
      </c>
      <c r="C604" s="7"/>
      <c r="D604" s="9" t="s">
        <v>32</v>
      </c>
      <c r="E604" s="13">
        <f t="shared" si="9"/>
        <v>14798743.509999907</v>
      </c>
      <c r="F604" s="8" t="s">
        <v>30</v>
      </c>
      <c r="G604" s="64" t="s">
        <v>864</v>
      </c>
      <c r="H604" s="64"/>
      <c r="I604" s="64"/>
      <c r="J604" s="64"/>
      <c r="K604" s="7"/>
    </row>
    <row r="605" spans="1:11" ht="63.9" hidden="1" customHeight="1">
      <c r="A605" s="8" t="s">
        <v>863</v>
      </c>
      <c r="B605" s="8" t="s">
        <v>863</v>
      </c>
      <c r="C605" s="7"/>
      <c r="D605" s="9" t="s">
        <v>596</v>
      </c>
      <c r="E605" s="13">
        <f t="shared" si="9"/>
        <v>14798243.509999907</v>
      </c>
      <c r="F605" s="8" t="s">
        <v>35</v>
      </c>
      <c r="G605" s="64" t="s">
        <v>865</v>
      </c>
      <c r="H605" s="64"/>
      <c r="I605" s="64"/>
      <c r="J605" s="64"/>
      <c r="K605" s="7"/>
    </row>
    <row r="606" spans="1:11" ht="24" hidden="1" customHeight="1">
      <c r="A606" s="8" t="s">
        <v>863</v>
      </c>
      <c r="B606" s="8" t="s">
        <v>863</v>
      </c>
      <c r="C606" s="7"/>
      <c r="D606" s="9" t="s">
        <v>307</v>
      </c>
      <c r="E606" s="13">
        <f t="shared" si="9"/>
        <v>14796743.509999907</v>
      </c>
      <c r="F606" s="8" t="s">
        <v>316</v>
      </c>
      <c r="G606" s="64" t="s">
        <v>866</v>
      </c>
      <c r="H606" s="64"/>
      <c r="I606" s="64"/>
      <c r="J606" s="64"/>
      <c r="K606" s="7"/>
    </row>
    <row r="607" spans="1:11" ht="54" hidden="1" customHeight="1">
      <c r="A607" s="8" t="s">
        <v>863</v>
      </c>
      <c r="B607" s="8" t="s">
        <v>863</v>
      </c>
      <c r="C607" s="9" t="s">
        <v>47</v>
      </c>
      <c r="D607" s="7"/>
      <c r="E607" s="13">
        <f t="shared" si="9"/>
        <v>14796843.509999907</v>
      </c>
      <c r="F607" s="8" t="s">
        <v>38</v>
      </c>
      <c r="G607" s="64" t="s">
        <v>867</v>
      </c>
      <c r="H607" s="64"/>
      <c r="I607" s="64"/>
      <c r="J607" s="64"/>
      <c r="K607" s="7"/>
    </row>
    <row r="608" spans="1:11" ht="54" hidden="1" customHeight="1">
      <c r="A608" s="8" t="s">
        <v>863</v>
      </c>
      <c r="B608" s="8" t="s">
        <v>863</v>
      </c>
      <c r="C608" s="9" t="s">
        <v>47</v>
      </c>
      <c r="D608" s="7"/>
      <c r="E608" s="13">
        <f t="shared" si="9"/>
        <v>14796943.509999907</v>
      </c>
      <c r="F608" s="8" t="s">
        <v>38</v>
      </c>
      <c r="G608" s="64" t="s">
        <v>868</v>
      </c>
      <c r="H608" s="64"/>
      <c r="I608" s="64"/>
      <c r="J608" s="64"/>
      <c r="K608" s="7"/>
    </row>
    <row r="609" spans="1:11" ht="54" hidden="1" customHeight="1">
      <c r="A609" s="8" t="s">
        <v>863</v>
      </c>
      <c r="B609" s="8" t="s">
        <v>863</v>
      </c>
      <c r="C609" s="9" t="s">
        <v>37</v>
      </c>
      <c r="D609" s="7"/>
      <c r="E609" s="13">
        <f t="shared" si="9"/>
        <v>14797243.509999907</v>
      </c>
      <c r="F609" s="8" t="s">
        <v>38</v>
      </c>
      <c r="G609" s="64" t="s">
        <v>869</v>
      </c>
      <c r="H609" s="64"/>
      <c r="I609" s="64"/>
      <c r="J609" s="64"/>
      <c r="K609" s="7"/>
    </row>
    <row r="610" spans="1:11" ht="54" hidden="1" customHeight="1">
      <c r="A610" s="8" t="s">
        <v>863</v>
      </c>
      <c r="B610" s="8" t="s">
        <v>863</v>
      </c>
      <c r="C610" s="9" t="s">
        <v>47</v>
      </c>
      <c r="D610" s="7"/>
      <c r="E610" s="13">
        <f t="shared" si="9"/>
        <v>14797343.509999907</v>
      </c>
      <c r="F610" s="8" t="s">
        <v>38</v>
      </c>
      <c r="G610" s="64" t="s">
        <v>870</v>
      </c>
      <c r="H610" s="64"/>
      <c r="I610" s="64"/>
      <c r="J610" s="64"/>
      <c r="K610" s="7"/>
    </row>
    <row r="611" spans="1:11" ht="54" hidden="1" customHeight="1">
      <c r="A611" s="8" t="s">
        <v>863</v>
      </c>
      <c r="B611" s="8" t="s">
        <v>863</v>
      </c>
      <c r="C611" s="9" t="s">
        <v>47</v>
      </c>
      <c r="D611" s="7"/>
      <c r="E611" s="13">
        <f t="shared" si="9"/>
        <v>14797443.509999907</v>
      </c>
      <c r="F611" s="8" t="s">
        <v>38</v>
      </c>
      <c r="G611" s="64" t="s">
        <v>871</v>
      </c>
      <c r="H611" s="64"/>
      <c r="I611" s="64"/>
      <c r="J611" s="64"/>
      <c r="K611" s="7"/>
    </row>
    <row r="612" spans="1:11" ht="54" hidden="1" customHeight="1">
      <c r="A612" s="8" t="s">
        <v>863</v>
      </c>
      <c r="B612" s="8" t="s">
        <v>863</v>
      </c>
      <c r="C612" s="9" t="s">
        <v>47</v>
      </c>
      <c r="D612" s="7"/>
      <c r="E612" s="13">
        <f t="shared" si="9"/>
        <v>14797543.509999907</v>
      </c>
      <c r="F612" s="8" t="s">
        <v>38</v>
      </c>
      <c r="G612" s="64" t="s">
        <v>872</v>
      </c>
      <c r="H612" s="64"/>
      <c r="I612" s="64"/>
      <c r="J612" s="64"/>
      <c r="K612" s="7"/>
    </row>
    <row r="613" spans="1:11" ht="54" hidden="1" customHeight="1">
      <c r="A613" s="8" t="s">
        <v>863</v>
      </c>
      <c r="B613" s="8" t="s">
        <v>863</v>
      </c>
      <c r="C613" s="9" t="s">
        <v>873</v>
      </c>
      <c r="D613" s="7"/>
      <c r="E613" s="13">
        <f t="shared" si="9"/>
        <v>14798023.919999907</v>
      </c>
      <c r="F613" s="8" t="s">
        <v>38</v>
      </c>
      <c r="G613" s="64" t="s">
        <v>874</v>
      </c>
      <c r="H613" s="64"/>
      <c r="I613" s="64"/>
      <c r="J613" s="64"/>
      <c r="K613" s="7"/>
    </row>
    <row r="614" spans="1:11" ht="54" hidden="1" customHeight="1">
      <c r="A614" s="8" t="s">
        <v>863</v>
      </c>
      <c r="B614" s="8" t="s">
        <v>863</v>
      </c>
      <c r="C614" s="9" t="s">
        <v>47</v>
      </c>
      <c r="D614" s="7"/>
      <c r="E614" s="13">
        <f t="shared" si="9"/>
        <v>14798123.919999907</v>
      </c>
      <c r="F614" s="8" t="s">
        <v>38</v>
      </c>
      <c r="G614" s="64" t="s">
        <v>875</v>
      </c>
      <c r="H614" s="64"/>
      <c r="I614" s="64"/>
      <c r="J614" s="64"/>
      <c r="K614" s="7"/>
    </row>
    <row r="615" spans="1:11" ht="54" hidden="1" customHeight="1">
      <c r="A615" s="8" t="s">
        <v>863</v>
      </c>
      <c r="B615" s="8" t="s">
        <v>863</v>
      </c>
      <c r="C615" s="9" t="s">
        <v>37</v>
      </c>
      <c r="D615" s="7"/>
      <c r="E615" s="13">
        <f t="shared" si="9"/>
        <v>14798423.919999907</v>
      </c>
      <c r="F615" s="8" t="s">
        <v>38</v>
      </c>
      <c r="G615" s="64" t="s">
        <v>876</v>
      </c>
      <c r="H615" s="64"/>
      <c r="I615" s="64"/>
      <c r="J615" s="64"/>
      <c r="K615" s="7"/>
    </row>
    <row r="616" spans="1:11" ht="54" hidden="1" customHeight="1">
      <c r="A616" s="8" t="s">
        <v>863</v>
      </c>
      <c r="B616" s="8" t="s">
        <v>863</v>
      </c>
      <c r="C616" s="9" t="s">
        <v>47</v>
      </c>
      <c r="D616" s="7"/>
      <c r="E616" s="13">
        <f t="shared" si="9"/>
        <v>14798523.919999907</v>
      </c>
      <c r="F616" s="8" t="s">
        <v>38</v>
      </c>
      <c r="G616" s="64" t="s">
        <v>877</v>
      </c>
      <c r="H616" s="64"/>
      <c r="I616" s="64"/>
      <c r="J616" s="64"/>
      <c r="K616" s="7"/>
    </row>
    <row r="617" spans="1:11" ht="54" hidden="1" customHeight="1">
      <c r="A617" s="8" t="s">
        <v>863</v>
      </c>
      <c r="B617" s="8" t="s">
        <v>863</v>
      </c>
      <c r="C617" s="9" t="s">
        <v>204</v>
      </c>
      <c r="D617" s="7"/>
      <c r="E617" s="13">
        <f t="shared" si="9"/>
        <v>14798723.919999907</v>
      </c>
      <c r="F617" s="8" t="s">
        <v>38</v>
      </c>
      <c r="G617" s="64" t="s">
        <v>878</v>
      </c>
      <c r="H617" s="64"/>
      <c r="I617" s="64"/>
      <c r="J617" s="64"/>
      <c r="K617" s="7"/>
    </row>
    <row r="618" spans="1:11" ht="24" hidden="1" customHeight="1">
      <c r="A618" s="8" t="s">
        <v>879</v>
      </c>
      <c r="B618" s="8" t="s">
        <v>879</v>
      </c>
      <c r="C618" s="7"/>
      <c r="D618" s="9" t="s">
        <v>880</v>
      </c>
      <c r="E618" s="13">
        <f t="shared" si="9"/>
        <v>14791129.469999908</v>
      </c>
      <c r="F618" s="8" t="s">
        <v>60</v>
      </c>
      <c r="G618" s="64" t="s">
        <v>881</v>
      </c>
      <c r="H618" s="64"/>
      <c r="I618" s="64"/>
      <c r="J618" s="64"/>
      <c r="K618" s="7"/>
    </row>
    <row r="619" spans="1:11" ht="20.100000000000001" hidden="1" customHeight="1">
      <c r="A619" s="8" t="s">
        <v>879</v>
      </c>
      <c r="B619" s="8" t="s">
        <v>879</v>
      </c>
      <c r="C619" s="7"/>
      <c r="D619" s="9" t="s">
        <v>882</v>
      </c>
      <c r="E619" s="13">
        <f t="shared" si="9"/>
        <v>14791096.469999908</v>
      </c>
      <c r="F619" s="8" t="s">
        <v>30</v>
      </c>
      <c r="G619" s="64" t="s">
        <v>883</v>
      </c>
      <c r="H619" s="64"/>
      <c r="I619" s="64"/>
      <c r="J619" s="64"/>
      <c r="K619" s="7"/>
    </row>
    <row r="620" spans="1:11" ht="24" hidden="1" customHeight="1">
      <c r="A620" s="8" t="s">
        <v>879</v>
      </c>
      <c r="B620" s="8" t="s">
        <v>879</v>
      </c>
      <c r="C620" s="7"/>
      <c r="D620" s="9" t="s">
        <v>884</v>
      </c>
      <c r="E620" s="13">
        <f t="shared" si="9"/>
        <v>14181362.939999908</v>
      </c>
      <c r="F620" s="8" t="s">
        <v>60</v>
      </c>
      <c r="G620" s="64" t="s">
        <v>885</v>
      </c>
      <c r="H620" s="64"/>
      <c r="I620" s="64"/>
      <c r="J620" s="64"/>
      <c r="K620" s="7"/>
    </row>
    <row r="621" spans="1:11" ht="24" hidden="1" customHeight="1">
      <c r="A621" s="8" t="s">
        <v>879</v>
      </c>
      <c r="B621" s="8" t="s">
        <v>879</v>
      </c>
      <c r="C621" s="7"/>
      <c r="D621" s="9" t="s">
        <v>886</v>
      </c>
      <c r="E621" s="13">
        <f t="shared" si="9"/>
        <v>14169740.939999908</v>
      </c>
      <c r="F621" s="8" t="s">
        <v>60</v>
      </c>
      <c r="G621" s="64" t="s">
        <v>887</v>
      </c>
      <c r="H621" s="64"/>
      <c r="I621" s="64"/>
      <c r="J621" s="64"/>
      <c r="K621" s="7"/>
    </row>
    <row r="622" spans="1:11" ht="20.100000000000001" hidden="1" customHeight="1">
      <c r="A622" s="8" t="s">
        <v>879</v>
      </c>
      <c r="B622" s="8" t="s">
        <v>879</v>
      </c>
      <c r="C622" s="7"/>
      <c r="D622" s="9" t="s">
        <v>178</v>
      </c>
      <c r="E622" s="13">
        <f t="shared" si="9"/>
        <v>14169740.439999908</v>
      </c>
      <c r="F622" s="8" t="s">
        <v>30</v>
      </c>
      <c r="G622" s="64" t="s">
        <v>888</v>
      </c>
      <c r="H622" s="64"/>
      <c r="I622" s="64"/>
      <c r="J622" s="64"/>
      <c r="K622" s="7"/>
    </row>
    <row r="623" spans="1:11" ht="33.9" hidden="1" customHeight="1">
      <c r="A623" s="8" t="s">
        <v>879</v>
      </c>
      <c r="B623" s="8" t="s">
        <v>879</v>
      </c>
      <c r="C623" s="7"/>
      <c r="D623" s="9" t="s">
        <v>889</v>
      </c>
      <c r="E623" s="13">
        <f t="shared" si="9"/>
        <v>14165227.439999908</v>
      </c>
      <c r="F623" s="8" t="s">
        <v>60</v>
      </c>
      <c r="G623" s="64" t="s">
        <v>890</v>
      </c>
      <c r="H623" s="64"/>
      <c r="I623" s="64"/>
      <c r="J623" s="64"/>
      <c r="K623" s="7"/>
    </row>
    <row r="624" spans="1:11" ht="54" hidden="1" customHeight="1">
      <c r="A624" s="8" t="s">
        <v>879</v>
      </c>
      <c r="B624" s="8" t="s">
        <v>879</v>
      </c>
      <c r="C624" s="9" t="s">
        <v>47</v>
      </c>
      <c r="D624" s="7"/>
      <c r="E624" s="13">
        <f t="shared" si="9"/>
        <v>14165327.439999908</v>
      </c>
      <c r="F624" s="8" t="s">
        <v>38</v>
      </c>
      <c r="G624" s="64" t="s">
        <v>891</v>
      </c>
      <c r="H624" s="64"/>
      <c r="I624" s="64"/>
      <c r="J624" s="64"/>
      <c r="K624" s="7"/>
    </row>
    <row r="625" spans="1:11" ht="54" hidden="1" customHeight="1">
      <c r="A625" s="8" t="s">
        <v>879</v>
      </c>
      <c r="B625" s="8" t="s">
        <v>879</v>
      </c>
      <c r="C625" s="9" t="s">
        <v>596</v>
      </c>
      <c r="D625" s="7"/>
      <c r="E625" s="13">
        <f t="shared" si="9"/>
        <v>14165827.439999908</v>
      </c>
      <c r="F625" s="8" t="s">
        <v>38</v>
      </c>
      <c r="G625" s="64" t="s">
        <v>892</v>
      </c>
      <c r="H625" s="64"/>
      <c r="I625" s="64"/>
      <c r="J625" s="64"/>
      <c r="K625" s="7"/>
    </row>
    <row r="626" spans="1:11" ht="54" hidden="1" customHeight="1">
      <c r="A626" s="8" t="s">
        <v>879</v>
      </c>
      <c r="B626" s="8" t="s">
        <v>879</v>
      </c>
      <c r="C626" s="9" t="s">
        <v>204</v>
      </c>
      <c r="D626" s="7"/>
      <c r="E626" s="13">
        <f t="shared" si="9"/>
        <v>14166027.439999908</v>
      </c>
      <c r="F626" s="8" t="s">
        <v>38</v>
      </c>
      <c r="G626" s="64" t="s">
        <v>893</v>
      </c>
      <c r="H626" s="64"/>
      <c r="I626" s="64"/>
      <c r="J626" s="64"/>
      <c r="K626" s="7"/>
    </row>
    <row r="627" spans="1:11" ht="54" hidden="1" customHeight="1">
      <c r="A627" s="8" t="s">
        <v>879</v>
      </c>
      <c r="B627" s="8" t="s">
        <v>879</v>
      </c>
      <c r="C627" s="9" t="s">
        <v>47</v>
      </c>
      <c r="D627" s="7"/>
      <c r="E627" s="13">
        <f t="shared" si="9"/>
        <v>14166127.439999908</v>
      </c>
      <c r="F627" s="8" t="s">
        <v>38</v>
      </c>
      <c r="G627" s="64" t="s">
        <v>894</v>
      </c>
      <c r="H627" s="64"/>
      <c r="I627" s="64"/>
      <c r="J627" s="64"/>
      <c r="K627" s="7"/>
    </row>
    <row r="628" spans="1:11" ht="54" hidden="1" customHeight="1">
      <c r="A628" s="8" t="s">
        <v>879</v>
      </c>
      <c r="B628" s="8" t="s">
        <v>879</v>
      </c>
      <c r="C628" s="9" t="s">
        <v>37</v>
      </c>
      <c r="D628" s="7"/>
      <c r="E628" s="13">
        <f t="shared" si="9"/>
        <v>14166427.439999908</v>
      </c>
      <c r="F628" s="8" t="s">
        <v>38</v>
      </c>
      <c r="G628" s="64" t="s">
        <v>895</v>
      </c>
      <c r="H628" s="64"/>
      <c r="I628" s="64"/>
      <c r="J628" s="64"/>
      <c r="K628" s="7"/>
    </row>
    <row r="629" spans="1:11" ht="54" hidden="1" customHeight="1">
      <c r="A629" s="8" t="s">
        <v>879</v>
      </c>
      <c r="B629" s="8" t="s">
        <v>879</v>
      </c>
      <c r="C629" s="9" t="s">
        <v>37</v>
      </c>
      <c r="D629" s="7"/>
      <c r="E629" s="13">
        <f t="shared" si="9"/>
        <v>14166727.439999908</v>
      </c>
      <c r="F629" s="8" t="s">
        <v>38</v>
      </c>
      <c r="G629" s="64" t="s">
        <v>896</v>
      </c>
      <c r="H629" s="64"/>
      <c r="I629" s="64"/>
      <c r="J629" s="64"/>
      <c r="K629" s="7"/>
    </row>
    <row r="630" spans="1:11" ht="54" hidden="1" customHeight="1">
      <c r="A630" s="8" t="s">
        <v>897</v>
      </c>
      <c r="B630" s="8" t="s">
        <v>879</v>
      </c>
      <c r="C630" s="7"/>
      <c r="D630" s="9" t="s">
        <v>898</v>
      </c>
      <c r="E630" s="13">
        <f t="shared" si="9"/>
        <v>14165132.939999908</v>
      </c>
      <c r="F630" s="8" t="s">
        <v>67</v>
      </c>
      <c r="G630" s="64" t="s">
        <v>899</v>
      </c>
      <c r="H630" s="64"/>
      <c r="I630" s="64"/>
      <c r="J630" s="64"/>
      <c r="K630" s="7"/>
    </row>
    <row r="631" spans="1:11" ht="63.9" hidden="1" customHeight="1">
      <c r="A631" s="8" t="s">
        <v>900</v>
      </c>
      <c r="B631" s="8" t="s">
        <v>900</v>
      </c>
      <c r="C631" s="7"/>
      <c r="D631" s="9" t="s">
        <v>853</v>
      </c>
      <c r="E631" s="13">
        <f t="shared" si="9"/>
        <v>14135132.939999908</v>
      </c>
      <c r="F631" s="8" t="s">
        <v>35</v>
      </c>
      <c r="G631" s="64" t="s">
        <v>901</v>
      </c>
      <c r="H631" s="64"/>
      <c r="I631" s="64"/>
      <c r="J631" s="64"/>
      <c r="K631" s="7"/>
    </row>
    <row r="632" spans="1:11" ht="20.100000000000001" hidden="1" customHeight="1">
      <c r="A632" s="8" t="s">
        <v>900</v>
      </c>
      <c r="B632" s="8" t="s">
        <v>900</v>
      </c>
      <c r="C632" s="7"/>
      <c r="D632" s="9" t="s">
        <v>56</v>
      </c>
      <c r="E632" s="13">
        <f t="shared" si="9"/>
        <v>14135132.739999909</v>
      </c>
      <c r="F632" s="8" t="s">
        <v>30</v>
      </c>
      <c r="G632" s="64" t="s">
        <v>902</v>
      </c>
      <c r="H632" s="64"/>
      <c r="I632" s="64"/>
      <c r="J632" s="64"/>
      <c r="K632" s="7"/>
    </row>
    <row r="633" spans="1:11" ht="24" hidden="1" customHeight="1">
      <c r="A633" s="8" t="s">
        <v>900</v>
      </c>
      <c r="B633" s="8" t="s">
        <v>900</v>
      </c>
      <c r="C633" s="7"/>
      <c r="D633" s="9" t="s">
        <v>903</v>
      </c>
      <c r="E633" s="13">
        <f t="shared" si="9"/>
        <v>14131841.739999909</v>
      </c>
      <c r="F633" s="8" t="s">
        <v>60</v>
      </c>
      <c r="G633" s="64" t="s">
        <v>904</v>
      </c>
      <c r="H633" s="64"/>
      <c r="I633" s="64"/>
      <c r="J633" s="64"/>
      <c r="K633" s="7"/>
    </row>
    <row r="634" spans="1:11" ht="20.100000000000001" hidden="1" customHeight="1">
      <c r="A634" s="8" t="s">
        <v>900</v>
      </c>
      <c r="B634" s="8" t="s">
        <v>900</v>
      </c>
      <c r="C634" s="7"/>
      <c r="D634" s="9" t="s">
        <v>76</v>
      </c>
      <c r="E634" s="13">
        <f t="shared" si="9"/>
        <v>14131840.739999909</v>
      </c>
      <c r="F634" s="8" t="s">
        <v>30</v>
      </c>
      <c r="G634" s="64" t="s">
        <v>106</v>
      </c>
      <c r="H634" s="64"/>
      <c r="I634" s="64"/>
      <c r="J634" s="64"/>
      <c r="K634" s="7"/>
    </row>
    <row r="635" spans="1:11" ht="24" hidden="1" customHeight="1">
      <c r="A635" s="8" t="s">
        <v>900</v>
      </c>
      <c r="B635" s="8" t="s">
        <v>900</v>
      </c>
      <c r="C635" s="7"/>
      <c r="D635" s="9" t="s">
        <v>905</v>
      </c>
      <c r="E635" s="13">
        <f t="shared" si="9"/>
        <v>14085337.249999909</v>
      </c>
      <c r="F635" s="8" t="s">
        <v>108</v>
      </c>
      <c r="G635" s="64" t="s">
        <v>906</v>
      </c>
      <c r="H635" s="64"/>
      <c r="I635" s="64"/>
      <c r="J635" s="64"/>
      <c r="K635" s="7"/>
    </row>
    <row r="636" spans="1:11" ht="54" hidden="1" customHeight="1">
      <c r="A636" s="8" t="s">
        <v>900</v>
      </c>
      <c r="B636" s="8" t="s">
        <v>900</v>
      </c>
      <c r="C636" s="9" t="s">
        <v>47</v>
      </c>
      <c r="D636" s="7"/>
      <c r="E636" s="13">
        <f t="shared" si="9"/>
        <v>14085437.249999909</v>
      </c>
      <c r="F636" s="8" t="s">
        <v>38</v>
      </c>
      <c r="G636" s="64" t="s">
        <v>907</v>
      </c>
      <c r="H636" s="64"/>
      <c r="I636" s="64"/>
      <c r="J636" s="64"/>
      <c r="K636" s="7"/>
    </row>
    <row r="637" spans="1:11" ht="54" hidden="1" customHeight="1">
      <c r="A637" s="8" t="s">
        <v>900</v>
      </c>
      <c r="B637" s="8" t="s">
        <v>900</v>
      </c>
      <c r="C637" s="9" t="s">
        <v>636</v>
      </c>
      <c r="D637" s="7"/>
      <c r="E637" s="13">
        <f t="shared" si="9"/>
        <v>14086037.249999909</v>
      </c>
      <c r="F637" s="8" t="s">
        <v>38</v>
      </c>
      <c r="G637" s="64" t="s">
        <v>908</v>
      </c>
      <c r="H637" s="64"/>
      <c r="I637" s="64"/>
      <c r="J637" s="64"/>
      <c r="K637" s="7"/>
    </row>
    <row r="638" spans="1:11" ht="54" hidden="1" customHeight="1">
      <c r="A638" s="8" t="s">
        <v>900</v>
      </c>
      <c r="B638" s="8" t="s">
        <v>900</v>
      </c>
      <c r="C638" s="9" t="s">
        <v>204</v>
      </c>
      <c r="D638" s="7"/>
      <c r="E638" s="13">
        <f t="shared" si="9"/>
        <v>14086237.249999909</v>
      </c>
      <c r="F638" s="8" t="s">
        <v>38</v>
      </c>
      <c r="G638" s="64" t="s">
        <v>909</v>
      </c>
      <c r="H638" s="64"/>
      <c r="I638" s="64"/>
      <c r="J638" s="64"/>
      <c r="K638" s="7"/>
    </row>
    <row r="639" spans="1:11" ht="54" hidden="1" customHeight="1">
      <c r="A639" s="8" t="s">
        <v>900</v>
      </c>
      <c r="B639" s="8" t="s">
        <v>900</v>
      </c>
      <c r="C639" s="9" t="s">
        <v>47</v>
      </c>
      <c r="D639" s="7"/>
      <c r="E639" s="13">
        <f t="shared" si="9"/>
        <v>14086337.249999909</v>
      </c>
      <c r="F639" s="8" t="s">
        <v>38</v>
      </c>
      <c r="G639" s="64" t="s">
        <v>910</v>
      </c>
      <c r="H639" s="64"/>
      <c r="I639" s="64"/>
      <c r="J639" s="64"/>
      <c r="K639" s="7"/>
    </row>
    <row r="640" spans="1:11" ht="54" hidden="1" customHeight="1">
      <c r="A640" s="8" t="s">
        <v>900</v>
      </c>
      <c r="B640" s="8" t="s">
        <v>900</v>
      </c>
      <c r="C640" s="9" t="s">
        <v>47</v>
      </c>
      <c r="D640" s="7"/>
      <c r="E640" s="13">
        <f t="shared" si="9"/>
        <v>14086437.249999909</v>
      </c>
      <c r="F640" s="8" t="s">
        <v>38</v>
      </c>
      <c r="G640" s="64" t="s">
        <v>911</v>
      </c>
      <c r="H640" s="64"/>
      <c r="I640" s="64"/>
      <c r="J640" s="64"/>
      <c r="K640" s="7"/>
    </row>
    <row r="641" spans="1:11" ht="54" hidden="1" customHeight="1">
      <c r="A641" s="8" t="s">
        <v>900</v>
      </c>
      <c r="B641" s="8" t="s">
        <v>900</v>
      </c>
      <c r="C641" s="9" t="s">
        <v>47</v>
      </c>
      <c r="D641" s="7"/>
      <c r="E641" s="13">
        <f t="shared" si="9"/>
        <v>14086537.249999909</v>
      </c>
      <c r="F641" s="8" t="s">
        <v>38</v>
      </c>
      <c r="G641" s="64" t="s">
        <v>912</v>
      </c>
      <c r="H641" s="64"/>
      <c r="I641" s="64"/>
      <c r="J641" s="64"/>
      <c r="K641" s="7"/>
    </row>
    <row r="642" spans="1:11" ht="54" hidden="1" customHeight="1">
      <c r="A642" s="8" t="s">
        <v>900</v>
      </c>
      <c r="B642" s="8" t="s">
        <v>900</v>
      </c>
      <c r="C642" s="9" t="s">
        <v>47</v>
      </c>
      <c r="D642" s="7"/>
      <c r="E642" s="13">
        <f t="shared" si="9"/>
        <v>14086637.249999909</v>
      </c>
      <c r="F642" s="8" t="s">
        <v>38</v>
      </c>
      <c r="G642" s="64" t="s">
        <v>913</v>
      </c>
      <c r="H642" s="64"/>
      <c r="I642" s="64"/>
      <c r="J642" s="64"/>
      <c r="K642" s="7"/>
    </row>
    <row r="643" spans="1:11" ht="54" hidden="1" customHeight="1">
      <c r="A643" s="8" t="s">
        <v>900</v>
      </c>
      <c r="B643" s="8" t="s">
        <v>900</v>
      </c>
      <c r="C643" s="9" t="s">
        <v>204</v>
      </c>
      <c r="D643" s="7"/>
      <c r="E643" s="13">
        <f t="shared" si="9"/>
        <v>14086837.249999909</v>
      </c>
      <c r="F643" s="8" t="s">
        <v>38</v>
      </c>
      <c r="G643" s="64" t="s">
        <v>914</v>
      </c>
      <c r="H643" s="64"/>
      <c r="I643" s="64"/>
      <c r="J643" s="64"/>
      <c r="K643" s="7"/>
    </row>
    <row r="644" spans="1:11" ht="54" hidden="1" customHeight="1">
      <c r="A644" s="8" t="s">
        <v>900</v>
      </c>
      <c r="B644" s="8" t="s">
        <v>900</v>
      </c>
      <c r="C644" s="9" t="s">
        <v>915</v>
      </c>
      <c r="D644" s="7"/>
      <c r="E644" s="13">
        <f t="shared" ref="E644:E707" si="10">E643+C644-D644</f>
        <v>14086901.249999909</v>
      </c>
      <c r="F644" s="8" t="s">
        <v>38</v>
      </c>
      <c r="G644" s="64" t="s">
        <v>916</v>
      </c>
      <c r="H644" s="64"/>
      <c r="I644" s="64"/>
      <c r="J644" s="64"/>
      <c r="K644" s="7"/>
    </row>
    <row r="645" spans="1:11" ht="54" hidden="1" customHeight="1">
      <c r="A645" s="8" t="s">
        <v>900</v>
      </c>
      <c r="B645" s="8" t="s">
        <v>900</v>
      </c>
      <c r="C645" s="9" t="s">
        <v>37</v>
      </c>
      <c r="D645" s="7"/>
      <c r="E645" s="13">
        <f t="shared" si="10"/>
        <v>14087201.249999909</v>
      </c>
      <c r="F645" s="8" t="s">
        <v>38</v>
      </c>
      <c r="G645" s="64" t="s">
        <v>917</v>
      </c>
      <c r="H645" s="64"/>
      <c r="I645" s="64"/>
      <c r="J645" s="64"/>
      <c r="K645" s="7"/>
    </row>
    <row r="646" spans="1:11" ht="54" hidden="1" customHeight="1">
      <c r="A646" s="8" t="s">
        <v>900</v>
      </c>
      <c r="B646" s="8" t="s">
        <v>900</v>
      </c>
      <c r="C646" s="9" t="s">
        <v>47</v>
      </c>
      <c r="D646" s="7"/>
      <c r="E646" s="13">
        <f t="shared" si="10"/>
        <v>14087301.249999909</v>
      </c>
      <c r="F646" s="8" t="s">
        <v>38</v>
      </c>
      <c r="G646" s="64" t="s">
        <v>918</v>
      </c>
      <c r="H646" s="64"/>
      <c r="I646" s="64"/>
      <c r="J646" s="64"/>
      <c r="K646" s="7"/>
    </row>
    <row r="647" spans="1:11" ht="54" hidden="1" customHeight="1">
      <c r="A647" s="8" t="s">
        <v>900</v>
      </c>
      <c r="B647" s="8" t="s">
        <v>900</v>
      </c>
      <c r="C647" s="9" t="s">
        <v>522</v>
      </c>
      <c r="D647" s="7"/>
      <c r="E647" s="13">
        <f t="shared" si="10"/>
        <v>14087701.249999909</v>
      </c>
      <c r="F647" s="8" t="s">
        <v>38</v>
      </c>
      <c r="G647" s="64" t="s">
        <v>919</v>
      </c>
      <c r="H647" s="64"/>
      <c r="I647" s="64"/>
      <c r="J647" s="64"/>
      <c r="K647" s="7"/>
    </row>
    <row r="648" spans="1:11" ht="54" hidden="1" customHeight="1">
      <c r="A648" s="8" t="s">
        <v>900</v>
      </c>
      <c r="B648" s="8" t="s">
        <v>900</v>
      </c>
      <c r="C648" s="9" t="s">
        <v>47</v>
      </c>
      <c r="D648" s="7"/>
      <c r="E648" s="13">
        <f t="shared" si="10"/>
        <v>14087801.249999909</v>
      </c>
      <c r="F648" s="8" t="s">
        <v>38</v>
      </c>
      <c r="G648" s="64" t="s">
        <v>920</v>
      </c>
      <c r="H648" s="64"/>
      <c r="I648" s="64"/>
      <c r="J648" s="64"/>
      <c r="K648" s="7"/>
    </row>
    <row r="649" spans="1:11" ht="54" hidden="1" customHeight="1">
      <c r="A649" s="8" t="s">
        <v>900</v>
      </c>
      <c r="B649" s="8" t="s">
        <v>900</v>
      </c>
      <c r="C649" s="9" t="s">
        <v>47</v>
      </c>
      <c r="D649" s="7"/>
      <c r="E649" s="13">
        <f t="shared" si="10"/>
        <v>14087901.249999909</v>
      </c>
      <c r="F649" s="8" t="s">
        <v>38</v>
      </c>
      <c r="G649" s="64" t="s">
        <v>921</v>
      </c>
      <c r="H649" s="64"/>
      <c r="I649" s="64"/>
      <c r="J649" s="64"/>
      <c r="K649" s="7"/>
    </row>
    <row r="650" spans="1:11" ht="54" hidden="1" customHeight="1">
      <c r="A650" s="8" t="s">
        <v>897</v>
      </c>
      <c r="B650" s="8" t="s">
        <v>897</v>
      </c>
      <c r="C650" s="9" t="s">
        <v>596</v>
      </c>
      <c r="D650" s="7"/>
      <c r="E650" s="13">
        <f t="shared" si="10"/>
        <v>14088401.249999909</v>
      </c>
      <c r="F650" s="8" t="s">
        <v>38</v>
      </c>
      <c r="G650" s="64" t="s">
        <v>922</v>
      </c>
      <c r="H650" s="64"/>
      <c r="I650" s="64"/>
      <c r="J650" s="64"/>
      <c r="K650" s="7"/>
    </row>
    <row r="651" spans="1:11" ht="44.1" hidden="1" customHeight="1">
      <c r="A651" s="8" t="s">
        <v>897</v>
      </c>
      <c r="B651" s="8" t="s">
        <v>897</v>
      </c>
      <c r="C651" s="9" t="s">
        <v>522</v>
      </c>
      <c r="D651" s="7"/>
      <c r="E651" s="13">
        <f t="shared" si="10"/>
        <v>14088801.249999909</v>
      </c>
      <c r="F651" s="8" t="s">
        <v>38</v>
      </c>
      <c r="G651" s="64" t="s">
        <v>923</v>
      </c>
      <c r="H651" s="64"/>
      <c r="I651" s="64"/>
      <c r="J651" s="64"/>
      <c r="K651" s="7"/>
    </row>
    <row r="652" spans="1:11" ht="63.9" hidden="1" customHeight="1">
      <c r="A652" s="8" t="s">
        <v>897</v>
      </c>
      <c r="B652" s="8" t="s">
        <v>897</v>
      </c>
      <c r="C652" s="9" t="s">
        <v>204</v>
      </c>
      <c r="D652" s="7"/>
      <c r="E652" s="13">
        <f t="shared" si="10"/>
        <v>14089001.249999909</v>
      </c>
      <c r="F652" s="8" t="s">
        <v>38</v>
      </c>
      <c r="G652" s="64" t="s">
        <v>924</v>
      </c>
      <c r="H652" s="64"/>
      <c r="I652" s="64"/>
      <c r="J652" s="64"/>
      <c r="K652" s="7"/>
    </row>
    <row r="653" spans="1:11" ht="54" hidden="1" customHeight="1">
      <c r="A653" s="8" t="s">
        <v>897</v>
      </c>
      <c r="B653" s="8" t="s">
        <v>897</v>
      </c>
      <c r="C653" s="9" t="s">
        <v>47</v>
      </c>
      <c r="D653" s="7"/>
      <c r="E653" s="13">
        <f t="shared" si="10"/>
        <v>14089101.249999909</v>
      </c>
      <c r="F653" s="8" t="s">
        <v>38</v>
      </c>
      <c r="G653" s="64" t="s">
        <v>925</v>
      </c>
      <c r="H653" s="64"/>
      <c r="I653" s="64"/>
      <c r="J653" s="64"/>
      <c r="K653" s="7"/>
    </row>
    <row r="654" spans="1:11" ht="44.1" hidden="1" customHeight="1">
      <c r="A654" s="8" t="s">
        <v>897</v>
      </c>
      <c r="B654" s="8" t="s">
        <v>897</v>
      </c>
      <c r="C654" s="9" t="s">
        <v>47</v>
      </c>
      <c r="D654" s="7"/>
      <c r="E654" s="13">
        <f t="shared" si="10"/>
        <v>14089201.249999909</v>
      </c>
      <c r="F654" s="8" t="s">
        <v>219</v>
      </c>
      <c r="G654" s="64" t="s">
        <v>926</v>
      </c>
      <c r="H654" s="64"/>
      <c r="I654" s="64"/>
      <c r="J654" s="64"/>
      <c r="K654" s="7"/>
    </row>
    <row r="655" spans="1:11" ht="54" hidden="1" customHeight="1">
      <c r="A655" s="8" t="s">
        <v>897</v>
      </c>
      <c r="B655" s="8" t="s">
        <v>897</v>
      </c>
      <c r="C655" s="9" t="s">
        <v>204</v>
      </c>
      <c r="D655" s="7"/>
      <c r="E655" s="13">
        <f t="shared" si="10"/>
        <v>14089401.249999909</v>
      </c>
      <c r="F655" s="8" t="s">
        <v>38</v>
      </c>
      <c r="G655" s="64" t="s">
        <v>927</v>
      </c>
      <c r="H655" s="64"/>
      <c r="I655" s="64"/>
      <c r="J655" s="64"/>
      <c r="K655" s="7"/>
    </row>
    <row r="656" spans="1:11" ht="54" hidden="1" customHeight="1">
      <c r="A656" s="8" t="s">
        <v>897</v>
      </c>
      <c r="B656" s="8" t="s">
        <v>897</v>
      </c>
      <c r="C656" s="9" t="s">
        <v>596</v>
      </c>
      <c r="D656" s="7"/>
      <c r="E656" s="13">
        <f t="shared" si="10"/>
        <v>14089901.249999909</v>
      </c>
      <c r="F656" s="8" t="s">
        <v>38</v>
      </c>
      <c r="G656" s="64" t="s">
        <v>928</v>
      </c>
      <c r="H656" s="64"/>
      <c r="I656" s="64"/>
      <c r="J656" s="64"/>
      <c r="K656" s="7"/>
    </row>
    <row r="657" spans="1:11" ht="54" hidden="1" customHeight="1">
      <c r="A657" s="8" t="s">
        <v>897</v>
      </c>
      <c r="B657" s="8" t="s">
        <v>897</v>
      </c>
      <c r="C657" s="9" t="s">
        <v>47</v>
      </c>
      <c r="D657" s="7"/>
      <c r="E657" s="13">
        <f t="shared" si="10"/>
        <v>14090001.249999909</v>
      </c>
      <c r="F657" s="8" t="s">
        <v>38</v>
      </c>
      <c r="G657" s="64" t="s">
        <v>929</v>
      </c>
      <c r="H657" s="64"/>
      <c r="I657" s="64"/>
      <c r="J657" s="64"/>
      <c r="K657" s="7"/>
    </row>
    <row r="658" spans="1:11" ht="20.100000000000001" hidden="1" customHeight="1">
      <c r="A658" s="8" t="s">
        <v>930</v>
      </c>
      <c r="B658" s="8" t="s">
        <v>930</v>
      </c>
      <c r="C658" s="7"/>
      <c r="D658" s="9" t="s">
        <v>488</v>
      </c>
      <c r="E658" s="13">
        <f t="shared" si="10"/>
        <v>14089999.749999909</v>
      </c>
      <c r="F658" s="8" t="s">
        <v>30</v>
      </c>
      <c r="G658" s="64" t="s">
        <v>931</v>
      </c>
      <c r="H658" s="64"/>
      <c r="I658" s="64"/>
      <c r="J658" s="64"/>
      <c r="K658" s="7"/>
    </row>
    <row r="659" spans="1:11" ht="24" hidden="1" customHeight="1">
      <c r="A659" s="8" t="s">
        <v>930</v>
      </c>
      <c r="B659" s="8" t="s">
        <v>930</v>
      </c>
      <c r="C659" s="7"/>
      <c r="D659" s="9" t="s">
        <v>932</v>
      </c>
      <c r="E659" s="13">
        <f t="shared" si="10"/>
        <v>14060313.749999909</v>
      </c>
      <c r="F659" s="8" t="s">
        <v>35</v>
      </c>
      <c r="G659" s="64" t="s">
        <v>933</v>
      </c>
      <c r="H659" s="64"/>
      <c r="I659" s="64"/>
      <c r="J659" s="64"/>
      <c r="K659" s="7"/>
    </row>
    <row r="660" spans="1:11" ht="20.100000000000001" hidden="1" customHeight="1">
      <c r="A660" s="8" t="s">
        <v>930</v>
      </c>
      <c r="B660" s="8" t="s">
        <v>930</v>
      </c>
      <c r="C660" s="7"/>
      <c r="D660" s="9" t="s">
        <v>181</v>
      </c>
      <c r="E660" s="13">
        <f t="shared" si="10"/>
        <v>14060313.049999909</v>
      </c>
      <c r="F660" s="8" t="s">
        <v>30</v>
      </c>
      <c r="G660" s="64" t="s">
        <v>934</v>
      </c>
      <c r="H660" s="64"/>
      <c r="I660" s="64"/>
      <c r="J660" s="64"/>
      <c r="K660" s="7"/>
    </row>
    <row r="661" spans="1:11" ht="24" hidden="1" customHeight="1">
      <c r="A661" s="8" t="s">
        <v>930</v>
      </c>
      <c r="B661" s="8" t="s">
        <v>930</v>
      </c>
      <c r="C661" s="7"/>
      <c r="D661" s="9" t="s">
        <v>935</v>
      </c>
      <c r="E661" s="13">
        <f t="shared" si="10"/>
        <v>14044555.249999909</v>
      </c>
      <c r="F661" s="8" t="s">
        <v>35</v>
      </c>
      <c r="G661" s="64" t="s">
        <v>936</v>
      </c>
      <c r="H661" s="64"/>
      <c r="I661" s="64"/>
      <c r="J661" s="64"/>
      <c r="K661" s="7"/>
    </row>
    <row r="662" spans="1:11" ht="20.100000000000001" hidden="1" customHeight="1">
      <c r="A662" s="8" t="s">
        <v>930</v>
      </c>
      <c r="B662" s="8" t="s">
        <v>930</v>
      </c>
      <c r="C662" s="7"/>
      <c r="D662" s="9" t="s">
        <v>175</v>
      </c>
      <c r="E662" s="13">
        <f t="shared" si="10"/>
        <v>14044554.649999909</v>
      </c>
      <c r="F662" s="8" t="s">
        <v>30</v>
      </c>
      <c r="G662" s="64" t="s">
        <v>937</v>
      </c>
      <c r="H662" s="64"/>
      <c r="I662" s="64"/>
      <c r="J662" s="64"/>
      <c r="K662" s="7"/>
    </row>
    <row r="663" spans="1:11" ht="24" hidden="1" customHeight="1">
      <c r="A663" s="8" t="s">
        <v>930</v>
      </c>
      <c r="B663" s="8" t="s">
        <v>930</v>
      </c>
      <c r="C663" s="7"/>
      <c r="D663" s="9" t="s">
        <v>938</v>
      </c>
      <c r="E663" s="13">
        <f t="shared" si="10"/>
        <v>14033830.559999909</v>
      </c>
      <c r="F663" s="8" t="s">
        <v>35</v>
      </c>
      <c r="G663" s="64" t="s">
        <v>939</v>
      </c>
      <c r="H663" s="64"/>
      <c r="I663" s="64"/>
      <c r="J663" s="64"/>
      <c r="K663" s="7"/>
    </row>
    <row r="664" spans="1:11" ht="20.100000000000001" hidden="1" customHeight="1">
      <c r="A664" s="8" t="s">
        <v>930</v>
      </c>
      <c r="B664" s="8" t="s">
        <v>930</v>
      </c>
      <c r="C664" s="7"/>
      <c r="D664" s="9" t="s">
        <v>235</v>
      </c>
      <c r="E664" s="13">
        <f t="shared" si="10"/>
        <v>14033829.759999909</v>
      </c>
      <c r="F664" s="8" t="s">
        <v>30</v>
      </c>
      <c r="G664" s="64" t="s">
        <v>940</v>
      </c>
      <c r="H664" s="64"/>
      <c r="I664" s="64"/>
      <c r="J664" s="64"/>
      <c r="K664" s="7"/>
    </row>
    <row r="665" spans="1:11" ht="24" hidden="1" customHeight="1">
      <c r="A665" s="8" t="s">
        <v>930</v>
      </c>
      <c r="B665" s="8" t="s">
        <v>930</v>
      </c>
      <c r="C665" s="7"/>
      <c r="D665" s="9" t="s">
        <v>941</v>
      </c>
      <c r="E665" s="13">
        <f t="shared" si="10"/>
        <v>14020923.259999909</v>
      </c>
      <c r="F665" s="8" t="s">
        <v>35</v>
      </c>
      <c r="G665" s="64" t="s">
        <v>942</v>
      </c>
      <c r="H665" s="64"/>
      <c r="I665" s="64"/>
      <c r="J665" s="64"/>
      <c r="K665" s="7"/>
    </row>
    <row r="666" spans="1:11" ht="20.100000000000001" hidden="1" customHeight="1">
      <c r="A666" s="8" t="s">
        <v>930</v>
      </c>
      <c r="B666" s="8" t="s">
        <v>930</v>
      </c>
      <c r="C666" s="7"/>
      <c r="D666" s="9" t="s">
        <v>32</v>
      </c>
      <c r="E666" s="13">
        <f t="shared" si="10"/>
        <v>14020923.159999909</v>
      </c>
      <c r="F666" s="8" t="s">
        <v>30</v>
      </c>
      <c r="G666" s="64" t="s">
        <v>943</v>
      </c>
      <c r="H666" s="64"/>
      <c r="I666" s="64"/>
      <c r="J666" s="64"/>
      <c r="K666" s="7"/>
    </row>
    <row r="667" spans="1:11" ht="74.099999999999994" hidden="1" customHeight="1">
      <c r="A667" s="8" t="s">
        <v>930</v>
      </c>
      <c r="B667" s="8" t="s">
        <v>930</v>
      </c>
      <c r="C667" s="7"/>
      <c r="D667" s="9" t="s">
        <v>806</v>
      </c>
      <c r="E667" s="13">
        <f t="shared" si="10"/>
        <v>13710923.159999909</v>
      </c>
      <c r="F667" s="8" t="s">
        <v>35</v>
      </c>
      <c r="G667" s="64" t="s">
        <v>944</v>
      </c>
      <c r="H667" s="64"/>
      <c r="I667" s="64"/>
      <c r="J667" s="64"/>
      <c r="K667" s="7"/>
    </row>
    <row r="668" spans="1:11" ht="20.100000000000001" hidden="1" customHeight="1">
      <c r="A668" s="8" t="s">
        <v>930</v>
      </c>
      <c r="B668" s="8" t="s">
        <v>930</v>
      </c>
      <c r="C668" s="7"/>
      <c r="D668" s="9" t="s">
        <v>32</v>
      </c>
      <c r="E668" s="13">
        <f t="shared" si="10"/>
        <v>13710923.059999909</v>
      </c>
      <c r="F668" s="8" t="s">
        <v>30</v>
      </c>
      <c r="G668" s="64" t="s">
        <v>945</v>
      </c>
      <c r="H668" s="64"/>
      <c r="I668" s="64"/>
      <c r="J668" s="64"/>
      <c r="K668" s="7"/>
    </row>
    <row r="669" spans="1:11" ht="44.1" hidden="1" customHeight="1">
      <c r="A669" s="8" t="s">
        <v>930</v>
      </c>
      <c r="B669" s="8" t="s">
        <v>930</v>
      </c>
      <c r="C669" s="7"/>
      <c r="D669" s="9" t="s">
        <v>946</v>
      </c>
      <c r="E669" s="13">
        <f t="shared" si="10"/>
        <v>13709237.059999909</v>
      </c>
      <c r="F669" s="8" t="s">
        <v>60</v>
      </c>
      <c r="G669" s="64" t="s">
        <v>947</v>
      </c>
      <c r="H669" s="64"/>
      <c r="I669" s="64"/>
      <c r="J669" s="64"/>
      <c r="K669" s="7"/>
    </row>
    <row r="670" spans="1:11" ht="20.100000000000001" hidden="1" customHeight="1">
      <c r="A670" s="8" t="s">
        <v>930</v>
      </c>
      <c r="B670" s="8" t="s">
        <v>930</v>
      </c>
      <c r="C670" s="7"/>
      <c r="D670" s="9" t="s">
        <v>235</v>
      </c>
      <c r="E670" s="13">
        <f t="shared" si="10"/>
        <v>13709236.259999909</v>
      </c>
      <c r="F670" s="8" t="s">
        <v>30</v>
      </c>
      <c r="G670" s="64" t="s">
        <v>948</v>
      </c>
      <c r="H670" s="64"/>
      <c r="I670" s="64"/>
      <c r="J670" s="64"/>
      <c r="K670" s="7"/>
    </row>
    <row r="671" spans="1:11" ht="24" hidden="1" customHeight="1">
      <c r="A671" s="8" t="s">
        <v>930</v>
      </c>
      <c r="B671" s="8" t="s">
        <v>930</v>
      </c>
      <c r="C671" s="7"/>
      <c r="D671" s="9" t="s">
        <v>949</v>
      </c>
      <c r="E671" s="13">
        <f t="shared" si="10"/>
        <v>13688145.519999908</v>
      </c>
      <c r="F671" s="8" t="s">
        <v>35</v>
      </c>
      <c r="G671" s="64" t="s">
        <v>950</v>
      </c>
      <c r="H671" s="64"/>
      <c r="I671" s="64"/>
      <c r="J671" s="64"/>
      <c r="K671" s="7"/>
    </row>
    <row r="672" spans="1:11" ht="20.100000000000001" hidden="1" customHeight="1">
      <c r="A672" s="8" t="s">
        <v>930</v>
      </c>
      <c r="B672" s="8" t="s">
        <v>930</v>
      </c>
      <c r="C672" s="7"/>
      <c r="D672" s="9" t="s">
        <v>32</v>
      </c>
      <c r="E672" s="13">
        <f t="shared" si="10"/>
        <v>13688145.419999909</v>
      </c>
      <c r="F672" s="8" t="s">
        <v>30</v>
      </c>
      <c r="G672" s="64" t="s">
        <v>951</v>
      </c>
      <c r="H672" s="64"/>
      <c r="I672" s="64"/>
      <c r="J672" s="64"/>
      <c r="K672" s="7"/>
    </row>
    <row r="673" spans="1:11" ht="54" hidden="1" customHeight="1">
      <c r="A673" s="8" t="s">
        <v>930</v>
      </c>
      <c r="B673" s="8" t="s">
        <v>930</v>
      </c>
      <c r="C673" s="7"/>
      <c r="D673" s="9" t="s">
        <v>952</v>
      </c>
      <c r="E673" s="13">
        <f t="shared" si="10"/>
        <v>13686344.699999908</v>
      </c>
      <c r="F673" s="8" t="s">
        <v>35</v>
      </c>
      <c r="G673" s="64" t="s">
        <v>953</v>
      </c>
      <c r="H673" s="64"/>
      <c r="I673" s="64"/>
      <c r="J673" s="64"/>
      <c r="K673" s="7"/>
    </row>
    <row r="674" spans="1:11" ht="20.100000000000001" hidden="1" customHeight="1">
      <c r="A674" s="8" t="s">
        <v>930</v>
      </c>
      <c r="B674" s="8" t="s">
        <v>930</v>
      </c>
      <c r="C674" s="7"/>
      <c r="D674" s="9" t="s">
        <v>32</v>
      </c>
      <c r="E674" s="13">
        <f t="shared" si="10"/>
        <v>13686344.599999908</v>
      </c>
      <c r="F674" s="8" t="s">
        <v>30</v>
      </c>
      <c r="G674" s="64" t="s">
        <v>954</v>
      </c>
      <c r="H674" s="64"/>
      <c r="I674" s="64"/>
      <c r="J674" s="64"/>
      <c r="K674" s="7"/>
    </row>
    <row r="675" spans="1:11" ht="54" hidden="1" customHeight="1">
      <c r="A675" s="8" t="s">
        <v>930</v>
      </c>
      <c r="B675" s="8" t="s">
        <v>930</v>
      </c>
      <c r="C675" s="7"/>
      <c r="D675" s="9" t="s">
        <v>955</v>
      </c>
      <c r="E675" s="13">
        <f t="shared" si="10"/>
        <v>13680767.089999909</v>
      </c>
      <c r="F675" s="8" t="s">
        <v>35</v>
      </c>
      <c r="G675" s="64" t="s">
        <v>956</v>
      </c>
      <c r="H675" s="64"/>
      <c r="I675" s="64"/>
      <c r="J675" s="64"/>
      <c r="K675" s="7"/>
    </row>
    <row r="676" spans="1:11" ht="20.100000000000001" hidden="1" customHeight="1">
      <c r="A676" s="8" t="s">
        <v>930</v>
      </c>
      <c r="B676" s="8" t="s">
        <v>930</v>
      </c>
      <c r="C676" s="7"/>
      <c r="D676" s="9" t="s">
        <v>32</v>
      </c>
      <c r="E676" s="13">
        <f t="shared" si="10"/>
        <v>13680766.989999909</v>
      </c>
      <c r="F676" s="8" t="s">
        <v>30</v>
      </c>
      <c r="G676" s="64" t="s">
        <v>957</v>
      </c>
      <c r="H676" s="64"/>
      <c r="I676" s="64"/>
      <c r="J676" s="64"/>
      <c r="K676" s="7"/>
    </row>
    <row r="677" spans="1:11" ht="54" hidden="1" customHeight="1">
      <c r="A677" s="8" t="s">
        <v>930</v>
      </c>
      <c r="B677" s="8" t="s">
        <v>930</v>
      </c>
      <c r="C677" s="7"/>
      <c r="D677" s="9" t="s">
        <v>958</v>
      </c>
      <c r="E677" s="13">
        <f t="shared" si="10"/>
        <v>13675390.839999909</v>
      </c>
      <c r="F677" s="8" t="s">
        <v>35</v>
      </c>
      <c r="G677" s="64" t="s">
        <v>959</v>
      </c>
      <c r="H677" s="64"/>
      <c r="I677" s="64"/>
      <c r="J677" s="64"/>
      <c r="K677" s="7"/>
    </row>
    <row r="678" spans="1:11" ht="54" hidden="1" customHeight="1">
      <c r="A678" s="8" t="s">
        <v>930</v>
      </c>
      <c r="B678" s="8" t="s">
        <v>930</v>
      </c>
      <c r="C678" s="9" t="s">
        <v>47</v>
      </c>
      <c r="D678" s="7"/>
      <c r="E678" s="13">
        <f t="shared" si="10"/>
        <v>13675490.839999909</v>
      </c>
      <c r="F678" s="8" t="s">
        <v>38</v>
      </c>
      <c r="G678" s="64" t="s">
        <v>960</v>
      </c>
      <c r="H678" s="64"/>
      <c r="I678" s="64"/>
      <c r="J678" s="64"/>
      <c r="K678" s="7"/>
    </row>
    <row r="679" spans="1:11" ht="54" hidden="1" customHeight="1">
      <c r="A679" s="8" t="s">
        <v>930</v>
      </c>
      <c r="B679" s="8" t="s">
        <v>930</v>
      </c>
      <c r="C679" s="9" t="s">
        <v>47</v>
      </c>
      <c r="D679" s="7"/>
      <c r="E679" s="13">
        <f t="shared" si="10"/>
        <v>13675590.839999909</v>
      </c>
      <c r="F679" s="8" t="s">
        <v>38</v>
      </c>
      <c r="G679" s="64" t="s">
        <v>961</v>
      </c>
      <c r="H679" s="64"/>
      <c r="I679" s="64"/>
      <c r="J679" s="64"/>
      <c r="K679" s="7"/>
    </row>
    <row r="680" spans="1:11" ht="54" hidden="1" customHeight="1">
      <c r="A680" s="8" t="s">
        <v>930</v>
      </c>
      <c r="B680" s="8" t="s">
        <v>930</v>
      </c>
      <c r="C680" s="9" t="s">
        <v>47</v>
      </c>
      <c r="D680" s="7"/>
      <c r="E680" s="13">
        <f t="shared" si="10"/>
        <v>13675690.839999909</v>
      </c>
      <c r="F680" s="8" t="s">
        <v>38</v>
      </c>
      <c r="G680" s="64" t="s">
        <v>962</v>
      </c>
      <c r="H680" s="64"/>
      <c r="I680" s="64"/>
      <c r="J680" s="64"/>
      <c r="K680" s="7"/>
    </row>
    <row r="681" spans="1:11" ht="54" hidden="1" customHeight="1">
      <c r="A681" s="8" t="s">
        <v>930</v>
      </c>
      <c r="B681" s="8" t="s">
        <v>930</v>
      </c>
      <c r="C681" s="9" t="s">
        <v>204</v>
      </c>
      <c r="D681" s="7"/>
      <c r="E681" s="13">
        <f t="shared" si="10"/>
        <v>13675890.839999909</v>
      </c>
      <c r="F681" s="8" t="s">
        <v>38</v>
      </c>
      <c r="G681" s="64" t="s">
        <v>963</v>
      </c>
      <c r="H681" s="64"/>
      <c r="I681" s="64"/>
      <c r="J681" s="64"/>
      <c r="K681" s="7"/>
    </row>
    <row r="682" spans="1:11" ht="54" hidden="1" customHeight="1">
      <c r="A682" s="8" t="s">
        <v>930</v>
      </c>
      <c r="B682" s="8" t="s">
        <v>930</v>
      </c>
      <c r="C682" s="9" t="s">
        <v>47</v>
      </c>
      <c r="D682" s="7"/>
      <c r="E682" s="13">
        <f t="shared" si="10"/>
        <v>13675990.839999909</v>
      </c>
      <c r="F682" s="8" t="s">
        <v>38</v>
      </c>
      <c r="G682" s="64" t="s">
        <v>964</v>
      </c>
      <c r="H682" s="64"/>
      <c r="I682" s="64"/>
      <c r="J682" s="64"/>
      <c r="K682" s="7"/>
    </row>
    <row r="683" spans="1:11" ht="54" hidden="1" customHeight="1">
      <c r="A683" s="8" t="s">
        <v>930</v>
      </c>
      <c r="B683" s="8" t="s">
        <v>930</v>
      </c>
      <c r="C683" s="9" t="s">
        <v>37</v>
      </c>
      <c r="D683" s="7"/>
      <c r="E683" s="13">
        <f t="shared" si="10"/>
        <v>13676290.839999909</v>
      </c>
      <c r="F683" s="8" t="s">
        <v>38</v>
      </c>
      <c r="G683" s="64" t="s">
        <v>965</v>
      </c>
      <c r="H683" s="64"/>
      <c r="I683" s="64"/>
      <c r="J683" s="64"/>
      <c r="K683" s="7"/>
    </row>
    <row r="684" spans="1:11" ht="54" hidden="1" customHeight="1">
      <c r="A684" s="8" t="s">
        <v>930</v>
      </c>
      <c r="B684" s="8" t="s">
        <v>930</v>
      </c>
      <c r="C684" s="9" t="s">
        <v>596</v>
      </c>
      <c r="D684" s="7"/>
      <c r="E684" s="13">
        <f t="shared" si="10"/>
        <v>13676790.839999909</v>
      </c>
      <c r="F684" s="8" t="s">
        <v>38</v>
      </c>
      <c r="G684" s="64" t="s">
        <v>966</v>
      </c>
      <c r="H684" s="64"/>
      <c r="I684" s="64"/>
      <c r="J684" s="64"/>
      <c r="K684" s="7"/>
    </row>
    <row r="685" spans="1:11" ht="20.100000000000001" hidden="1" customHeight="1">
      <c r="A685" s="8" t="s">
        <v>967</v>
      </c>
      <c r="B685" s="8" t="s">
        <v>968</v>
      </c>
      <c r="C685" s="7"/>
      <c r="D685" s="9" t="s">
        <v>969</v>
      </c>
      <c r="E685" s="13">
        <f t="shared" si="10"/>
        <v>13676766.179999908</v>
      </c>
      <c r="F685" s="8" t="s">
        <v>26</v>
      </c>
      <c r="G685" s="64" t="s">
        <v>970</v>
      </c>
      <c r="H685" s="64"/>
      <c r="I685" s="64"/>
      <c r="J685" s="64"/>
      <c r="K685" s="7"/>
    </row>
    <row r="686" spans="1:11" ht="54" hidden="1" customHeight="1">
      <c r="A686" s="8" t="s">
        <v>967</v>
      </c>
      <c r="B686" s="8" t="s">
        <v>967</v>
      </c>
      <c r="C686" s="9" t="s">
        <v>596</v>
      </c>
      <c r="D686" s="7"/>
      <c r="E686" s="13">
        <f t="shared" si="10"/>
        <v>13677266.179999908</v>
      </c>
      <c r="F686" s="8" t="s">
        <v>38</v>
      </c>
      <c r="G686" s="64" t="s">
        <v>971</v>
      </c>
      <c r="H686" s="64"/>
      <c r="I686" s="64"/>
      <c r="J686" s="64"/>
      <c r="K686" s="7"/>
    </row>
    <row r="687" spans="1:11" ht="20.100000000000001" hidden="1" customHeight="1">
      <c r="A687" s="8" t="s">
        <v>967</v>
      </c>
      <c r="B687" s="8" t="s">
        <v>967</v>
      </c>
      <c r="C687" s="7"/>
      <c r="D687" s="9" t="s">
        <v>32</v>
      </c>
      <c r="E687" s="13">
        <f t="shared" si="10"/>
        <v>13677266.079999909</v>
      </c>
      <c r="F687" s="8" t="s">
        <v>30</v>
      </c>
      <c r="G687" s="64" t="s">
        <v>972</v>
      </c>
      <c r="H687" s="64"/>
      <c r="I687" s="64"/>
      <c r="J687" s="64"/>
      <c r="K687" s="7"/>
    </row>
    <row r="688" spans="1:11" ht="44.1" hidden="1" customHeight="1">
      <c r="A688" s="8" t="s">
        <v>967</v>
      </c>
      <c r="B688" s="8" t="s">
        <v>967</v>
      </c>
      <c r="C688" s="7"/>
      <c r="D688" s="9" t="s">
        <v>973</v>
      </c>
      <c r="E688" s="13">
        <f t="shared" si="10"/>
        <v>13675874.079999909</v>
      </c>
      <c r="F688" s="8" t="s">
        <v>60</v>
      </c>
      <c r="G688" s="64" t="s">
        <v>974</v>
      </c>
      <c r="H688" s="64"/>
      <c r="I688" s="64"/>
      <c r="J688" s="64"/>
      <c r="K688" s="7"/>
    </row>
    <row r="689" spans="1:11" ht="20.100000000000001" hidden="1" customHeight="1">
      <c r="A689" s="8" t="s">
        <v>967</v>
      </c>
      <c r="B689" s="8" t="s">
        <v>967</v>
      </c>
      <c r="C689" s="7"/>
      <c r="D689" s="9" t="s">
        <v>32</v>
      </c>
      <c r="E689" s="13">
        <f t="shared" si="10"/>
        <v>13675873.979999909</v>
      </c>
      <c r="F689" s="8" t="s">
        <v>30</v>
      </c>
      <c r="G689" s="64" t="s">
        <v>975</v>
      </c>
      <c r="H689" s="64"/>
      <c r="I689" s="64"/>
      <c r="J689" s="64"/>
      <c r="K689" s="7"/>
    </row>
    <row r="690" spans="1:11" ht="63.9" hidden="1" customHeight="1">
      <c r="A690" s="8" t="s">
        <v>967</v>
      </c>
      <c r="B690" s="8" t="s">
        <v>967</v>
      </c>
      <c r="C690" s="7"/>
      <c r="D690" s="9" t="s">
        <v>976</v>
      </c>
      <c r="E690" s="13">
        <f t="shared" si="10"/>
        <v>13671954.849999908</v>
      </c>
      <c r="F690" s="8" t="s">
        <v>35</v>
      </c>
      <c r="G690" s="64" t="s">
        <v>977</v>
      </c>
      <c r="H690" s="64"/>
      <c r="I690" s="64"/>
      <c r="J690" s="64"/>
      <c r="K690" s="7"/>
    </row>
    <row r="691" spans="1:11" ht="54" hidden="1" customHeight="1">
      <c r="A691" s="8" t="s">
        <v>967</v>
      </c>
      <c r="B691" s="8" t="s">
        <v>967</v>
      </c>
      <c r="C691" s="9" t="s">
        <v>978</v>
      </c>
      <c r="D691" s="7"/>
      <c r="E691" s="13">
        <f t="shared" si="10"/>
        <v>13672314.849999908</v>
      </c>
      <c r="F691" s="8" t="s">
        <v>38</v>
      </c>
      <c r="G691" s="64" t="s">
        <v>979</v>
      </c>
      <c r="H691" s="64"/>
      <c r="I691" s="64"/>
      <c r="J691" s="64"/>
      <c r="K691" s="7"/>
    </row>
    <row r="692" spans="1:11" ht="54" hidden="1" customHeight="1">
      <c r="A692" s="8" t="s">
        <v>967</v>
      </c>
      <c r="B692" s="8" t="s">
        <v>967</v>
      </c>
      <c r="C692" s="9" t="s">
        <v>47</v>
      </c>
      <c r="D692" s="7"/>
      <c r="E692" s="13">
        <f t="shared" si="10"/>
        <v>13672414.849999908</v>
      </c>
      <c r="F692" s="8" t="s">
        <v>38</v>
      </c>
      <c r="G692" s="64" t="s">
        <v>980</v>
      </c>
      <c r="H692" s="64"/>
      <c r="I692" s="64"/>
      <c r="J692" s="64"/>
      <c r="K692" s="7"/>
    </row>
    <row r="693" spans="1:11" ht="54" hidden="1" customHeight="1">
      <c r="A693" s="8" t="s">
        <v>967</v>
      </c>
      <c r="B693" s="8" t="s">
        <v>967</v>
      </c>
      <c r="C693" s="9" t="s">
        <v>47</v>
      </c>
      <c r="D693" s="7"/>
      <c r="E693" s="13">
        <f t="shared" si="10"/>
        <v>13672514.849999908</v>
      </c>
      <c r="F693" s="8" t="s">
        <v>38</v>
      </c>
      <c r="G693" s="64" t="s">
        <v>981</v>
      </c>
      <c r="H693" s="64"/>
      <c r="I693" s="64"/>
      <c r="J693" s="64"/>
      <c r="K693" s="7"/>
    </row>
    <row r="694" spans="1:11" ht="54" hidden="1" customHeight="1">
      <c r="A694" s="8" t="s">
        <v>967</v>
      </c>
      <c r="B694" s="8" t="s">
        <v>967</v>
      </c>
      <c r="C694" s="9" t="s">
        <v>37</v>
      </c>
      <c r="D694" s="7"/>
      <c r="E694" s="13">
        <f t="shared" si="10"/>
        <v>13672814.849999908</v>
      </c>
      <c r="F694" s="8" t="s">
        <v>38</v>
      </c>
      <c r="G694" s="64" t="s">
        <v>982</v>
      </c>
      <c r="H694" s="64"/>
      <c r="I694" s="64"/>
      <c r="J694" s="64"/>
      <c r="K694" s="7"/>
    </row>
    <row r="695" spans="1:11" ht="54" hidden="1" customHeight="1">
      <c r="A695" s="8" t="s">
        <v>967</v>
      </c>
      <c r="B695" s="8" t="s">
        <v>967</v>
      </c>
      <c r="C695" s="9" t="s">
        <v>204</v>
      </c>
      <c r="D695" s="7"/>
      <c r="E695" s="13">
        <f t="shared" si="10"/>
        <v>13673014.849999908</v>
      </c>
      <c r="F695" s="8" t="s">
        <v>38</v>
      </c>
      <c r="G695" s="64" t="s">
        <v>983</v>
      </c>
      <c r="H695" s="64"/>
      <c r="I695" s="64"/>
      <c r="J695" s="64"/>
      <c r="K695" s="7"/>
    </row>
    <row r="696" spans="1:11" ht="54" hidden="1" customHeight="1">
      <c r="A696" s="8" t="s">
        <v>967</v>
      </c>
      <c r="B696" s="8" t="s">
        <v>967</v>
      </c>
      <c r="C696" s="9" t="s">
        <v>47</v>
      </c>
      <c r="D696" s="7"/>
      <c r="E696" s="13">
        <f t="shared" si="10"/>
        <v>13673114.849999908</v>
      </c>
      <c r="F696" s="8" t="s">
        <v>38</v>
      </c>
      <c r="G696" s="64" t="s">
        <v>984</v>
      </c>
      <c r="H696" s="64"/>
      <c r="I696" s="64"/>
      <c r="J696" s="64"/>
      <c r="K696" s="7"/>
    </row>
    <row r="697" spans="1:11" ht="54" hidden="1" customHeight="1">
      <c r="A697" s="8" t="s">
        <v>967</v>
      </c>
      <c r="B697" s="8" t="s">
        <v>967</v>
      </c>
      <c r="C697" s="9" t="s">
        <v>204</v>
      </c>
      <c r="D697" s="7"/>
      <c r="E697" s="13">
        <f t="shared" si="10"/>
        <v>13673314.849999908</v>
      </c>
      <c r="F697" s="8" t="s">
        <v>38</v>
      </c>
      <c r="G697" s="64" t="s">
        <v>985</v>
      </c>
      <c r="H697" s="64"/>
      <c r="I697" s="64"/>
      <c r="J697" s="64"/>
      <c r="K697" s="7"/>
    </row>
    <row r="698" spans="1:11" ht="54" hidden="1" customHeight="1">
      <c r="A698" s="8" t="s">
        <v>967</v>
      </c>
      <c r="B698" s="8" t="s">
        <v>967</v>
      </c>
      <c r="C698" s="9" t="s">
        <v>973</v>
      </c>
      <c r="D698" s="7"/>
      <c r="E698" s="13">
        <f t="shared" si="10"/>
        <v>13674706.849999908</v>
      </c>
      <c r="F698" s="8" t="s">
        <v>38</v>
      </c>
      <c r="G698" s="64" t="s">
        <v>986</v>
      </c>
      <c r="H698" s="64"/>
      <c r="I698" s="64"/>
      <c r="J698" s="64"/>
      <c r="K698" s="7"/>
    </row>
    <row r="699" spans="1:11" ht="54" hidden="1" customHeight="1">
      <c r="A699" s="8" t="s">
        <v>967</v>
      </c>
      <c r="B699" s="8" t="s">
        <v>967</v>
      </c>
      <c r="C699" s="9" t="s">
        <v>37</v>
      </c>
      <c r="D699" s="7"/>
      <c r="E699" s="13">
        <f t="shared" si="10"/>
        <v>13675006.849999908</v>
      </c>
      <c r="F699" s="8" t="s">
        <v>38</v>
      </c>
      <c r="G699" s="64" t="s">
        <v>987</v>
      </c>
      <c r="H699" s="64"/>
      <c r="I699" s="64"/>
      <c r="J699" s="64"/>
      <c r="K699" s="7"/>
    </row>
    <row r="700" spans="1:11" ht="54" hidden="1" customHeight="1">
      <c r="A700" s="8" t="s">
        <v>967</v>
      </c>
      <c r="B700" s="8" t="s">
        <v>967</v>
      </c>
      <c r="C700" s="9" t="s">
        <v>204</v>
      </c>
      <c r="D700" s="7"/>
      <c r="E700" s="13">
        <f t="shared" si="10"/>
        <v>13675206.849999908</v>
      </c>
      <c r="F700" s="8" t="s">
        <v>38</v>
      </c>
      <c r="G700" s="64" t="s">
        <v>988</v>
      </c>
      <c r="H700" s="64"/>
      <c r="I700" s="64"/>
      <c r="J700" s="64"/>
      <c r="K700" s="7"/>
    </row>
    <row r="701" spans="1:11" ht="54" hidden="1" customHeight="1">
      <c r="A701" s="8" t="s">
        <v>967</v>
      </c>
      <c r="B701" s="8" t="s">
        <v>967</v>
      </c>
      <c r="C701" s="9" t="s">
        <v>47</v>
      </c>
      <c r="D701" s="7"/>
      <c r="E701" s="13">
        <f t="shared" si="10"/>
        <v>13675306.849999908</v>
      </c>
      <c r="F701" s="8" t="s">
        <v>38</v>
      </c>
      <c r="G701" s="64" t="s">
        <v>989</v>
      </c>
      <c r="H701" s="64"/>
      <c r="I701" s="64"/>
      <c r="J701" s="64"/>
      <c r="K701" s="7"/>
    </row>
    <row r="702" spans="1:11" ht="54" hidden="1" customHeight="1">
      <c r="A702" s="8" t="s">
        <v>967</v>
      </c>
      <c r="B702" s="8" t="s">
        <v>967</v>
      </c>
      <c r="C702" s="9" t="s">
        <v>47</v>
      </c>
      <c r="D702" s="7"/>
      <c r="E702" s="13">
        <f t="shared" si="10"/>
        <v>13675406.849999908</v>
      </c>
      <c r="F702" s="8" t="s">
        <v>38</v>
      </c>
      <c r="G702" s="64" t="s">
        <v>990</v>
      </c>
      <c r="H702" s="64"/>
      <c r="I702" s="64"/>
      <c r="J702" s="64"/>
      <c r="K702" s="7"/>
    </row>
    <row r="703" spans="1:11" ht="54" hidden="1" customHeight="1">
      <c r="A703" s="8" t="s">
        <v>967</v>
      </c>
      <c r="B703" s="8" t="s">
        <v>967</v>
      </c>
      <c r="C703" s="9" t="s">
        <v>522</v>
      </c>
      <c r="D703" s="7"/>
      <c r="E703" s="13">
        <f t="shared" si="10"/>
        <v>13675806.849999908</v>
      </c>
      <c r="F703" s="8" t="s">
        <v>38</v>
      </c>
      <c r="G703" s="64" t="s">
        <v>991</v>
      </c>
      <c r="H703" s="64"/>
      <c r="I703" s="64"/>
      <c r="J703" s="64"/>
      <c r="K703" s="7"/>
    </row>
    <row r="704" spans="1:11" ht="44.1" hidden="1" customHeight="1">
      <c r="A704" s="8" t="s">
        <v>967</v>
      </c>
      <c r="B704" s="8" t="s">
        <v>967</v>
      </c>
      <c r="C704" s="9" t="s">
        <v>992</v>
      </c>
      <c r="D704" s="7"/>
      <c r="E704" s="13">
        <f t="shared" si="10"/>
        <v>13693819.389999907</v>
      </c>
      <c r="F704" s="8" t="s">
        <v>219</v>
      </c>
      <c r="G704" s="64" t="s">
        <v>993</v>
      </c>
      <c r="H704" s="64"/>
      <c r="I704" s="64"/>
      <c r="J704" s="64"/>
      <c r="K704" s="7"/>
    </row>
    <row r="705" spans="1:11" ht="44.1" hidden="1" customHeight="1">
      <c r="A705" s="8" t="s">
        <v>967</v>
      </c>
      <c r="B705" s="8" t="s">
        <v>967</v>
      </c>
      <c r="C705" s="9" t="s">
        <v>994</v>
      </c>
      <c r="D705" s="7"/>
      <c r="E705" s="13">
        <f t="shared" si="10"/>
        <v>13920394.269999908</v>
      </c>
      <c r="F705" s="8" t="s">
        <v>219</v>
      </c>
      <c r="G705" s="64" t="s">
        <v>995</v>
      </c>
      <c r="H705" s="64"/>
      <c r="I705" s="64"/>
      <c r="J705" s="64"/>
      <c r="K705" s="7"/>
    </row>
    <row r="706" spans="1:11" ht="44.1" hidden="1" customHeight="1">
      <c r="A706" s="8" t="s">
        <v>967</v>
      </c>
      <c r="B706" s="8" t="s">
        <v>967</v>
      </c>
      <c r="C706" s="9" t="s">
        <v>996</v>
      </c>
      <c r="D706" s="7"/>
      <c r="E706" s="13">
        <f t="shared" si="10"/>
        <v>14144267.749999909</v>
      </c>
      <c r="F706" s="8" t="s">
        <v>219</v>
      </c>
      <c r="G706" s="64" t="s">
        <v>997</v>
      </c>
      <c r="H706" s="64"/>
      <c r="I706" s="64"/>
      <c r="J706" s="64"/>
      <c r="K706" s="7"/>
    </row>
    <row r="707" spans="1:11" ht="44.1" hidden="1" customHeight="1">
      <c r="A707" s="8" t="s">
        <v>967</v>
      </c>
      <c r="B707" s="8" t="s">
        <v>967</v>
      </c>
      <c r="C707" s="9" t="s">
        <v>998</v>
      </c>
      <c r="D707" s="7"/>
      <c r="E707" s="13">
        <f t="shared" si="10"/>
        <v>14201598.849999908</v>
      </c>
      <c r="F707" s="8" t="s">
        <v>219</v>
      </c>
      <c r="G707" s="64" t="s">
        <v>999</v>
      </c>
      <c r="H707" s="64"/>
      <c r="I707" s="64"/>
      <c r="J707" s="64"/>
      <c r="K707" s="7"/>
    </row>
    <row r="708" spans="1:11" ht="44.1" hidden="1" customHeight="1">
      <c r="A708" s="8" t="s">
        <v>967</v>
      </c>
      <c r="B708" s="8" t="s">
        <v>967</v>
      </c>
      <c r="C708" s="9" t="s">
        <v>1000</v>
      </c>
      <c r="D708" s="7"/>
      <c r="E708" s="13">
        <f t="shared" ref="E708:E771" si="11">E707+C708-D708</f>
        <v>14422461.579999909</v>
      </c>
      <c r="F708" s="8" t="s">
        <v>219</v>
      </c>
      <c r="G708" s="64" t="s">
        <v>1001</v>
      </c>
      <c r="H708" s="64"/>
      <c r="I708" s="64"/>
      <c r="J708" s="64"/>
      <c r="K708" s="7"/>
    </row>
    <row r="709" spans="1:11" ht="44.1" hidden="1" customHeight="1">
      <c r="A709" s="8" t="s">
        <v>967</v>
      </c>
      <c r="B709" s="8" t="s">
        <v>967</v>
      </c>
      <c r="C709" s="9" t="s">
        <v>1002</v>
      </c>
      <c r="D709" s="7"/>
      <c r="E709" s="13">
        <f t="shared" si="11"/>
        <v>14426465.889999909</v>
      </c>
      <c r="F709" s="8" t="s">
        <v>219</v>
      </c>
      <c r="G709" s="64" t="s">
        <v>1003</v>
      </c>
      <c r="H709" s="64"/>
      <c r="I709" s="64"/>
      <c r="J709" s="64"/>
      <c r="K709" s="7"/>
    </row>
    <row r="710" spans="1:11" ht="44.1" hidden="1" customHeight="1">
      <c r="A710" s="8" t="s">
        <v>967</v>
      </c>
      <c r="B710" s="8" t="s">
        <v>967</v>
      </c>
      <c r="C710" s="9" t="s">
        <v>1004</v>
      </c>
      <c r="D710" s="7"/>
      <c r="E710" s="13">
        <f t="shared" si="11"/>
        <v>14429660.649999909</v>
      </c>
      <c r="F710" s="8" t="s">
        <v>219</v>
      </c>
      <c r="G710" s="64" t="s">
        <v>1005</v>
      </c>
      <c r="H710" s="64"/>
      <c r="I710" s="64"/>
      <c r="J710" s="64"/>
      <c r="K710" s="7"/>
    </row>
    <row r="711" spans="1:11" ht="44.1" hidden="1" customHeight="1">
      <c r="A711" s="8" t="s">
        <v>967</v>
      </c>
      <c r="B711" s="8" t="s">
        <v>967</v>
      </c>
      <c r="C711" s="9" t="s">
        <v>1006</v>
      </c>
      <c r="D711" s="7"/>
      <c r="E711" s="13">
        <f t="shared" si="11"/>
        <v>14433663.439999908</v>
      </c>
      <c r="F711" s="8" t="s">
        <v>219</v>
      </c>
      <c r="G711" s="64" t="s">
        <v>1007</v>
      </c>
      <c r="H711" s="64"/>
      <c r="I711" s="64"/>
      <c r="J711" s="64"/>
      <c r="K711" s="7"/>
    </row>
    <row r="712" spans="1:11" ht="44.1" hidden="1" customHeight="1">
      <c r="A712" s="8" t="s">
        <v>967</v>
      </c>
      <c r="B712" s="8" t="s">
        <v>967</v>
      </c>
      <c r="C712" s="9" t="s">
        <v>1008</v>
      </c>
      <c r="D712" s="7"/>
      <c r="E712" s="13">
        <f t="shared" si="11"/>
        <v>14445267.139999907</v>
      </c>
      <c r="F712" s="8" t="s">
        <v>219</v>
      </c>
      <c r="G712" s="64" t="s">
        <v>1009</v>
      </c>
      <c r="H712" s="64"/>
      <c r="I712" s="64"/>
      <c r="J712" s="64"/>
      <c r="K712" s="7"/>
    </row>
    <row r="713" spans="1:11" ht="54" hidden="1" customHeight="1">
      <c r="A713" s="8" t="s">
        <v>1010</v>
      </c>
      <c r="B713" s="8" t="s">
        <v>1010</v>
      </c>
      <c r="C713" s="9" t="s">
        <v>204</v>
      </c>
      <c r="D713" s="7"/>
      <c r="E713" s="13">
        <f t="shared" si="11"/>
        <v>14445467.139999907</v>
      </c>
      <c r="F713" s="8" t="s">
        <v>38</v>
      </c>
      <c r="G713" s="64" t="s">
        <v>1011</v>
      </c>
      <c r="H713" s="64"/>
      <c r="I713" s="64"/>
      <c r="J713" s="64"/>
      <c r="K713" s="7"/>
    </row>
    <row r="714" spans="1:11" ht="54" hidden="1" customHeight="1">
      <c r="A714" s="8" t="s">
        <v>1010</v>
      </c>
      <c r="B714" s="8" t="s">
        <v>1010</v>
      </c>
      <c r="C714" s="9" t="s">
        <v>47</v>
      </c>
      <c r="D714" s="7"/>
      <c r="E714" s="13">
        <f t="shared" si="11"/>
        <v>14445567.139999907</v>
      </c>
      <c r="F714" s="8" t="s">
        <v>38</v>
      </c>
      <c r="G714" s="64" t="s">
        <v>1012</v>
      </c>
      <c r="H714" s="64"/>
      <c r="I714" s="64"/>
      <c r="J714" s="64"/>
      <c r="K714" s="7"/>
    </row>
    <row r="715" spans="1:11" ht="54" hidden="1" customHeight="1">
      <c r="A715" s="8" t="s">
        <v>1010</v>
      </c>
      <c r="B715" s="8" t="s">
        <v>1010</v>
      </c>
      <c r="C715" s="9" t="s">
        <v>47</v>
      </c>
      <c r="D715" s="7"/>
      <c r="E715" s="13">
        <f t="shared" si="11"/>
        <v>14445667.139999907</v>
      </c>
      <c r="F715" s="8" t="s">
        <v>38</v>
      </c>
      <c r="G715" s="64" t="s">
        <v>1013</v>
      </c>
      <c r="H715" s="64"/>
      <c r="I715" s="64"/>
      <c r="J715" s="64"/>
      <c r="K715" s="7"/>
    </row>
    <row r="716" spans="1:11" ht="63.9" hidden="1" customHeight="1">
      <c r="A716" s="8" t="s">
        <v>1010</v>
      </c>
      <c r="B716" s="8" t="s">
        <v>1010</v>
      </c>
      <c r="C716" s="9" t="s">
        <v>522</v>
      </c>
      <c r="D716" s="7"/>
      <c r="E716" s="13">
        <f t="shared" si="11"/>
        <v>14446067.139999907</v>
      </c>
      <c r="F716" s="8" t="s">
        <v>38</v>
      </c>
      <c r="G716" s="64" t="s">
        <v>1014</v>
      </c>
      <c r="H716" s="64"/>
      <c r="I716" s="64"/>
      <c r="J716" s="64"/>
      <c r="K716" s="7"/>
    </row>
    <row r="717" spans="1:11" ht="54" hidden="1" customHeight="1">
      <c r="A717" s="8" t="s">
        <v>1010</v>
      </c>
      <c r="B717" s="8" t="s">
        <v>1010</v>
      </c>
      <c r="C717" s="9" t="s">
        <v>307</v>
      </c>
      <c r="D717" s="7"/>
      <c r="E717" s="13">
        <f t="shared" si="11"/>
        <v>14447567.139999907</v>
      </c>
      <c r="F717" s="8" t="s">
        <v>38</v>
      </c>
      <c r="G717" s="64" t="s">
        <v>1015</v>
      </c>
      <c r="H717" s="64"/>
      <c r="I717" s="64"/>
      <c r="J717" s="64"/>
      <c r="K717" s="7"/>
    </row>
    <row r="718" spans="1:11" ht="54" hidden="1" customHeight="1">
      <c r="A718" s="8" t="s">
        <v>1010</v>
      </c>
      <c r="B718" s="8" t="s">
        <v>1010</v>
      </c>
      <c r="C718" s="9" t="s">
        <v>47</v>
      </c>
      <c r="D718" s="7"/>
      <c r="E718" s="13">
        <f t="shared" si="11"/>
        <v>14447667.139999907</v>
      </c>
      <c r="F718" s="8" t="s">
        <v>38</v>
      </c>
      <c r="G718" s="64" t="s">
        <v>1016</v>
      </c>
      <c r="H718" s="64"/>
      <c r="I718" s="64"/>
      <c r="J718" s="64"/>
      <c r="K718" s="7"/>
    </row>
    <row r="719" spans="1:11" ht="54" hidden="1" customHeight="1">
      <c r="A719" s="8" t="s">
        <v>1010</v>
      </c>
      <c r="B719" s="8" t="s">
        <v>1010</v>
      </c>
      <c r="C719" s="9" t="s">
        <v>204</v>
      </c>
      <c r="D719" s="7"/>
      <c r="E719" s="13">
        <f t="shared" si="11"/>
        <v>14447867.139999907</v>
      </c>
      <c r="F719" s="8" t="s">
        <v>38</v>
      </c>
      <c r="G719" s="64" t="s">
        <v>1017</v>
      </c>
      <c r="H719" s="64"/>
      <c r="I719" s="64"/>
      <c r="J719" s="64"/>
      <c r="K719" s="7"/>
    </row>
    <row r="720" spans="1:11" ht="54" hidden="1" customHeight="1">
      <c r="A720" s="8" t="s">
        <v>1010</v>
      </c>
      <c r="B720" s="8" t="s">
        <v>1010</v>
      </c>
      <c r="C720" s="9" t="s">
        <v>47</v>
      </c>
      <c r="D720" s="7"/>
      <c r="E720" s="13">
        <f t="shared" si="11"/>
        <v>14447967.139999907</v>
      </c>
      <c r="F720" s="8" t="s">
        <v>38</v>
      </c>
      <c r="G720" s="64" t="s">
        <v>1018</v>
      </c>
      <c r="H720" s="64"/>
      <c r="I720" s="64"/>
      <c r="J720" s="64"/>
      <c r="K720" s="7"/>
    </row>
    <row r="721" spans="1:11" ht="54" hidden="1" customHeight="1">
      <c r="A721" s="8" t="s">
        <v>1010</v>
      </c>
      <c r="B721" s="8" t="s">
        <v>1010</v>
      </c>
      <c r="C721" s="9" t="s">
        <v>204</v>
      </c>
      <c r="D721" s="7"/>
      <c r="E721" s="13">
        <f t="shared" si="11"/>
        <v>14448167.139999907</v>
      </c>
      <c r="F721" s="8" t="s">
        <v>38</v>
      </c>
      <c r="G721" s="64" t="s">
        <v>1019</v>
      </c>
      <c r="H721" s="64"/>
      <c r="I721" s="64"/>
      <c r="J721" s="64"/>
      <c r="K721" s="7"/>
    </row>
    <row r="722" spans="1:11" ht="54" hidden="1" customHeight="1">
      <c r="A722" s="8" t="s">
        <v>1010</v>
      </c>
      <c r="B722" s="8" t="s">
        <v>1010</v>
      </c>
      <c r="C722" s="9" t="s">
        <v>37</v>
      </c>
      <c r="D722" s="7"/>
      <c r="E722" s="13">
        <f t="shared" si="11"/>
        <v>14448467.139999907</v>
      </c>
      <c r="F722" s="8" t="s">
        <v>38</v>
      </c>
      <c r="G722" s="64" t="s">
        <v>1020</v>
      </c>
      <c r="H722" s="64"/>
      <c r="I722" s="64"/>
      <c r="J722" s="64"/>
      <c r="K722" s="7"/>
    </row>
    <row r="723" spans="1:11" ht="54" hidden="1" customHeight="1">
      <c r="A723" s="8" t="s">
        <v>1021</v>
      </c>
      <c r="B723" s="8" t="s">
        <v>1021</v>
      </c>
      <c r="C723" s="9" t="s">
        <v>204</v>
      </c>
      <c r="D723" s="7"/>
      <c r="E723" s="13">
        <f t="shared" si="11"/>
        <v>14448667.139999907</v>
      </c>
      <c r="F723" s="8" t="s">
        <v>38</v>
      </c>
      <c r="G723" s="64" t="s">
        <v>1022</v>
      </c>
      <c r="H723" s="64"/>
      <c r="I723" s="64"/>
      <c r="J723" s="64"/>
      <c r="K723" s="7"/>
    </row>
    <row r="724" spans="1:11" ht="54" hidden="1" customHeight="1">
      <c r="A724" s="8" t="s">
        <v>1021</v>
      </c>
      <c r="B724" s="8" t="s">
        <v>1021</v>
      </c>
      <c r="C724" s="9" t="s">
        <v>47</v>
      </c>
      <c r="D724" s="7"/>
      <c r="E724" s="13">
        <f t="shared" si="11"/>
        <v>14448767.139999907</v>
      </c>
      <c r="F724" s="8" t="s">
        <v>38</v>
      </c>
      <c r="G724" s="64" t="s">
        <v>1023</v>
      </c>
      <c r="H724" s="64"/>
      <c r="I724" s="64"/>
      <c r="J724" s="64"/>
      <c r="K724" s="7"/>
    </row>
    <row r="725" spans="1:11" ht="44.1" hidden="1" customHeight="1">
      <c r="A725" s="8" t="s">
        <v>1021</v>
      </c>
      <c r="B725" s="8" t="s">
        <v>1021</v>
      </c>
      <c r="C725" s="9" t="s">
        <v>47</v>
      </c>
      <c r="D725" s="7"/>
      <c r="E725" s="13">
        <f t="shared" si="11"/>
        <v>14448867.139999907</v>
      </c>
      <c r="F725" s="8" t="s">
        <v>219</v>
      </c>
      <c r="G725" s="64" t="s">
        <v>1024</v>
      </c>
      <c r="H725" s="64"/>
      <c r="I725" s="64"/>
      <c r="J725" s="64"/>
      <c r="K725" s="7"/>
    </row>
    <row r="726" spans="1:11" ht="54" hidden="1" customHeight="1">
      <c r="A726" s="8" t="s">
        <v>1021</v>
      </c>
      <c r="B726" s="8" t="s">
        <v>1021</v>
      </c>
      <c r="C726" s="9" t="s">
        <v>1025</v>
      </c>
      <c r="D726" s="7"/>
      <c r="E726" s="13">
        <f t="shared" si="11"/>
        <v>14548867.139999907</v>
      </c>
      <c r="F726" s="8" t="s">
        <v>38</v>
      </c>
      <c r="G726" s="64" t="s">
        <v>1026</v>
      </c>
      <c r="H726" s="64"/>
      <c r="I726" s="64"/>
      <c r="J726" s="64"/>
      <c r="K726" s="7"/>
    </row>
    <row r="727" spans="1:11" ht="54" hidden="1" customHeight="1">
      <c r="A727" s="8" t="s">
        <v>1021</v>
      </c>
      <c r="B727" s="8" t="s">
        <v>1021</v>
      </c>
      <c r="C727" s="9" t="s">
        <v>1027</v>
      </c>
      <c r="D727" s="7"/>
      <c r="E727" s="13">
        <f t="shared" si="11"/>
        <v>14598867.139999907</v>
      </c>
      <c r="F727" s="8" t="s">
        <v>38</v>
      </c>
      <c r="G727" s="64" t="s">
        <v>1028</v>
      </c>
      <c r="H727" s="64"/>
      <c r="I727" s="64"/>
      <c r="J727" s="64"/>
      <c r="K727" s="7"/>
    </row>
    <row r="728" spans="1:11" ht="44.1" hidden="1" customHeight="1">
      <c r="A728" s="8" t="s">
        <v>1021</v>
      </c>
      <c r="B728" s="8" t="s">
        <v>1021</v>
      </c>
      <c r="C728" s="9" t="s">
        <v>47</v>
      </c>
      <c r="D728" s="7"/>
      <c r="E728" s="13">
        <f t="shared" si="11"/>
        <v>14598967.139999907</v>
      </c>
      <c r="F728" s="8" t="s">
        <v>38</v>
      </c>
      <c r="G728" s="64" t="s">
        <v>1029</v>
      </c>
      <c r="H728" s="64"/>
      <c r="I728" s="64"/>
      <c r="J728" s="64"/>
      <c r="K728" s="7"/>
    </row>
    <row r="729" spans="1:11" ht="54" hidden="1" customHeight="1">
      <c r="A729" s="8" t="s">
        <v>1021</v>
      </c>
      <c r="B729" s="8" t="s">
        <v>1021</v>
      </c>
      <c r="C729" s="9" t="s">
        <v>47</v>
      </c>
      <c r="D729" s="7"/>
      <c r="E729" s="13">
        <f t="shared" si="11"/>
        <v>14599067.139999907</v>
      </c>
      <c r="F729" s="8" t="s">
        <v>38</v>
      </c>
      <c r="G729" s="64" t="s">
        <v>1030</v>
      </c>
      <c r="H729" s="64"/>
      <c r="I729" s="64"/>
      <c r="J729" s="64"/>
      <c r="K729" s="7"/>
    </row>
    <row r="730" spans="1:11" ht="20.100000000000001" hidden="1" customHeight="1">
      <c r="A730" s="8" t="s">
        <v>1031</v>
      </c>
      <c r="B730" s="8" t="s">
        <v>1021</v>
      </c>
      <c r="C730" s="7"/>
      <c r="D730" s="9" t="s">
        <v>1032</v>
      </c>
      <c r="E730" s="13">
        <f t="shared" si="11"/>
        <v>14599048.439999908</v>
      </c>
      <c r="F730" s="8" t="s">
        <v>115</v>
      </c>
      <c r="G730" s="64" t="s">
        <v>1033</v>
      </c>
      <c r="H730" s="64"/>
      <c r="I730" s="64"/>
      <c r="J730" s="64"/>
      <c r="K730" s="7"/>
    </row>
    <row r="731" spans="1:11" ht="20.100000000000001" hidden="1" customHeight="1">
      <c r="A731" s="8" t="s">
        <v>1031</v>
      </c>
      <c r="B731" s="8" t="s">
        <v>1031</v>
      </c>
      <c r="C731" s="7"/>
      <c r="D731" s="9" t="s">
        <v>32</v>
      </c>
      <c r="E731" s="13">
        <f t="shared" si="11"/>
        <v>14599048.339999909</v>
      </c>
      <c r="F731" s="8" t="s">
        <v>30</v>
      </c>
      <c r="G731" s="64" t="s">
        <v>1034</v>
      </c>
      <c r="H731" s="64"/>
      <c r="I731" s="64"/>
      <c r="J731" s="64"/>
      <c r="K731" s="7"/>
    </row>
    <row r="732" spans="1:11" ht="54" hidden="1" customHeight="1">
      <c r="A732" s="8" t="s">
        <v>1031</v>
      </c>
      <c r="B732" s="8" t="s">
        <v>1031</v>
      </c>
      <c r="C732" s="7"/>
      <c r="D732" s="9" t="s">
        <v>1035</v>
      </c>
      <c r="E732" s="13">
        <f t="shared" si="11"/>
        <v>14541916.289999908</v>
      </c>
      <c r="F732" s="8" t="s">
        <v>35</v>
      </c>
      <c r="G732" s="64" t="s">
        <v>1036</v>
      </c>
      <c r="H732" s="64"/>
      <c r="I732" s="64"/>
      <c r="J732" s="64"/>
      <c r="K732" s="7"/>
    </row>
    <row r="733" spans="1:11" ht="20.100000000000001" hidden="1" customHeight="1">
      <c r="A733" s="8" t="s">
        <v>1031</v>
      </c>
      <c r="B733" s="8" t="s">
        <v>1031</v>
      </c>
      <c r="C733" s="7"/>
      <c r="D733" s="9" t="s">
        <v>56</v>
      </c>
      <c r="E733" s="13">
        <f t="shared" si="11"/>
        <v>14541916.089999909</v>
      </c>
      <c r="F733" s="8" t="s">
        <v>30</v>
      </c>
      <c r="G733" s="64" t="s">
        <v>1037</v>
      </c>
      <c r="H733" s="64"/>
      <c r="I733" s="64"/>
      <c r="J733" s="64"/>
      <c r="K733" s="7"/>
    </row>
    <row r="734" spans="1:11" ht="24" hidden="1" customHeight="1">
      <c r="A734" s="8" t="s">
        <v>1031</v>
      </c>
      <c r="B734" s="8" t="s">
        <v>1031</v>
      </c>
      <c r="C734" s="7"/>
      <c r="D734" s="9" t="s">
        <v>1038</v>
      </c>
      <c r="E734" s="13">
        <f t="shared" si="11"/>
        <v>14541031.589999909</v>
      </c>
      <c r="F734" s="8" t="s">
        <v>35</v>
      </c>
      <c r="G734" s="64" t="s">
        <v>1039</v>
      </c>
      <c r="H734" s="64"/>
      <c r="I734" s="64"/>
      <c r="J734" s="64"/>
      <c r="K734" s="7"/>
    </row>
    <row r="735" spans="1:11" ht="20.100000000000001" hidden="1" customHeight="1">
      <c r="A735" s="8" t="s">
        <v>1031</v>
      </c>
      <c r="B735" s="8" t="s">
        <v>1031</v>
      </c>
      <c r="C735" s="7"/>
      <c r="D735" s="9" t="s">
        <v>32</v>
      </c>
      <c r="E735" s="13">
        <f t="shared" si="11"/>
        <v>14541031.489999909</v>
      </c>
      <c r="F735" s="8" t="s">
        <v>30</v>
      </c>
      <c r="G735" s="64" t="s">
        <v>1040</v>
      </c>
      <c r="H735" s="64"/>
      <c r="I735" s="64"/>
      <c r="J735" s="64"/>
      <c r="K735" s="7"/>
    </row>
    <row r="736" spans="1:11" ht="54" hidden="1" customHeight="1">
      <c r="A736" s="8" t="s">
        <v>1031</v>
      </c>
      <c r="B736" s="8" t="s">
        <v>1031</v>
      </c>
      <c r="C736" s="7"/>
      <c r="D736" s="9" t="s">
        <v>1041</v>
      </c>
      <c r="E736" s="13">
        <f t="shared" si="11"/>
        <v>14529017.489999909</v>
      </c>
      <c r="F736" s="8" t="s">
        <v>35</v>
      </c>
      <c r="G736" s="64" t="s">
        <v>1042</v>
      </c>
      <c r="H736" s="64"/>
      <c r="I736" s="64"/>
      <c r="J736" s="64"/>
      <c r="K736" s="7"/>
    </row>
    <row r="737" spans="1:11" ht="63.9" hidden="1" customHeight="1">
      <c r="A737" s="8" t="s">
        <v>1031</v>
      </c>
      <c r="B737" s="8" t="s">
        <v>1031</v>
      </c>
      <c r="C737" s="7"/>
      <c r="D737" s="9" t="s">
        <v>1043</v>
      </c>
      <c r="E737" s="13">
        <f t="shared" si="11"/>
        <v>14527417.489999909</v>
      </c>
      <c r="F737" s="8" t="s">
        <v>35</v>
      </c>
      <c r="G737" s="64" t="s">
        <v>1044</v>
      </c>
      <c r="H737" s="64"/>
      <c r="I737" s="64"/>
      <c r="J737" s="64"/>
      <c r="K737" s="7"/>
    </row>
    <row r="738" spans="1:11" ht="63.9" hidden="1" customHeight="1">
      <c r="A738" s="8" t="s">
        <v>1031</v>
      </c>
      <c r="B738" s="8" t="s">
        <v>1031</v>
      </c>
      <c r="C738" s="7"/>
      <c r="D738" s="9" t="s">
        <v>1045</v>
      </c>
      <c r="E738" s="13">
        <f t="shared" si="11"/>
        <v>14520417.489999909</v>
      </c>
      <c r="F738" s="8" t="s">
        <v>35</v>
      </c>
      <c r="G738" s="64" t="s">
        <v>1046</v>
      </c>
      <c r="H738" s="64"/>
      <c r="I738" s="64"/>
      <c r="J738" s="64"/>
      <c r="K738" s="7"/>
    </row>
    <row r="739" spans="1:11" ht="63.9" hidden="1" customHeight="1">
      <c r="A739" s="8" t="s">
        <v>1031</v>
      </c>
      <c r="B739" s="8" t="s">
        <v>1031</v>
      </c>
      <c r="C739" s="7"/>
      <c r="D739" s="9" t="s">
        <v>653</v>
      </c>
      <c r="E739" s="13">
        <f t="shared" si="11"/>
        <v>14514417.489999909</v>
      </c>
      <c r="F739" s="8" t="s">
        <v>35</v>
      </c>
      <c r="G739" s="64" t="s">
        <v>1047</v>
      </c>
      <c r="H739" s="64"/>
      <c r="I739" s="64"/>
      <c r="J739" s="64"/>
      <c r="K739" s="7"/>
    </row>
    <row r="740" spans="1:11" ht="63.9" hidden="1" customHeight="1">
      <c r="A740" s="8" t="s">
        <v>1031</v>
      </c>
      <c r="B740" s="8" t="s">
        <v>1031</v>
      </c>
      <c r="C740" s="7"/>
      <c r="D740" s="9" t="s">
        <v>1043</v>
      </c>
      <c r="E740" s="13">
        <f t="shared" si="11"/>
        <v>14512817.489999909</v>
      </c>
      <c r="F740" s="8" t="s">
        <v>35</v>
      </c>
      <c r="G740" s="64" t="s">
        <v>1048</v>
      </c>
      <c r="H740" s="64"/>
      <c r="I740" s="64"/>
      <c r="J740" s="64"/>
      <c r="K740" s="7"/>
    </row>
    <row r="741" spans="1:11" ht="20.100000000000001" hidden="1" customHeight="1">
      <c r="A741" s="8" t="s">
        <v>1031</v>
      </c>
      <c r="B741" s="8" t="s">
        <v>1031</v>
      </c>
      <c r="C741" s="7"/>
      <c r="D741" s="9" t="s">
        <v>53</v>
      </c>
      <c r="E741" s="13">
        <f t="shared" si="11"/>
        <v>14512817.189999908</v>
      </c>
      <c r="F741" s="8" t="s">
        <v>30</v>
      </c>
      <c r="G741" s="64" t="s">
        <v>1049</v>
      </c>
      <c r="H741" s="64"/>
      <c r="I741" s="64"/>
      <c r="J741" s="64"/>
      <c r="K741" s="7"/>
    </row>
    <row r="742" spans="1:11" ht="24" hidden="1" customHeight="1">
      <c r="A742" s="8" t="s">
        <v>1031</v>
      </c>
      <c r="B742" s="8" t="s">
        <v>1031</v>
      </c>
      <c r="C742" s="7"/>
      <c r="D742" s="9" t="s">
        <v>1050</v>
      </c>
      <c r="E742" s="13">
        <f t="shared" si="11"/>
        <v>14512165.129999908</v>
      </c>
      <c r="F742" s="8" t="s">
        <v>35</v>
      </c>
      <c r="G742" s="64" t="s">
        <v>1051</v>
      </c>
      <c r="H742" s="64"/>
      <c r="I742" s="64"/>
      <c r="J742" s="64"/>
      <c r="K742" s="7"/>
    </row>
    <row r="743" spans="1:11" ht="20.100000000000001" hidden="1" customHeight="1">
      <c r="A743" s="8" t="s">
        <v>1031</v>
      </c>
      <c r="B743" s="8" t="s">
        <v>1031</v>
      </c>
      <c r="C743" s="7"/>
      <c r="D743" s="9" t="s">
        <v>32</v>
      </c>
      <c r="E743" s="13">
        <f t="shared" si="11"/>
        <v>14512165.029999908</v>
      </c>
      <c r="F743" s="8" t="s">
        <v>30</v>
      </c>
      <c r="G743" s="64" t="s">
        <v>1052</v>
      </c>
      <c r="H743" s="64"/>
      <c r="I743" s="64"/>
      <c r="J743" s="64"/>
      <c r="K743" s="7"/>
    </row>
    <row r="744" spans="1:11" ht="63.9" hidden="1" customHeight="1">
      <c r="A744" s="8" t="s">
        <v>1031</v>
      </c>
      <c r="B744" s="8" t="s">
        <v>1031</v>
      </c>
      <c r="C744" s="7"/>
      <c r="D744" s="9" t="s">
        <v>1053</v>
      </c>
      <c r="E744" s="13">
        <f t="shared" si="11"/>
        <v>14502565.029999908</v>
      </c>
      <c r="F744" s="8" t="s">
        <v>35</v>
      </c>
      <c r="G744" s="64" t="s">
        <v>1054</v>
      </c>
      <c r="H744" s="64"/>
      <c r="I744" s="64"/>
      <c r="J744" s="64"/>
      <c r="K744" s="7"/>
    </row>
    <row r="745" spans="1:11" ht="20.100000000000001" hidden="1" customHeight="1">
      <c r="A745" s="8" t="s">
        <v>1031</v>
      </c>
      <c r="B745" s="8" t="s">
        <v>1031</v>
      </c>
      <c r="C745" s="7"/>
      <c r="D745" s="9" t="s">
        <v>32</v>
      </c>
      <c r="E745" s="13">
        <f t="shared" si="11"/>
        <v>14502564.929999908</v>
      </c>
      <c r="F745" s="8" t="s">
        <v>30</v>
      </c>
      <c r="G745" s="64" t="s">
        <v>1055</v>
      </c>
      <c r="H745" s="64"/>
      <c r="I745" s="64"/>
      <c r="J745" s="64"/>
      <c r="K745" s="7"/>
    </row>
    <row r="746" spans="1:11" ht="63.9" hidden="1" customHeight="1">
      <c r="A746" s="8" t="s">
        <v>1031</v>
      </c>
      <c r="B746" s="8" t="s">
        <v>1031</v>
      </c>
      <c r="C746" s="7"/>
      <c r="D746" s="9" t="s">
        <v>1056</v>
      </c>
      <c r="E746" s="13">
        <f t="shared" si="11"/>
        <v>14500644.929999908</v>
      </c>
      <c r="F746" s="8" t="s">
        <v>35</v>
      </c>
      <c r="G746" s="64" t="s">
        <v>1057</v>
      </c>
      <c r="H746" s="64"/>
      <c r="I746" s="64"/>
      <c r="J746" s="64"/>
      <c r="K746" s="7"/>
    </row>
    <row r="747" spans="1:11" ht="20.100000000000001" hidden="1" customHeight="1">
      <c r="A747" s="8" t="s">
        <v>1031</v>
      </c>
      <c r="B747" s="8" t="s">
        <v>1031</v>
      </c>
      <c r="C747" s="7"/>
      <c r="D747" s="9" t="s">
        <v>32</v>
      </c>
      <c r="E747" s="13">
        <f t="shared" si="11"/>
        <v>14500644.829999909</v>
      </c>
      <c r="F747" s="8" t="s">
        <v>30</v>
      </c>
      <c r="G747" s="64" t="s">
        <v>1058</v>
      </c>
      <c r="H747" s="64"/>
      <c r="I747" s="64"/>
      <c r="J747" s="64"/>
      <c r="K747" s="7"/>
    </row>
    <row r="748" spans="1:11" ht="63.9" hidden="1" customHeight="1">
      <c r="A748" s="8" t="s">
        <v>1031</v>
      </c>
      <c r="B748" s="8" t="s">
        <v>1031</v>
      </c>
      <c r="C748" s="7"/>
      <c r="D748" s="9" t="s">
        <v>1059</v>
      </c>
      <c r="E748" s="13">
        <f t="shared" si="11"/>
        <v>14499912.829999909</v>
      </c>
      <c r="F748" s="8" t="s">
        <v>35</v>
      </c>
      <c r="G748" s="64" t="s">
        <v>1060</v>
      </c>
      <c r="H748" s="64"/>
      <c r="I748" s="64"/>
      <c r="J748" s="64"/>
      <c r="K748" s="7"/>
    </row>
    <row r="749" spans="1:11" ht="20.100000000000001" hidden="1" customHeight="1">
      <c r="A749" s="8" t="s">
        <v>1031</v>
      </c>
      <c r="B749" s="8" t="s">
        <v>1031</v>
      </c>
      <c r="C749" s="7"/>
      <c r="D749" s="9" t="s">
        <v>32</v>
      </c>
      <c r="E749" s="13">
        <f t="shared" si="11"/>
        <v>14499912.729999909</v>
      </c>
      <c r="F749" s="8" t="s">
        <v>30</v>
      </c>
      <c r="G749" s="64" t="s">
        <v>1061</v>
      </c>
      <c r="H749" s="64"/>
      <c r="I749" s="64"/>
      <c r="J749" s="64"/>
      <c r="K749" s="7"/>
    </row>
    <row r="750" spans="1:11" ht="63.9" hidden="1" customHeight="1">
      <c r="A750" s="8" t="s">
        <v>1031</v>
      </c>
      <c r="B750" s="8" t="s">
        <v>1031</v>
      </c>
      <c r="C750" s="7"/>
      <c r="D750" s="9" t="s">
        <v>1062</v>
      </c>
      <c r="E750" s="13">
        <f t="shared" si="11"/>
        <v>14499390.729999909</v>
      </c>
      <c r="F750" s="8" t="s">
        <v>35</v>
      </c>
      <c r="G750" s="64" t="s">
        <v>1063</v>
      </c>
      <c r="H750" s="64"/>
      <c r="I750" s="64"/>
      <c r="J750" s="64"/>
      <c r="K750" s="7"/>
    </row>
    <row r="751" spans="1:11" ht="54" hidden="1" customHeight="1">
      <c r="A751" s="8" t="s">
        <v>1031</v>
      </c>
      <c r="B751" s="8" t="s">
        <v>1031</v>
      </c>
      <c r="C751" s="9" t="s">
        <v>43</v>
      </c>
      <c r="D751" s="7"/>
      <c r="E751" s="13">
        <f t="shared" si="11"/>
        <v>14499440.729999909</v>
      </c>
      <c r="F751" s="8" t="s">
        <v>38</v>
      </c>
      <c r="G751" s="64" t="s">
        <v>1064</v>
      </c>
      <c r="H751" s="64"/>
      <c r="I751" s="64"/>
      <c r="J751" s="64"/>
      <c r="K751" s="7"/>
    </row>
    <row r="752" spans="1:11" ht="54" hidden="1" customHeight="1">
      <c r="A752" s="8" t="s">
        <v>1031</v>
      </c>
      <c r="B752" s="8" t="s">
        <v>1031</v>
      </c>
      <c r="C752" s="9" t="s">
        <v>1065</v>
      </c>
      <c r="D752" s="7"/>
      <c r="E752" s="13">
        <f t="shared" si="11"/>
        <v>14499615.729999909</v>
      </c>
      <c r="F752" s="8" t="s">
        <v>38</v>
      </c>
      <c r="G752" s="64" t="s">
        <v>1066</v>
      </c>
      <c r="H752" s="64"/>
      <c r="I752" s="64"/>
      <c r="J752" s="64"/>
      <c r="K752" s="7"/>
    </row>
    <row r="753" spans="1:11" ht="54" hidden="1" customHeight="1">
      <c r="A753" s="8" t="s">
        <v>1031</v>
      </c>
      <c r="B753" s="8" t="s">
        <v>1031</v>
      </c>
      <c r="C753" s="9" t="s">
        <v>47</v>
      </c>
      <c r="D753" s="7"/>
      <c r="E753" s="13">
        <f t="shared" si="11"/>
        <v>14499715.729999909</v>
      </c>
      <c r="F753" s="8" t="s">
        <v>38</v>
      </c>
      <c r="G753" s="64" t="s">
        <v>1067</v>
      </c>
      <c r="H753" s="64"/>
      <c r="I753" s="64"/>
      <c r="J753" s="64"/>
      <c r="K753" s="7"/>
    </row>
    <row r="754" spans="1:11" ht="54" hidden="1" customHeight="1">
      <c r="A754" s="8" t="s">
        <v>1031</v>
      </c>
      <c r="B754" s="8" t="s">
        <v>1031</v>
      </c>
      <c r="C754" s="9" t="s">
        <v>47</v>
      </c>
      <c r="D754" s="7"/>
      <c r="E754" s="13">
        <f t="shared" si="11"/>
        <v>14499815.729999909</v>
      </c>
      <c r="F754" s="8" t="s">
        <v>38</v>
      </c>
      <c r="G754" s="64" t="s">
        <v>1068</v>
      </c>
      <c r="H754" s="64"/>
      <c r="I754" s="64"/>
      <c r="J754" s="64"/>
      <c r="K754" s="7"/>
    </row>
    <row r="755" spans="1:11" ht="63.9" hidden="1" customHeight="1">
      <c r="A755" s="8" t="s">
        <v>1069</v>
      </c>
      <c r="B755" s="8" t="s">
        <v>1031</v>
      </c>
      <c r="C755" s="7"/>
      <c r="D755" s="9" t="s">
        <v>1070</v>
      </c>
      <c r="E755" s="13">
        <f t="shared" si="11"/>
        <v>14499061.229999909</v>
      </c>
      <c r="F755" s="8" t="s">
        <v>67</v>
      </c>
      <c r="G755" s="64" t="s">
        <v>1071</v>
      </c>
      <c r="H755" s="64"/>
      <c r="I755" s="64"/>
      <c r="J755" s="64"/>
      <c r="K755" s="7"/>
    </row>
    <row r="756" spans="1:11" ht="63.9" hidden="1" customHeight="1">
      <c r="A756" s="8" t="s">
        <v>1069</v>
      </c>
      <c r="B756" s="8" t="s">
        <v>1031</v>
      </c>
      <c r="C756" s="7"/>
      <c r="D756" s="9" t="s">
        <v>1072</v>
      </c>
      <c r="E756" s="13">
        <f t="shared" si="11"/>
        <v>14496055.729999909</v>
      </c>
      <c r="F756" s="8" t="s">
        <v>67</v>
      </c>
      <c r="G756" s="64" t="s">
        <v>1073</v>
      </c>
      <c r="H756" s="64"/>
      <c r="I756" s="64"/>
      <c r="J756" s="64"/>
      <c r="K756" s="7"/>
    </row>
    <row r="757" spans="1:11" ht="20.100000000000001" hidden="1" customHeight="1">
      <c r="A757" s="8" t="s">
        <v>1010</v>
      </c>
      <c r="B757" s="8" t="s">
        <v>1074</v>
      </c>
      <c r="C757" s="9" t="s">
        <v>1075</v>
      </c>
      <c r="D757" s="7"/>
      <c r="E757" s="13">
        <f t="shared" si="11"/>
        <v>14496152.099999908</v>
      </c>
      <c r="F757" s="8" t="s">
        <v>1076</v>
      </c>
      <c r="G757" s="64" t="s">
        <v>1077</v>
      </c>
      <c r="H757" s="64"/>
      <c r="I757" s="64"/>
      <c r="J757" s="64"/>
      <c r="K757" s="7"/>
    </row>
    <row r="758" spans="1:11" ht="54" hidden="1" customHeight="1">
      <c r="A758" s="8" t="s">
        <v>1074</v>
      </c>
      <c r="B758" s="8" t="s">
        <v>1074</v>
      </c>
      <c r="C758" s="9" t="s">
        <v>47</v>
      </c>
      <c r="D758" s="7"/>
      <c r="E758" s="13">
        <f t="shared" si="11"/>
        <v>14496252.099999908</v>
      </c>
      <c r="F758" s="8" t="s">
        <v>38</v>
      </c>
      <c r="G758" s="64" t="s">
        <v>1078</v>
      </c>
      <c r="H758" s="64"/>
      <c r="I758" s="64"/>
      <c r="J758" s="64"/>
      <c r="K758" s="7"/>
    </row>
    <row r="759" spans="1:11" ht="54" hidden="1" customHeight="1">
      <c r="A759" s="8" t="s">
        <v>1074</v>
      </c>
      <c r="B759" s="8" t="s">
        <v>1074</v>
      </c>
      <c r="C759" s="9" t="s">
        <v>1079</v>
      </c>
      <c r="D759" s="7"/>
      <c r="E759" s="13">
        <f t="shared" si="11"/>
        <v>14496255.499999909</v>
      </c>
      <c r="F759" s="8" t="s">
        <v>38</v>
      </c>
      <c r="G759" s="64" t="s">
        <v>1080</v>
      </c>
      <c r="H759" s="64"/>
      <c r="I759" s="64"/>
      <c r="J759" s="64"/>
      <c r="K759" s="7"/>
    </row>
    <row r="760" spans="1:11" ht="54" hidden="1" customHeight="1">
      <c r="A760" s="8" t="s">
        <v>1074</v>
      </c>
      <c r="B760" s="8" t="s">
        <v>1074</v>
      </c>
      <c r="C760" s="9" t="s">
        <v>1027</v>
      </c>
      <c r="D760" s="7"/>
      <c r="E760" s="13">
        <f t="shared" si="11"/>
        <v>14546255.499999909</v>
      </c>
      <c r="F760" s="8" t="s">
        <v>38</v>
      </c>
      <c r="G760" s="64" t="s">
        <v>1081</v>
      </c>
      <c r="H760" s="64"/>
      <c r="I760" s="64"/>
      <c r="J760" s="64"/>
      <c r="K760" s="7"/>
    </row>
    <row r="761" spans="1:11" ht="54" hidden="1" customHeight="1">
      <c r="A761" s="8" t="s">
        <v>1074</v>
      </c>
      <c r="B761" s="8" t="s">
        <v>1074</v>
      </c>
      <c r="C761" s="9" t="s">
        <v>47</v>
      </c>
      <c r="D761" s="7"/>
      <c r="E761" s="13">
        <f t="shared" si="11"/>
        <v>14546355.499999909</v>
      </c>
      <c r="F761" s="8" t="s">
        <v>38</v>
      </c>
      <c r="G761" s="64" t="s">
        <v>1082</v>
      </c>
      <c r="H761" s="64"/>
      <c r="I761" s="64"/>
      <c r="J761" s="64"/>
      <c r="K761" s="7"/>
    </row>
    <row r="762" spans="1:11" ht="24" hidden="1" customHeight="1">
      <c r="A762" s="8" t="s">
        <v>1069</v>
      </c>
      <c r="B762" s="8" t="s">
        <v>1074</v>
      </c>
      <c r="C762" s="7"/>
      <c r="D762" s="9" t="s">
        <v>307</v>
      </c>
      <c r="E762" s="13">
        <f t="shared" si="11"/>
        <v>14544855.499999909</v>
      </c>
      <c r="F762" s="8" t="s">
        <v>316</v>
      </c>
      <c r="G762" s="64" t="s">
        <v>1083</v>
      </c>
      <c r="H762" s="64"/>
      <c r="I762" s="64"/>
      <c r="J762" s="64"/>
      <c r="K762" s="7"/>
    </row>
    <row r="763" spans="1:11" ht="54" hidden="1" customHeight="1">
      <c r="A763" s="8" t="s">
        <v>1069</v>
      </c>
      <c r="B763" s="8" t="s">
        <v>1069</v>
      </c>
      <c r="C763" s="9" t="s">
        <v>204</v>
      </c>
      <c r="D763" s="7"/>
      <c r="E763" s="13">
        <f t="shared" si="11"/>
        <v>14545055.499999909</v>
      </c>
      <c r="F763" s="8" t="s">
        <v>38</v>
      </c>
      <c r="G763" s="64" t="s">
        <v>1084</v>
      </c>
      <c r="H763" s="64"/>
      <c r="I763" s="64"/>
      <c r="J763" s="64"/>
      <c r="K763" s="7"/>
    </row>
    <row r="764" spans="1:11" ht="54" hidden="1" customHeight="1">
      <c r="A764" s="8" t="s">
        <v>1069</v>
      </c>
      <c r="B764" s="8" t="s">
        <v>1069</v>
      </c>
      <c r="C764" s="9" t="s">
        <v>47</v>
      </c>
      <c r="D764" s="7"/>
      <c r="E764" s="13">
        <f t="shared" si="11"/>
        <v>14545155.499999909</v>
      </c>
      <c r="F764" s="8" t="s">
        <v>38</v>
      </c>
      <c r="G764" s="64" t="s">
        <v>1085</v>
      </c>
      <c r="H764" s="64"/>
      <c r="I764" s="64"/>
      <c r="J764" s="64"/>
      <c r="K764" s="7"/>
    </row>
    <row r="765" spans="1:11" ht="54" customHeight="1">
      <c r="A765" s="18" t="s">
        <v>1069</v>
      </c>
      <c r="B765" s="18" t="s">
        <v>1069</v>
      </c>
      <c r="C765" s="19" t="s">
        <v>1086</v>
      </c>
      <c r="D765" s="20"/>
      <c r="E765" s="24">
        <f t="shared" si="11"/>
        <v>14646546.549999909</v>
      </c>
      <c r="F765" s="18" t="s">
        <v>38</v>
      </c>
      <c r="G765" s="66" t="s">
        <v>1087</v>
      </c>
      <c r="H765" s="66"/>
      <c r="I765" s="66"/>
      <c r="J765" s="66"/>
      <c r="K765" s="7"/>
    </row>
    <row r="766" spans="1:11" ht="54" hidden="1" customHeight="1">
      <c r="A766" s="8" t="s">
        <v>1069</v>
      </c>
      <c r="B766" s="8" t="s">
        <v>1069</v>
      </c>
      <c r="C766" s="9" t="s">
        <v>47</v>
      </c>
      <c r="D766" s="7"/>
      <c r="E766" s="13">
        <f t="shared" si="11"/>
        <v>14646646.549999909</v>
      </c>
      <c r="F766" s="8" t="s">
        <v>38</v>
      </c>
      <c r="G766" s="64" t="s">
        <v>1088</v>
      </c>
      <c r="H766" s="64"/>
      <c r="I766" s="64"/>
      <c r="J766" s="64"/>
      <c r="K766" s="7"/>
    </row>
    <row r="767" spans="1:11" ht="54" hidden="1" customHeight="1">
      <c r="A767" s="8" t="s">
        <v>1069</v>
      </c>
      <c r="B767" s="8" t="s">
        <v>1069</v>
      </c>
      <c r="C767" s="9" t="s">
        <v>204</v>
      </c>
      <c r="D767" s="7"/>
      <c r="E767" s="13">
        <f t="shared" si="11"/>
        <v>14646846.549999909</v>
      </c>
      <c r="F767" s="8" t="s">
        <v>38</v>
      </c>
      <c r="G767" s="64" t="s">
        <v>1089</v>
      </c>
      <c r="H767" s="64"/>
      <c r="I767" s="64"/>
      <c r="J767" s="64"/>
      <c r="K767" s="7"/>
    </row>
    <row r="768" spans="1:11" ht="54" hidden="1" customHeight="1">
      <c r="A768" s="8" t="s">
        <v>1069</v>
      </c>
      <c r="B768" s="8" t="s">
        <v>1069</v>
      </c>
      <c r="C768" s="9" t="s">
        <v>37</v>
      </c>
      <c r="D768" s="7"/>
      <c r="E768" s="13">
        <f t="shared" si="11"/>
        <v>14647146.549999909</v>
      </c>
      <c r="F768" s="8" t="s">
        <v>38</v>
      </c>
      <c r="G768" s="64" t="s">
        <v>1090</v>
      </c>
      <c r="H768" s="64"/>
      <c r="I768" s="64"/>
      <c r="J768" s="64"/>
      <c r="K768" s="7"/>
    </row>
    <row r="769" spans="1:11" ht="54" hidden="1" customHeight="1">
      <c r="A769" s="8" t="s">
        <v>1069</v>
      </c>
      <c r="B769" s="8" t="s">
        <v>1069</v>
      </c>
      <c r="C769" s="9" t="s">
        <v>47</v>
      </c>
      <c r="D769" s="7"/>
      <c r="E769" s="13">
        <f t="shared" si="11"/>
        <v>14647246.549999909</v>
      </c>
      <c r="F769" s="8" t="s">
        <v>38</v>
      </c>
      <c r="G769" s="64" t="s">
        <v>1091</v>
      </c>
      <c r="H769" s="64"/>
      <c r="I769" s="64"/>
      <c r="J769" s="64"/>
      <c r="K769" s="7"/>
    </row>
    <row r="770" spans="1:11" ht="54" hidden="1" customHeight="1">
      <c r="A770" s="8" t="s">
        <v>1069</v>
      </c>
      <c r="B770" s="8" t="s">
        <v>1069</v>
      </c>
      <c r="C770" s="9" t="s">
        <v>522</v>
      </c>
      <c r="D770" s="7"/>
      <c r="E770" s="13">
        <f t="shared" si="11"/>
        <v>14647646.549999909</v>
      </c>
      <c r="F770" s="8" t="s">
        <v>38</v>
      </c>
      <c r="G770" s="64" t="s">
        <v>1092</v>
      </c>
      <c r="H770" s="64"/>
      <c r="I770" s="64"/>
      <c r="J770" s="64"/>
      <c r="K770" s="7"/>
    </row>
    <row r="771" spans="1:11" ht="20.100000000000001" hidden="1" customHeight="1">
      <c r="A771" s="8" t="s">
        <v>1093</v>
      </c>
      <c r="B771" s="8" t="s">
        <v>1093</v>
      </c>
      <c r="C771" s="7"/>
      <c r="D771" s="9" t="s">
        <v>32</v>
      </c>
      <c r="E771" s="13">
        <f t="shared" si="11"/>
        <v>14647646.44999991</v>
      </c>
      <c r="F771" s="8" t="s">
        <v>30</v>
      </c>
      <c r="G771" s="64" t="s">
        <v>1094</v>
      </c>
      <c r="H771" s="64"/>
      <c r="I771" s="64"/>
      <c r="J771" s="64"/>
      <c r="K771" s="7"/>
    </row>
    <row r="772" spans="1:11" ht="63.9" hidden="1" customHeight="1">
      <c r="A772" s="8" t="s">
        <v>1093</v>
      </c>
      <c r="B772" s="8" t="s">
        <v>1093</v>
      </c>
      <c r="C772" s="7"/>
      <c r="D772" s="9" t="s">
        <v>1095</v>
      </c>
      <c r="E772" s="13">
        <f t="shared" ref="E772:E835" si="12">E771+C772-D772</f>
        <v>14632135.239999909</v>
      </c>
      <c r="F772" s="8" t="s">
        <v>35</v>
      </c>
      <c r="G772" s="64" t="s">
        <v>1096</v>
      </c>
      <c r="H772" s="64"/>
      <c r="I772" s="64"/>
      <c r="J772" s="64"/>
      <c r="K772" s="7"/>
    </row>
    <row r="773" spans="1:11" ht="20.100000000000001" hidden="1" customHeight="1">
      <c r="A773" s="8" t="s">
        <v>1093</v>
      </c>
      <c r="B773" s="8" t="s">
        <v>1093</v>
      </c>
      <c r="C773" s="7"/>
      <c r="D773" s="9" t="s">
        <v>32</v>
      </c>
      <c r="E773" s="13">
        <f t="shared" si="12"/>
        <v>14632135.139999909</v>
      </c>
      <c r="F773" s="8" t="s">
        <v>30</v>
      </c>
      <c r="G773" s="64" t="s">
        <v>1097</v>
      </c>
      <c r="H773" s="64"/>
      <c r="I773" s="64"/>
      <c r="J773" s="64"/>
      <c r="K773" s="7"/>
    </row>
    <row r="774" spans="1:11" ht="63.9" hidden="1" customHeight="1">
      <c r="A774" s="8" t="s">
        <v>1093</v>
      </c>
      <c r="B774" s="8" t="s">
        <v>1093</v>
      </c>
      <c r="C774" s="7"/>
      <c r="D774" s="9" t="s">
        <v>1098</v>
      </c>
      <c r="E774" s="13">
        <f t="shared" si="12"/>
        <v>14542602.69999991</v>
      </c>
      <c r="F774" s="8" t="s">
        <v>35</v>
      </c>
      <c r="G774" s="64" t="s">
        <v>1099</v>
      </c>
      <c r="H774" s="64"/>
      <c r="I774" s="64"/>
      <c r="J774" s="64"/>
      <c r="K774" s="7"/>
    </row>
    <row r="775" spans="1:11" ht="20.100000000000001" hidden="1" customHeight="1">
      <c r="A775" s="8" t="s">
        <v>1093</v>
      </c>
      <c r="B775" s="8" t="s">
        <v>1093</v>
      </c>
      <c r="C775" s="7"/>
      <c r="D775" s="9" t="s">
        <v>32</v>
      </c>
      <c r="E775" s="13">
        <f t="shared" si="12"/>
        <v>14542602.59999991</v>
      </c>
      <c r="F775" s="8" t="s">
        <v>30</v>
      </c>
      <c r="G775" s="64" t="s">
        <v>1100</v>
      </c>
      <c r="H775" s="64"/>
      <c r="I775" s="64"/>
      <c r="J775" s="64"/>
      <c r="K775" s="7"/>
    </row>
    <row r="776" spans="1:11" ht="54" hidden="1" customHeight="1">
      <c r="A776" s="8" t="s">
        <v>1093</v>
      </c>
      <c r="B776" s="8" t="s">
        <v>1093</v>
      </c>
      <c r="C776" s="7"/>
      <c r="D776" s="9" t="s">
        <v>1101</v>
      </c>
      <c r="E776" s="13">
        <f t="shared" si="12"/>
        <v>14501004.59999991</v>
      </c>
      <c r="F776" s="8" t="s">
        <v>35</v>
      </c>
      <c r="G776" s="64" t="s">
        <v>1102</v>
      </c>
      <c r="H776" s="64"/>
      <c r="I776" s="64"/>
      <c r="J776" s="64"/>
      <c r="K776" s="7"/>
    </row>
    <row r="777" spans="1:11" ht="63.9" hidden="1" customHeight="1">
      <c r="A777" s="8" t="s">
        <v>1093</v>
      </c>
      <c r="B777" s="8" t="s">
        <v>1093</v>
      </c>
      <c r="C777" s="7"/>
      <c r="D777" s="9" t="s">
        <v>1103</v>
      </c>
      <c r="E777" s="13">
        <f t="shared" si="12"/>
        <v>14441266.219999909</v>
      </c>
      <c r="F777" s="8" t="s">
        <v>35</v>
      </c>
      <c r="G777" s="64" t="s">
        <v>1104</v>
      </c>
      <c r="H777" s="64"/>
      <c r="I777" s="64"/>
      <c r="J777" s="64"/>
      <c r="K777" s="7"/>
    </row>
    <row r="778" spans="1:11" ht="20.100000000000001" hidden="1" customHeight="1">
      <c r="A778" s="8" t="s">
        <v>1093</v>
      </c>
      <c r="B778" s="8" t="s">
        <v>1093</v>
      </c>
      <c r="C778" s="7"/>
      <c r="D778" s="9" t="s">
        <v>32</v>
      </c>
      <c r="E778" s="13">
        <f t="shared" si="12"/>
        <v>14441266.11999991</v>
      </c>
      <c r="F778" s="8" t="s">
        <v>30</v>
      </c>
      <c r="G778" s="64" t="s">
        <v>1105</v>
      </c>
      <c r="H778" s="64"/>
      <c r="I778" s="64"/>
      <c r="J778" s="64"/>
      <c r="K778" s="7"/>
    </row>
    <row r="779" spans="1:11" ht="54" hidden="1" customHeight="1">
      <c r="A779" s="8" t="s">
        <v>1093</v>
      </c>
      <c r="B779" s="8" t="s">
        <v>1093</v>
      </c>
      <c r="C779" s="7"/>
      <c r="D779" s="9" t="s">
        <v>1106</v>
      </c>
      <c r="E779" s="13">
        <f t="shared" si="12"/>
        <v>14440326.719999909</v>
      </c>
      <c r="F779" s="8" t="s">
        <v>35</v>
      </c>
      <c r="G779" s="64" t="s">
        <v>1107</v>
      </c>
      <c r="H779" s="64"/>
      <c r="I779" s="64"/>
      <c r="J779" s="64"/>
      <c r="K779" s="7"/>
    </row>
    <row r="780" spans="1:11" ht="63.9" hidden="1" customHeight="1">
      <c r="A780" s="8" t="s">
        <v>1093</v>
      </c>
      <c r="B780" s="8" t="s">
        <v>1093</v>
      </c>
      <c r="C780" s="7"/>
      <c r="D780" s="9" t="s">
        <v>815</v>
      </c>
      <c r="E780" s="13">
        <f t="shared" si="12"/>
        <v>14385488.469999909</v>
      </c>
      <c r="F780" s="8" t="s">
        <v>35</v>
      </c>
      <c r="G780" s="64" t="s">
        <v>1108</v>
      </c>
      <c r="H780" s="64"/>
      <c r="I780" s="64"/>
      <c r="J780" s="64"/>
      <c r="K780" s="7"/>
    </row>
    <row r="781" spans="1:11" ht="20.100000000000001" hidden="1" customHeight="1">
      <c r="A781" s="8" t="s">
        <v>1093</v>
      </c>
      <c r="B781" s="8" t="s">
        <v>1093</v>
      </c>
      <c r="C781" s="7"/>
      <c r="D781" s="9" t="s">
        <v>56</v>
      </c>
      <c r="E781" s="13">
        <f t="shared" si="12"/>
        <v>14385488.26999991</v>
      </c>
      <c r="F781" s="8" t="s">
        <v>30</v>
      </c>
      <c r="G781" s="64" t="s">
        <v>1109</v>
      </c>
      <c r="H781" s="64"/>
      <c r="I781" s="64"/>
      <c r="J781" s="64"/>
      <c r="K781" s="7"/>
    </row>
    <row r="782" spans="1:11" ht="24" hidden="1" customHeight="1">
      <c r="A782" s="8" t="s">
        <v>1093</v>
      </c>
      <c r="B782" s="8" t="s">
        <v>1093</v>
      </c>
      <c r="C782" s="7"/>
      <c r="D782" s="9" t="s">
        <v>1110</v>
      </c>
      <c r="E782" s="13">
        <f t="shared" si="12"/>
        <v>14367233.60999991</v>
      </c>
      <c r="F782" s="8" t="s">
        <v>35</v>
      </c>
      <c r="G782" s="64" t="s">
        <v>1111</v>
      </c>
      <c r="H782" s="64"/>
      <c r="I782" s="64"/>
      <c r="J782" s="64"/>
      <c r="K782" s="7"/>
    </row>
    <row r="783" spans="1:11" ht="20.100000000000001" hidden="1" customHeight="1">
      <c r="A783" s="8" t="s">
        <v>1093</v>
      </c>
      <c r="B783" s="8" t="s">
        <v>1093</v>
      </c>
      <c r="C783" s="7"/>
      <c r="D783" s="9" t="s">
        <v>32</v>
      </c>
      <c r="E783" s="13">
        <f t="shared" si="12"/>
        <v>14367233.50999991</v>
      </c>
      <c r="F783" s="8" t="s">
        <v>30</v>
      </c>
      <c r="G783" s="64" t="s">
        <v>1112</v>
      </c>
      <c r="H783" s="64"/>
      <c r="I783" s="64"/>
      <c r="J783" s="64"/>
      <c r="K783" s="7"/>
    </row>
    <row r="784" spans="1:11" ht="54" hidden="1" customHeight="1">
      <c r="A784" s="8" t="s">
        <v>1093</v>
      </c>
      <c r="B784" s="8" t="s">
        <v>1093</v>
      </c>
      <c r="C784" s="7"/>
      <c r="D784" s="9" t="s">
        <v>1113</v>
      </c>
      <c r="E784" s="13">
        <f t="shared" si="12"/>
        <v>14367202.419999911</v>
      </c>
      <c r="F784" s="8" t="s">
        <v>35</v>
      </c>
      <c r="G784" s="64" t="s">
        <v>1114</v>
      </c>
      <c r="H784" s="64"/>
      <c r="I784" s="64"/>
      <c r="J784" s="64"/>
      <c r="K784" s="7"/>
    </row>
    <row r="785" spans="1:11" ht="20.100000000000001" hidden="1" customHeight="1">
      <c r="A785" s="8" t="s">
        <v>1093</v>
      </c>
      <c r="B785" s="8" t="s">
        <v>1093</v>
      </c>
      <c r="C785" s="7"/>
      <c r="D785" s="9" t="s">
        <v>32</v>
      </c>
      <c r="E785" s="13">
        <f t="shared" si="12"/>
        <v>14367202.319999911</v>
      </c>
      <c r="F785" s="8" t="s">
        <v>30</v>
      </c>
      <c r="G785" s="64" t="s">
        <v>1115</v>
      </c>
      <c r="H785" s="64"/>
      <c r="I785" s="64"/>
      <c r="J785" s="64"/>
      <c r="K785" s="7"/>
    </row>
    <row r="786" spans="1:11" ht="54" hidden="1" customHeight="1">
      <c r="A786" s="8" t="s">
        <v>1093</v>
      </c>
      <c r="B786" s="8" t="s">
        <v>1093</v>
      </c>
      <c r="C786" s="7"/>
      <c r="D786" s="9" t="s">
        <v>1116</v>
      </c>
      <c r="E786" s="13">
        <f t="shared" si="12"/>
        <v>14367013.76999991</v>
      </c>
      <c r="F786" s="8" t="s">
        <v>35</v>
      </c>
      <c r="G786" s="64" t="s">
        <v>1117</v>
      </c>
      <c r="H786" s="64"/>
      <c r="I786" s="64"/>
      <c r="J786" s="64"/>
      <c r="K786" s="7"/>
    </row>
    <row r="787" spans="1:11" ht="20.100000000000001" hidden="1" customHeight="1">
      <c r="A787" s="8" t="s">
        <v>1093</v>
      </c>
      <c r="B787" s="8" t="s">
        <v>1093</v>
      </c>
      <c r="C787" s="7"/>
      <c r="D787" s="9" t="s">
        <v>32</v>
      </c>
      <c r="E787" s="13">
        <f t="shared" si="12"/>
        <v>14367013.669999911</v>
      </c>
      <c r="F787" s="8" t="s">
        <v>30</v>
      </c>
      <c r="G787" s="64" t="s">
        <v>1118</v>
      </c>
      <c r="H787" s="64"/>
      <c r="I787" s="64"/>
      <c r="J787" s="64"/>
      <c r="K787" s="7"/>
    </row>
    <row r="788" spans="1:11" ht="54" hidden="1" customHeight="1">
      <c r="A788" s="8" t="s">
        <v>1093</v>
      </c>
      <c r="B788" s="8" t="s">
        <v>1093</v>
      </c>
      <c r="C788" s="7"/>
      <c r="D788" s="9" t="s">
        <v>1119</v>
      </c>
      <c r="E788" s="13">
        <f t="shared" si="12"/>
        <v>14364029.93999991</v>
      </c>
      <c r="F788" s="8" t="s">
        <v>35</v>
      </c>
      <c r="G788" s="64" t="s">
        <v>1120</v>
      </c>
      <c r="H788" s="64"/>
      <c r="I788" s="64"/>
      <c r="J788" s="64"/>
      <c r="K788" s="7"/>
    </row>
    <row r="789" spans="1:11" ht="20.100000000000001" hidden="1" customHeight="1">
      <c r="A789" s="8" t="s">
        <v>1093</v>
      </c>
      <c r="B789" s="8" t="s">
        <v>1093</v>
      </c>
      <c r="C789" s="7"/>
      <c r="D789" s="9" t="s">
        <v>56</v>
      </c>
      <c r="E789" s="13">
        <f t="shared" si="12"/>
        <v>14364029.739999911</v>
      </c>
      <c r="F789" s="8" t="s">
        <v>30</v>
      </c>
      <c r="G789" s="64" t="s">
        <v>1121</v>
      </c>
      <c r="H789" s="64"/>
      <c r="I789" s="64"/>
      <c r="J789" s="64"/>
      <c r="K789" s="7"/>
    </row>
    <row r="790" spans="1:11" ht="24" hidden="1" customHeight="1">
      <c r="A790" s="8" t="s">
        <v>1093</v>
      </c>
      <c r="B790" s="8" t="s">
        <v>1093</v>
      </c>
      <c r="C790" s="7"/>
      <c r="D790" s="9" t="s">
        <v>1122</v>
      </c>
      <c r="E790" s="13">
        <f t="shared" si="12"/>
        <v>14354781.739999911</v>
      </c>
      <c r="F790" s="8" t="s">
        <v>35</v>
      </c>
      <c r="G790" s="64" t="s">
        <v>1123</v>
      </c>
      <c r="H790" s="64"/>
      <c r="I790" s="64"/>
      <c r="J790" s="64"/>
      <c r="K790" s="7"/>
    </row>
    <row r="791" spans="1:11" ht="20.100000000000001" hidden="1" customHeight="1">
      <c r="A791" s="8" t="s">
        <v>1093</v>
      </c>
      <c r="B791" s="8" t="s">
        <v>1093</v>
      </c>
      <c r="C791" s="7"/>
      <c r="D791" s="9" t="s">
        <v>102</v>
      </c>
      <c r="E791" s="13">
        <f t="shared" si="12"/>
        <v>14354781.33999991</v>
      </c>
      <c r="F791" s="8" t="s">
        <v>30</v>
      </c>
      <c r="G791" s="64" t="s">
        <v>1124</v>
      </c>
      <c r="H791" s="64"/>
      <c r="I791" s="64"/>
      <c r="J791" s="64"/>
      <c r="K791" s="7"/>
    </row>
    <row r="792" spans="1:11" ht="24" hidden="1" customHeight="1">
      <c r="A792" s="8" t="s">
        <v>1093</v>
      </c>
      <c r="B792" s="8" t="s">
        <v>1093</v>
      </c>
      <c r="C792" s="7"/>
      <c r="D792" s="9" t="s">
        <v>1125</v>
      </c>
      <c r="E792" s="13">
        <f t="shared" si="12"/>
        <v>14335642.77999991</v>
      </c>
      <c r="F792" s="8" t="s">
        <v>35</v>
      </c>
      <c r="G792" s="64" t="s">
        <v>1126</v>
      </c>
      <c r="H792" s="64"/>
      <c r="I792" s="64"/>
      <c r="J792" s="64"/>
      <c r="K792" s="7"/>
    </row>
    <row r="793" spans="1:11" ht="20.100000000000001" hidden="1" customHeight="1">
      <c r="A793" s="8" t="s">
        <v>1093</v>
      </c>
      <c r="B793" s="8" t="s">
        <v>1093</v>
      </c>
      <c r="C793" s="7"/>
      <c r="D793" s="9" t="s">
        <v>32</v>
      </c>
      <c r="E793" s="13">
        <f t="shared" si="12"/>
        <v>14335642.67999991</v>
      </c>
      <c r="F793" s="8" t="s">
        <v>30</v>
      </c>
      <c r="G793" s="64" t="s">
        <v>1127</v>
      </c>
      <c r="H793" s="64"/>
      <c r="I793" s="64"/>
      <c r="J793" s="64"/>
      <c r="K793" s="7"/>
    </row>
    <row r="794" spans="1:11" ht="54" hidden="1" customHeight="1">
      <c r="A794" s="8" t="s">
        <v>1093</v>
      </c>
      <c r="B794" s="8" t="s">
        <v>1093</v>
      </c>
      <c r="C794" s="7"/>
      <c r="D794" s="9" t="s">
        <v>1128</v>
      </c>
      <c r="E794" s="13">
        <f t="shared" si="12"/>
        <v>14335493.17999991</v>
      </c>
      <c r="F794" s="8" t="s">
        <v>35</v>
      </c>
      <c r="G794" s="64" t="s">
        <v>1129</v>
      </c>
      <c r="H794" s="64"/>
      <c r="I794" s="64"/>
      <c r="J794" s="64"/>
      <c r="K794" s="7"/>
    </row>
    <row r="795" spans="1:11" ht="20.100000000000001" hidden="1" customHeight="1">
      <c r="A795" s="8" t="s">
        <v>1093</v>
      </c>
      <c r="B795" s="8" t="s">
        <v>1093</v>
      </c>
      <c r="C795" s="7"/>
      <c r="D795" s="9" t="s">
        <v>32</v>
      </c>
      <c r="E795" s="13">
        <f t="shared" si="12"/>
        <v>14335493.079999911</v>
      </c>
      <c r="F795" s="8" t="s">
        <v>30</v>
      </c>
      <c r="G795" s="64" t="s">
        <v>1130</v>
      </c>
      <c r="H795" s="64"/>
      <c r="I795" s="64"/>
      <c r="J795" s="64"/>
      <c r="K795" s="7"/>
    </row>
    <row r="796" spans="1:11" ht="63.9" hidden="1" customHeight="1">
      <c r="A796" s="8" t="s">
        <v>1093</v>
      </c>
      <c r="B796" s="8" t="s">
        <v>1093</v>
      </c>
      <c r="C796" s="7"/>
      <c r="D796" s="9" t="s">
        <v>1131</v>
      </c>
      <c r="E796" s="13">
        <f t="shared" si="12"/>
        <v>14335330.579999911</v>
      </c>
      <c r="F796" s="8" t="s">
        <v>35</v>
      </c>
      <c r="G796" s="64" t="s">
        <v>1132</v>
      </c>
      <c r="H796" s="64"/>
      <c r="I796" s="64"/>
      <c r="J796" s="64"/>
      <c r="K796" s="7"/>
    </row>
    <row r="797" spans="1:11" ht="20.100000000000001" hidden="1" customHeight="1">
      <c r="A797" s="8" t="s">
        <v>1093</v>
      </c>
      <c r="B797" s="8" t="s">
        <v>1093</v>
      </c>
      <c r="C797" s="7"/>
      <c r="D797" s="9" t="s">
        <v>32</v>
      </c>
      <c r="E797" s="13">
        <f t="shared" si="12"/>
        <v>14335330.479999911</v>
      </c>
      <c r="F797" s="8" t="s">
        <v>30</v>
      </c>
      <c r="G797" s="64" t="s">
        <v>1133</v>
      </c>
      <c r="H797" s="64"/>
      <c r="I797" s="64"/>
      <c r="J797" s="64"/>
      <c r="K797" s="7"/>
    </row>
    <row r="798" spans="1:11" ht="63.9" hidden="1" customHeight="1">
      <c r="A798" s="8" t="s">
        <v>1093</v>
      </c>
      <c r="B798" s="8" t="s">
        <v>1093</v>
      </c>
      <c r="C798" s="7"/>
      <c r="D798" s="9" t="s">
        <v>1134</v>
      </c>
      <c r="E798" s="13">
        <f t="shared" si="12"/>
        <v>14334695.039999912</v>
      </c>
      <c r="F798" s="8" t="s">
        <v>35</v>
      </c>
      <c r="G798" s="64" t="s">
        <v>1135</v>
      </c>
      <c r="H798" s="64"/>
      <c r="I798" s="64"/>
      <c r="J798" s="64"/>
      <c r="K798" s="7"/>
    </row>
    <row r="799" spans="1:11" ht="20.100000000000001" hidden="1" customHeight="1">
      <c r="A799" s="8" t="s">
        <v>1093</v>
      </c>
      <c r="B799" s="8" t="s">
        <v>1093</v>
      </c>
      <c r="C799" s="7"/>
      <c r="D799" s="9" t="s">
        <v>181</v>
      </c>
      <c r="E799" s="13">
        <f t="shared" si="12"/>
        <v>14334694.339999912</v>
      </c>
      <c r="F799" s="8" t="s">
        <v>30</v>
      </c>
      <c r="G799" s="64" t="s">
        <v>1136</v>
      </c>
      <c r="H799" s="64"/>
      <c r="I799" s="64"/>
      <c r="J799" s="64"/>
      <c r="K799" s="7"/>
    </row>
    <row r="800" spans="1:11" ht="24" hidden="1" customHeight="1">
      <c r="A800" s="8" t="s">
        <v>1093</v>
      </c>
      <c r="B800" s="8" t="s">
        <v>1093</v>
      </c>
      <c r="C800" s="7"/>
      <c r="D800" s="9" t="s">
        <v>1137</v>
      </c>
      <c r="E800" s="13">
        <f t="shared" si="12"/>
        <v>14321504.819999913</v>
      </c>
      <c r="F800" s="8" t="s">
        <v>35</v>
      </c>
      <c r="G800" s="64" t="s">
        <v>1138</v>
      </c>
      <c r="H800" s="64"/>
      <c r="I800" s="64"/>
      <c r="J800" s="64"/>
      <c r="K800" s="7"/>
    </row>
    <row r="801" spans="1:11" ht="44.1" hidden="1" customHeight="1">
      <c r="A801" s="8" t="s">
        <v>1093</v>
      </c>
      <c r="B801" s="8" t="s">
        <v>1093</v>
      </c>
      <c r="C801" s="9" t="s">
        <v>1139</v>
      </c>
      <c r="D801" s="7"/>
      <c r="E801" s="13">
        <f t="shared" si="12"/>
        <v>14321529.819999913</v>
      </c>
      <c r="F801" s="8" t="s">
        <v>38</v>
      </c>
      <c r="G801" s="64" t="s">
        <v>1140</v>
      </c>
      <c r="H801" s="64"/>
      <c r="I801" s="64"/>
      <c r="J801" s="64"/>
      <c r="K801" s="7"/>
    </row>
    <row r="802" spans="1:11" ht="54" hidden="1" customHeight="1">
      <c r="A802" s="8" t="s">
        <v>1093</v>
      </c>
      <c r="B802" s="8" t="s">
        <v>1093</v>
      </c>
      <c r="C802" s="9" t="s">
        <v>47</v>
      </c>
      <c r="D802" s="7"/>
      <c r="E802" s="13">
        <f t="shared" si="12"/>
        <v>14321629.819999913</v>
      </c>
      <c r="F802" s="8" t="s">
        <v>38</v>
      </c>
      <c r="G802" s="64" t="s">
        <v>1141</v>
      </c>
      <c r="H802" s="64"/>
      <c r="I802" s="64"/>
      <c r="J802" s="64"/>
      <c r="K802" s="7"/>
    </row>
    <row r="803" spans="1:11" ht="54" hidden="1" customHeight="1">
      <c r="A803" s="8" t="s">
        <v>1093</v>
      </c>
      <c r="B803" s="8" t="s">
        <v>1093</v>
      </c>
      <c r="C803" s="9" t="s">
        <v>47</v>
      </c>
      <c r="D803" s="7"/>
      <c r="E803" s="13">
        <f t="shared" si="12"/>
        <v>14321729.819999913</v>
      </c>
      <c r="F803" s="8" t="s">
        <v>38</v>
      </c>
      <c r="G803" s="64" t="s">
        <v>1142</v>
      </c>
      <c r="H803" s="64"/>
      <c r="I803" s="64"/>
      <c r="J803" s="64"/>
      <c r="K803" s="7"/>
    </row>
    <row r="804" spans="1:11" ht="54" hidden="1" customHeight="1">
      <c r="A804" s="8" t="s">
        <v>1093</v>
      </c>
      <c r="B804" s="8" t="s">
        <v>1093</v>
      </c>
      <c r="C804" s="9" t="s">
        <v>204</v>
      </c>
      <c r="D804" s="7"/>
      <c r="E804" s="13">
        <f t="shared" si="12"/>
        <v>14321929.819999913</v>
      </c>
      <c r="F804" s="8" t="s">
        <v>38</v>
      </c>
      <c r="G804" s="64" t="s">
        <v>1143</v>
      </c>
      <c r="H804" s="64"/>
      <c r="I804" s="64"/>
      <c r="J804" s="64"/>
      <c r="K804" s="7"/>
    </row>
    <row r="805" spans="1:11" ht="63.9" hidden="1" customHeight="1">
      <c r="A805" s="8" t="s">
        <v>1144</v>
      </c>
      <c r="B805" s="8" t="s">
        <v>1093</v>
      </c>
      <c r="C805" s="7"/>
      <c r="D805" s="9" t="s">
        <v>1145</v>
      </c>
      <c r="E805" s="13">
        <f t="shared" si="12"/>
        <v>14320883.419999912</v>
      </c>
      <c r="F805" s="8" t="s">
        <v>67</v>
      </c>
      <c r="G805" s="64" t="s">
        <v>1146</v>
      </c>
      <c r="H805" s="64"/>
      <c r="I805" s="64"/>
      <c r="J805" s="64"/>
      <c r="K805" s="7"/>
    </row>
    <row r="806" spans="1:11" ht="24" hidden="1" customHeight="1">
      <c r="A806" s="8" t="s">
        <v>1147</v>
      </c>
      <c r="B806" s="8" t="s">
        <v>1147</v>
      </c>
      <c r="C806" s="7"/>
      <c r="D806" s="9" t="s">
        <v>307</v>
      </c>
      <c r="E806" s="13">
        <f t="shared" si="12"/>
        <v>14319383.419999912</v>
      </c>
      <c r="F806" s="8" t="s">
        <v>316</v>
      </c>
      <c r="G806" s="64" t="s">
        <v>1148</v>
      </c>
      <c r="H806" s="64"/>
      <c r="I806" s="64"/>
      <c r="J806" s="64"/>
      <c r="K806" s="7"/>
    </row>
    <row r="807" spans="1:11" ht="20.100000000000001" hidden="1" customHeight="1">
      <c r="A807" s="8" t="s">
        <v>1147</v>
      </c>
      <c r="B807" s="8" t="s">
        <v>1147</v>
      </c>
      <c r="C807" s="7"/>
      <c r="D807" s="9" t="s">
        <v>175</v>
      </c>
      <c r="E807" s="13">
        <f t="shared" si="12"/>
        <v>14319382.819999913</v>
      </c>
      <c r="F807" s="8" t="s">
        <v>30</v>
      </c>
      <c r="G807" s="64" t="s">
        <v>1149</v>
      </c>
      <c r="H807" s="64"/>
      <c r="I807" s="64"/>
      <c r="J807" s="64"/>
      <c r="K807" s="7"/>
    </row>
    <row r="808" spans="1:11" ht="24" hidden="1" customHeight="1">
      <c r="A808" s="8" t="s">
        <v>1147</v>
      </c>
      <c r="B808" s="8" t="s">
        <v>1147</v>
      </c>
      <c r="C808" s="7"/>
      <c r="D808" s="9" t="s">
        <v>1150</v>
      </c>
      <c r="E808" s="13">
        <f t="shared" si="12"/>
        <v>14316066.719999913</v>
      </c>
      <c r="F808" s="8" t="s">
        <v>35</v>
      </c>
      <c r="G808" s="64" t="s">
        <v>1151</v>
      </c>
      <c r="H808" s="64"/>
      <c r="I808" s="64"/>
      <c r="J808" s="64"/>
      <c r="K808" s="7"/>
    </row>
    <row r="809" spans="1:11" ht="20.100000000000001" hidden="1" customHeight="1">
      <c r="A809" s="8" t="s">
        <v>1147</v>
      </c>
      <c r="B809" s="8" t="s">
        <v>1147</v>
      </c>
      <c r="C809" s="7"/>
      <c r="D809" s="9" t="s">
        <v>32</v>
      </c>
      <c r="E809" s="13">
        <f t="shared" si="12"/>
        <v>14316066.619999913</v>
      </c>
      <c r="F809" s="8" t="s">
        <v>30</v>
      </c>
      <c r="G809" s="64" t="s">
        <v>1152</v>
      </c>
      <c r="H809" s="64"/>
      <c r="I809" s="64"/>
      <c r="J809" s="64"/>
      <c r="K809" s="7"/>
    </row>
    <row r="810" spans="1:11" ht="54" hidden="1" customHeight="1">
      <c r="A810" s="8" t="s">
        <v>1147</v>
      </c>
      <c r="B810" s="8" t="s">
        <v>1147</v>
      </c>
      <c r="C810" s="7"/>
      <c r="D810" s="9" t="s">
        <v>128</v>
      </c>
      <c r="E810" s="13">
        <f t="shared" si="12"/>
        <v>14314866.619999913</v>
      </c>
      <c r="F810" s="8" t="s">
        <v>35</v>
      </c>
      <c r="G810" s="64" t="s">
        <v>1153</v>
      </c>
      <c r="H810" s="64"/>
      <c r="I810" s="64"/>
      <c r="J810" s="64"/>
      <c r="K810" s="7"/>
    </row>
    <row r="811" spans="1:11" ht="20.100000000000001" hidden="1" customHeight="1">
      <c r="A811" s="8" t="s">
        <v>1147</v>
      </c>
      <c r="B811" s="8" t="s">
        <v>1147</v>
      </c>
      <c r="C811" s="7"/>
      <c r="D811" s="9" t="s">
        <v>32</v>
      </c>
      <c r="E811" s="13">
        <f t="shared" si="12"/>
        <v>14314866.519999914</v>
      </c>
      <c r="F811" s="8" t="s">
        <v>30</v>
      </c>
      <c r="G811" s="64" t="s">
        <v>1154</v>
      </c>
      <c r="H811" s="64"/>
      <c r="I811" s="64"/>
      <c r="J811" s="64"/>
      <c r="K811" s="7"/>
    </row>
    <row r="812" spans="1:11" ht="63.9" hidden="1" customHeight="1">
      <c r="A812" s="8" t="s">
        <v>1147</v>
      </c>
      <c r="B812" s="8" t="s">
        <v>1147</v>
      </c>
      <c r="C812" s="7"/>
      <c r="D812" s="9" t="s">
        <v>1155</v>
      </c>
      <c r="E812" s="13">
        <f t="shared" si="12"/>
        <v>14314501.959999913</v>
      </c>
      <c r="F812" s="8" t="s">
        <v>35</v>
      </c>
      <c r="G812" s="64" t="s">
        <v>1156</v>
      </c>
      <c r="H812" s="64"/>
      <c r="I812" s="64"/>
      <c r="J812" s="64"/>
      <c r="K812" s="7"/>
    </row>
    <row r="813" spans="1:11" ht="20.100000000000001" hidden="1" customHeight="1">
      <c r="A813" s="8" t="s">
        <v>1147</v>
      </c>
      <c r="B813" s="8" t="s">
        <v>1147</v>
      </c>
      <c r="C813" s="7"/>
      <c r="D813" s="9" t="s">
        <v>32</v>
      </c>
      <c r="E813" s="13">
        <f t="shared" si="12"/>
        <v>14314501.859999914</v>
      </c>
      <c r="F813" s="8" t="s">
        <v>30</v>
      </c>
      <c r="G813" s="64" t="s">
        <v>1157</v>
      </c>
      <c r="H813" s="64"/>
      <c r="I813" s="64"/>
      <c r="J813" s="64"/>
      <c r="K813" s="7"/>
    </row>
    <row r="814" spans="1:11" ht="44.1" hidden="1" customHeight="1">
      <c r="A814" s="8" t="s">
        <v>1147</v>
      </c>
      <c r="B814" s="8" t="s">
        <v>1147</v>
      </c>
      <c r="C814" s="7"/>
      <c r="D814" s="9" t="s">
        <v>1158</v>
      </c>
      <c r="E814" s="13">
        <f t="shared" si="12"/>
        <v>14293928.509999914</v>
      </c>
      <c r="F814" s="8" t="s">
        <v>35</v>
      </c>
      <c r="G814" s="64" t="s">
        <v>1159</v>
      </c>
      <c r="H814" s="64"/>
      <c r="I814" s="64"/>
      <c r="J814" s="64"/>
      <c r="K814" s="7"/>
    </row>
    <row r="815" spans="1:11" ht="54" hidden="1" customHeight="1">
      <c r="A815" s="8" t="s">
        <v>1147</v>
      </c>
      <c r="B815" s="8" t="s">
        <v>1147</v>
      </c>
      <c r="C815" s="9" t="s">
        <v>47</v>
      </c>
      <c r="D815" s="7"/>
      <c r="E815" s="13">
        <f t="shared" si="12"/>
        <v>14294028.509999914</v>
      </c>
      <c r="F815" s="8" t="s">
        <v>38</v>
      </c>
      <c r="G815" s="64" t="s">
        <v>1160</v>
      </c>
      <c r="H815" s="64"/>
      <c r="I815" s="64"/>
      <c r="J815" s="64"/>
      <c r="K815" s="7"/>
    </row>
    <row r="816" spans="1:11" ht="54" hidden="1" customHeight="1">
      <c r="A816" s="8" t="s">
        <v>1147</v>
      </c>
      <c r="B816" s="8" t="s">
        <v>1147</v>
      </c>
      <c r="C816" s="9" t="s">
        <v>47</v>
      </c>
      <c r="D816" s="7"/>
      <c r="E816" s="13">
        <f t="shared" si="12"/>
        <v>14294128.509999914</v>
      </c>
      <c r="F816" s="8" t="s">
        <v>38</v>
      </c>
      <c r="G816" s="64" t="s">
        <v>1161</v>
      </c>
      <c r="H816" s="64"/>
      <c r="I816" s="64"/>
      <c r="J816" s="64"/>
      <c r="K816" s="7"/>
    </row>
    <row r="817" spans="1:11" ht="54" hidden="1" customHeight="1">
      <c r="A817" s="8" t="s">
        <v>1147</v>
      </c>
      <c r="B817" s="8" t="s">
        <v>1147</v>
      </c>
      <c r="C817" s="9" t="s">
        <v>47</v>
      </c>
      <c r="D817" s="7"/>
      <c r="E817" s="13">
        <f t="shared" si="12"/>
        <v>14294228.509999914</v>
      </c>
      <c r="F817" s="8" t="s">
        <v>38</v>
      </c>
      <c r="G817" s="64" t="s">
        <v>1162</v>
      </c>
      <c r="H817" s="64"/>
      <c r="I817" s="64"/>
      <c r="J817" s="64"/>
      <c r="K817" s="7"/>
    </row>
    <row r="818" spans="1:11" ht="20.100000000000001" hidden="1" customHeight="1">
      <c r="A818" s="8" t="s">
        <v>1163</v>
      </c>
      <c r="B818" s="8" t="s">
        <v>1147</v>
      </c>
      <c r="C818" s="7"/>
      <c r="D818" s="9" t="s">
        <v>1164</v>
      </c>
      <c r="E818" s="13">
        <f t="shared" si="12"/>
        <v>14293484.309999915</v>
      </c>
      <c r="F818" s="8" t="s">
        <v>115</v>
      </c>
      <c r="G818" s="64" t="s">
        <v>1165</v>
      </c>
      <c r="H818" s="64"/>
      <c r="I818" s="64"/>
      <c r="J818" s="64"/>
      <c r="K818" s="7"/>
    </row>
    <row r="819" spans="1:11" ht="54" hidden="1" customHeight="1">
      <c r="A819" s="8" t="s">
        <v>1144</v>
      </c>
      <c r="B819" s="8" t="s">
        <v>1144</v>
      </c>
      <c r="C819" s="9" t="s">
        <v>636</v>
      </c>
      <c r="D819" s="7"/>
      <c r="E819" s="13">
        <f t="shared" si="12"/>
        <v>14294084.309999915</v>
      </c>
      <c r="F819" s="8" t="s">
        <v>38</v>
      </c>
      <c r="G819" s="64" t="s">
        <v>1166</v>
      </c>
      <c r="H819" s="64"/>
      <c r="I819" s="64"/>
      <c r="J819" s="64"/>
      <c r="K819" s="7"/>
    </row>
    <row r="820" spans="1:11" ht="20.100000000000001" hidden="1" customHeight="1">
      <c r="A820" s="8" t="s">
        <v>1144</v>
      </c>
      <c r="B820" s="8" t="s">
        <v>1144</v>
      </c>
      <c r="C820" s="7"/>
      <c r="D820" s="9" t="s">
        <v>56</v>
      </c>
      <c r="E820" s="13">
        <f t="shared" si="12"/>
        <v>14294084.109999916</v>
      </c>
      <c r="F820" s="8" t="s">
        <v>30</v>
      </c>
      <c r="G820" s="64" t="s">
        <v>1167</v>
      </c>
      <c r="H820" s="64"/>
      <c r="I820" s="64"/>
      <c r="J820" s="64"/>
      <c r="K820" s="7"/>
    </row>
    <row r="821" spans="1:11" ht="24" hidden="1" customHeight="1">
      <c r="A821" s="8" t="s">
        <v>1144</v>
      </c>
      <c r="B821" s="8" t="s">
        <v>1144</v>
      </c>
      <c r="C821" s="7"/>
      <c r="D821" s="9" t="s">
        <v>1168</v>
      </c>
      <c r="E821" s="13">
        <f t="shared" si="12"/>
        <v>14289093.859999916</v>
      </c>
      <c r="F821" s="8" t="s">
        <v>35</v>
      </c>
      <c r="G821" s="64" t="s">
        <v>1169</v>
      </c>
      <c r="H821" s="64"/>
      <c r="I821" s="64"/>
      <c r="J821" s="64"/>
      <c r="K821" s="7"/>
    </row>
    <row r="822" spans="1:11" ht="20.100000000000001" hidden="1" customHeight="1">
      <c r="A822" s="8" t="s">
        <v>1144</v>
      </c>
      <c r="B822" s="8" t="s">
        <v>1144</v>
      </c>
      <c r="C822" s="7"/>
      <c r="D822" s="9" t="s">
        <v>32</v>
      </c>
      <c r="E822" s="13">
        <f t="shared" si="12"/>
        <v>14289093.759999916</v>
      </c>
      <c r="F822" s="8" t="s">
        <v>30</v>
      </c>
      <c r="G822" s="64" t="s">
        <v>1170</v>
      </c>
      <c r="H822" s="64"/>
      <c r="I822" s="64"/>
      <c r="J822" s="64"/>
      <c r="K822" s="7"/>
    </row>
    <row r="823" spans="1:11" ht="54" hidden="1" customHeight="1">
      <c r="A823" s="8" t="s">
        <v>1144</v>
      </c>
      <c r="B823" s="8" t="s">
        <v>1144</v>
      </c>
      <c r="C823" s="7"/>
      <c r="D823" s="9" t="s">
        <v>254</v>
      </c>
      <c r="E823" s="13">
        <f t="shared" si="12"/>
        <v>14286653.759999916</v>
      </c>
      <c r="F823" s="8" t="s">
        <v>35</v>
      </c>
      <c r="G823" s="64" t="s">
        <v>1171</v>
      </c>
      <c r="H823" s="64"/>
      <c r="I823" s="64"/>
      <c r="J823" s="64"/>
      <c r="K823" s="7"/>
    </row>
    <row r="824" spans="1:11" ht="20.100000000000001" hidden="1" customHeight="1">
      <c r="A824" s="8" t="s">
        <v>1144</v>
      </c>
      <c r="B824" s="8" t="s">
        <v>1144</v>
      </c>
      <c r="C824" s="7"/>
      <c r="D824" s="9" t="s">
        <v>175</v>
      </c>
      <c r="E824" s="13">
        <f t="shared" si="12"/>
        <v>14286653.159999916</v>
      </c>
      <c r="F824" s="8" t="s">
        <v>30</v>
      </c>
      <c r="G824" s="64" t="s">
        <v>1172</v>
      </c>
      <c r="H824" s="64"/>
      <c r="I824" s="64"/>
      <c r="J824" s="64"/>
      <c r="K824" s="7"/>
    </row>
    <row r="825" spans="1:11" ht="24" hidden="1" customHeight="1">
      <c r="A825" s="8" t="s">
        <v>1144</v>
      </c>
      <c r="B825" s="8" t="s">
        <v>1144</v>
      </c>
      <c r="C825" s="7"/>
      <c r="D825" s="9" t="s">
        <v>1173</v>
      </c>
      <c r="E825" s="13">
        <f t="shared" si="12"/>
        <v>14285483.849999916</v>
      </c>
      <c r="F825" s="8" t="s">
        <v>35</v>
      </c>
      <c r="G825" s="64" t="s">
        <v>1174</v>
      </c>
      <c r="H825" s="64"/>
      <c r="I825" s="64"/>
      <c r="J825" s="64"/>
      <c r="K825" s="7"/>
    </row>
    <row r="826" spans="1:11" ht="20.100000000000001" hidden="1" customHeight="1">
      <c r="A826" s="8" t="s">
        <v>1144</v>
      </c>
      <c r="B826" s="8" t="s">
        <v>1144</v>
      </c>
      <c r="C826" s="7"/>
      <c r="D826" s="9" t="s">
        <v>32</v>
      </c>
      <c r="E826" s="13">
        <f t="shared" si="12"/>
        <v>14285483.749999916</v>
      </c>
      <c r="F826" s="8" t="s">
        <v>30</v>
      </c>
      <c r="G826" s="64" t="s">
        <v>1175</v>
      </c>
      <c r="H826" s="64"/>
      <c r="I826" s="64"/>
      <c r="J826" s="64"/>
      <c r="K826" s="7"/>
    </row>
    <row r="827" spans="1:11" ht="63.9" hidden="1" customHeight="1">
      <c r="A827" s="8" t="s">
        <v>1144</v>
      </c>
      <c r="B827" s="8" t="s">
        <v>1144</v>
      </c>
      <c r="C827" s="7"/>
      <c r="D827" s="9" t="s">
        <v>164</v>
      </c>
      <c r="E827" s="13">
        <f t="shared" si="12"/>
        <v>14282483.749999916</v>
      </c>
      <c r="F827" s="8" t="s">
        <v>35</v>
      </c>
      <c r="G827" s="64" t="s">
        <v>1176</v>
      </c>
      <c r="H827" s="64"/>
      <c r="I827" s="64"/>
      <c r="J827" s="64"/>
      <c r="K827" s="7"/>
    </row>
    <row r="828" spans="1:11" ht="20.100000000000001" hidden="1" customHeight="1">
      <c r="A828" s="8" t="s">
        <v>1144</v>
      </c>
      <c r="B828" s="8" t="s">
        <v>1144</v>
      </c>
      <c r="C828" s="7"/>
      <c r="D828" s="9" t="s">
        <v>32</v>
      </c>
      <c r="E828" s="13">
        <f t="shared" si="12"/>
        <v>14282483.649999917</v>
      </c>
      <c r="F828" s="8" t="s">
        <v>30</v>
      </c>
      <c r="G828" s="64" t="s">
        <v>1177</v>
      </c>
      <c r="H828" s="64"/>
      <c r="I828" s="64"/>
      <c r="J828" s="64"/>
      <c r="K828" s="7"/>
    </row>
    <row r="829" spans="1:11" ht="54" hidden="1" customHeight="1">
      <c r="A829" s="8" t="s">
        <v>1144</v>
      </c>
      <c r="B829" s="8" t="s">
        <v>1144</v>
      </c>
      <c r="C829" s="7"/>
      <c r="D829" s="9" t="s">
        <v>1178</v>
      </c>
      <c r="E829" s="13">
        <f t="shared" si="12"/>
        <v>14279189.649999917</v>
      </c>
      <c r="F829" s="8" t="s">
        <v>35</v>
      </c>
      <c r="G829" s="64" t="s">
        <v>1179</v>
      </c>
      <c r="H829" s="64"/>
      <c r="I829" s="64"/>
      <c r="J829" s="64"/>
      <c r="K829" s="7"/>
    </row>
    <row r="830" spans="1:11" ht="20.100000000000001" hidden="1" customHeight="1">
      <c r="A830" s="8" t="s">
        <v>1144</v>
      </c>
      <c r="B830" s="8" t="s">
        <v>1144</v>
      </c>
      <c r="C830" s="7"/>
      <c r="D830" s="9" t="s">
        <v>32</v>
      </c>
      <c r="E830" s="13">
        <f t="shared" si="12"/>
        <v>14279189.549999917</v>
      </c>
      <c r="F830" s="8" t="s">
        <v>30</v>
      </c>
      <c r="G830" s="64" t="s">
        <v>1180</v>
      </c>
      <c r="H830" s="64"/>
      <c r="I830" s="64"/>
      <c r="J830" s="64"/>
      <c r="K830" s="7"/>
    </row>
    <row r="831" spans="1:11" ht="54" hidden="1" customHeight="1">
      <c r="A831" s="8" t="s">
        <v>1144</v>
      </c>
      <c r="B831" s="8" t="s">
        <v>1144</v>
      </c>
      <c r="C831" s="7"/>
      <c r="D831" s="9" t="s">
        <v>1181</v>
      </c>
      <c r="E831" s="13">
        <f t="shared" si="12"/>
        <v>14263428.689999918</v>
      </c>
      <c r="F831" s="8" t="s">
        <v>35</v>
      </c>
      <c r="G831" s="64" t="s">
        <v>1182</v>
      </c>
      <c r="H831" s="64"/>
      <c r="I831" s="64"/>
      <c r="J831" s="64"/>
      <c r="K831" s="7"/>
    </row>
    <row r="832" spans="1:11" ht="20.100000000000001" hidden="1" customHeight="1">
      <c r="A832" s="8" t="s">
        <v>1144</v>
      </c>
      <c r="B832" s="8" t="s">
        <v>1144</v>
      </c>
      <c r="C832" s="7"/>
      <c r="D832" s="9" t="s">
        <v>32</v>
      </c>
      <c r="E832" s="13">
        <f t="shared" si="12"/>
        <v>14263428.589999918</v>
      </c>
      <c r="F832" s="8" t="s">
        <v>30</v>
      </c>
      <c r="G832" s="64" t="s">
        <v>1183</v>
      </c>
      <c r="H832" s="64"/>
      <c r="I832" s="64"/>
      <c r="J832" s="64"/>
      <c r="K832" s="7"/>
    </row>
    <row r="833" spans="1:11" ht="54" hidden="1" customHeight="1">
      <c r="A833" s="8" t="s">
        <v>1144</v>
      </c>
      <c r="B833" s="8" t="s">
        <v>1144</v>
      </c>
      <c r="C833" s="7"/>
      <c r="D833" s="9" t="s">
        <v>1184</v>
      </c>
      <c r="E833" s="13">
        <f t="shared" si="12"/>
        <v>14261979.759999918</v>
      </c>
      <c r="F833" s="8" t="s">
        <v>35</v>
      </c>
      <c r="G833" s="64" t="s">
        <v>1185</v>
      </c>
      <c r="H833" s="64"/>
      <c r="I833" s="64"/>
      <c r="J833" s="64"/>
      <c r="K833" s="7"/>
    </row>
    <row r="834" spans="1:11" ht="54" hidden="1" customHeight="1">
      <c r="A834" s="8" t="s">
        <v>1144</v>
      </c>
      <c r="B834" s="8" t="s">
        <v>1144</v>
      </c>
      <c r="C834" s="9" t="s">
        <v>522</v>
      </c>
      <c r="D834" s="7"/>
      <c r="E834" s="13">
        <f t="shared" si="12"/>
        <v>14262379.759999918</v>
      </c>
      <c r="F834" s="8" t="s">
        <v>38</v>
      </c>
      <c r="G834" s="64" t="s">
        <v>1186</v>
      </c>
      <c r="H834" s="64"/>
      <c r="I834" s="64"/>
      <c r="J834" s="64"/>
      <c r="K834" s="7"/>
    </row>
    <row r="835" spans="1:11" ht="54" hidden="1" customHeight="1">
      <c r="A835" s="8" t="s">
        <v>1144</v>
      </c>
      <c r="B835" s="8" t="s">
        <v>1144</v>
      </c>
      <c r="C835" s="9" t="s">
        <v>47</v>
      </c>
      <c r="D835" s="7"/>
      <c r="E835" s="13">
        <f t="shared" si="12"/>
        <v>14262479.759999918</v>
      </c>
      <c r="F835" s="8" t="s">
        <v>38</v>
      </c>
      <c r="G835" s="64" t="s">
        <v>1187</v>
      </c>
      <c r="H835" s="64"/>
      <c r="I835" s="64"/>
      <c r="J835" s="64"/>
      <c r="K835" s="7"/>
    </row>
    <row r="836" spans="1:11" ht="54" hidden="1" customHeight="1">
      <c r="A836" s="8" t="s">
        <v>1144</v>
      </c>
      <c r="B836" s="8" t="s">
        <v>1144</v>
      </c>
      <c r="C836" s="9" t="s">
        <v>37</v>
      </c>
      <c r="D836" s="7"/>
      <c r="E836" s="13">
        <f t="shared" ref="E836:E899" si="13">E835+C836-D836</f>
        <v>14262779.759999918</v>
      </c>
      <c r="F836" s="8" t="s">
        <v>38</v>
      </c>
      <c r="G836" s="64" t="s">
        <v>1188</v>
      </c>
      <c r="H836" s="64"/>
      <c r="I836" s="64"/>
      <c r="J836" s="64"/>
      <c r="K836" s="7"/>
    </row>
    <row r="837" spans="1:11" ht="54" hidden="1" customHeight="1">
      <c r="A837" s="8" t="s">
        <v>1144</v>
      </c>
      <c r="B837" s="8" t="s">
        <v>1144</v>
      </c>
      <c r="C837" s="9" t="s">
        <v>47</v>
      </c>
      <c r="D837" s="7"/>
      <c r="E837" s="13">
        <f t="shared" si="13"/>
        <v>14262879.759999918</v>
      </c>
      <c r="F837" s="8" t="s">
        <v>38</v>
      </c>
      <c r="G837" s="64" t="s">
        <v>1189</v>
      </c>
      <c r="H837" s="64"/>
      <c r="I837" s="64"/>
      <c r="J837" s="64"/>
      <c r="K837" s="7"/>
    </row>
    <row r="838" spans="1:11" ht="54" hidden="1" customHeight="1">
      <c r="A838" s="8" t="s">
        <v>1144</v>
      </c>
      <c r="B838" s="8" t="s">
        <v>1144</v>
      </c>
      <c r="C838" s="9" t="s">
        <v>47</v>
      </c>
      <c r="D838" s="7"/>
      <c r="E838" s="13">
        <f t="shared" si="13"/>
        <v>14262979.759999918</v>
      </c>
      <c r="F838" s="8" t="s">
        <v>38</v>
      </c>
      <c r="G838" s="64" t="s">
        <v>1190</v>
      </c>
      <c r="H838" s="64"/>
      <c r="I838" s="64"/>
      <c r="J838" s="64"/>
      <c r="K838" s="7"/>
    </row>
    <row r="839" spans="1:11" ht="54" hidden="1" customHeight="1">
      <c r="A839" s="8" t="s">
        <v>1144</v>
      </c>
      <c r="B839" s="8" t="s">
        <v>1144</v>
      </c>
      <c r="C839" s="9" t="s">
        <v>47</v>
      </c>
      <c r="D839" s="7"/>
      <c r="E839" s="13">
        <f t="shared" si="13"/>
        <v>14263079.759999918</v>
      </c>
      <c r="F839" s="8" t="s">
        <v>38</v>
      </c>
      <c r="G839" s="64" t="s">
        <v>1191</v>
      </c>
      <c r="H839" s="64"/>
      <c r="I839" s="64"/>
      <c r="J839" s="64"/>
      <c r="K839" s="7"/>
    </row>
    <row r="840" spans="1:11" ht="20.100000000000001" hidden="1" customHeight="1">
      <c r="A840" s="8" t="s">
        <v>1144</v>
      </c>
      <c r="B840" s="8" t="s">
        <v>1144</v>
      </c>
      <c r="C840" s="7"/>
      <c r="D840" s="9" t="s">
        <v>1192</v>
      </c>
      <c r="E840" s="13">
        <f t="shared" si="13"/>
        <v>14262039.809999919</v>
      </c>
      <c r="F840" s="8" t="s">
        <v>115</v>
      </c>
      <c r="G840" s="64" t="s">
        <v>1193</v>
      </c>
      <c r="H840" s="64"/>
      <c r="I840" s="64"/>
      <c r="J840" s="64"/>
      <c r="K840" s="7"/>
    </row>
    <row r="841" spans="1:11" ht="20.100000000000001" hidden="1" customHeight="1">
      <c r="A841" s="8" t="s">
        <v>1163</v>
      </c>
      <c r="B841" s="8" t="s">
        <v>1144</v>
      </c>
      <c r="C841" s="7"/>
      <c r="D841" s="9" t="s">
        <v>1194</v>
      </c>
      <c r="E841" s="13">
        <f t="shared" si="13"/>
        <v>14262033.799999919</v>
      </c>
      <c r="F841" s="8" t="s">
        <v>115</v>
      </c>
      <c r="G841" s="64" t="s">
        <v>1195</v>
      </c>
      <c r="H841" s="64"/>
      <c r="I841" s="64"/>
      <c r="J841" s="64"/>
      <c r="K841" s="7"/>
    </row>
    <row r="842" spans="1:11" ht="20.100000000000001" hidden="1" customHeight="1">
      <c r="A842" s="8" t="s">
        <v>1163</v>
      </c>
      <c r="B842" s="8" t="s">
        <v>1144</v>
      </c>
      <c r="C842" s="7"/>
      <c r="D842" s="9" t="s">
        <v>1196</v>
      </c>
      <c r="E842" s="13">
        <f t="shared" si="13"/>
        <v>14250609.049999919</v>
      </c>
      <c r="F842" s="8" t="s">
        <v>115</v>
      </c>
      <c r="G842" s="64" t="s">
        <v>1197</v>
      </c>
      <c r="H842" s="64"/>
      <c r="I842" s="64"/>
      <c r="J842" s="64"/>
      <c r="K842" s="7"/>
    </row>
    <row r="843" spans="1:11" ht="20.100000000000001" hidden="1" customHeight="1">
      <c r="A843" s="8" t="s">
        <v>1163</v>
      </c>
      <c r="B843" s="8" t="s">
        <v>1144</v>
      </c>
      <c r="C843" s="7"/>
      <c r="D843" s="9" t="s">
        <v>1198</v>
      </c>
      <c r="E843" s="13">
        <f t="shared" si="13"/>
        <v>13762537.899999918</v>
      </c>
      <c r="F843" s="8" t="s">
        <v>115</v>
      </c>
      <c r="G843" s="64" t="s">
        <v>1199</v>
      </c>
      <c r="H843" s="64"/>
      <c r="I843" s="64"/>
      <c r="J843" s="64"/>
      <c r="K843" s="7"/>
    </row>
    <row r="844" spans="1:11" ht="20.100000000000001" hidden="1" customHeight="1">
      <c r="A844" s="8" t="s">
        <v>1163</v>
      </c>
      <c r="B844" s="8" t="s">
        <v>1144</v>
      </c>
      <c r="C844" s="7"/>
      <c r="D844" s="9" t="s">
        <v>1200</v>
      </c>
      <c r="E844" s="13">
        <f t="shared" si="13"/>
        <v>13761996.849999918</v>
      </c>
      <c r="F844" s="8" t="s">
        <v>115</v>
      </c>
      <c r="G844" s="64" t="s">
        <v>1201</v>
      </c>
      <c r="H844" s="64"/>
      <c r="I844" s="64"/>
      <c r="J844" s="64"/>
      <c r="K844" s="7"/>
    </row>
    <row r="845" spans="1:11" ht="20.100000000000001" hidden="1" customHeight="1">
      <c r="A845" s="8" t="s">
        <v>1163</v>
      </c>
      <c r="B845" s="8" t="s">
        <v>1144</v>
      </c>
      <c r="C845" s="7"/>
      <c r="D845" s="9" t="s">
        <v>1202</v>
      </c>
      <c r="E845" s="13">
        <f t="shared" si="13"/>
        <v>13761601.039999917</v>
      </c>
      <c r="F845" s="8" t="s">
        <v>115</v>
      </c>
      <c r="G845" s="64" t="s">
        <v>1203</v>
      </c>
      <c r="H845" s="64"/>
      <c r="I845" s="64"/>
      <c r="J845" s="64"/>
      <c r="K845" s="7"/>
    </row>
    <row r="846" spans="1:11" ht="20.100000000000001" hidden="1" customHeight="1">
      <c r="A846" s="8" t="s">
        <v>1163</v>
      </c>
      <c r="B846" s="8" t="s">
        <v>1144</v>
      </c>
      <c r="C846" s="7"/>
      <c r="D846" s="9" t="s">
        <v>1204</v>
      </c>
      <c r="E846" s="13">
        <f t="shared" si="13"/>
        <v>13756364.279999917</v>
      </c>
      <c r="F846" s="8" t="s">
        <v>115</v>
      </c>
      <c r="G846" s="64" t="s">
        <v>1205</v>
      </c>
      <c r="H846" s="64"/>
      <c r="I846" s="64"/>
      <c r="J846" s="64"/>
      <c r="K846" s="7"/>
    </row>
    <row r="847" spans="1:11" ht="20.100000000000001" hidden="1" customHeight="1">
      <c r="A847" s="8" t="s">
        <v>1163</v>
      </c>
      <c r="B847" s="8" t="s">
        <v>1144</v>
      </c>
      <c r="C847" s="7"/>
      <c r="D847" s="9" t="s">
        <v>1206</v>
      </c>
      <c r="E847" s="13">
        <f t="shared" si="13"/>
        <v>13756313.089999918</v>
      </c>
      <c r="F847" s="8" t="s">
        <v>115</v>
      </c>
      <c r="G847" s="64" t="s">
        <v>1207</v>
      </c>
      <c r="H847" s="64"/>
      <c r="I847" s="64"/>
      <c r="J847" s="64"/>
      <c r="K847" s="7"/>
    </row>
    <row r="848" spans="1:11" ht="20.100000000000001" hidden="1" customHeight="1">
      <c r="A848" s="8" t="s">
        <v>1163</v>
      </c>
      <c r="B848" s="8" t="s">
        <v>1144</v>
      </c>
      <c r="C848" s="7"/>
      <c r="D848" s="9" t="s">
        <v>1208</v>
      </c>
      <c r="E848" s="13">
        <f t="shared" si="13"/>
        <v>13756287.679999918</v>
      </c>
      <c r="F848" s="8" t="s">
        <v>115</v>
      </c>
      <c r="G848" s="64" t="s">
        <v>1209</v>
      </c>
      <c r="H848" s="64"/>
      <c r="I848" s="64"/>
      <c r="J848" s="64"/>
      <c r="K848" s="7"/>
    </row>
    <row r="849" spans="1:11" ht="20.100000000000001" hidden="1" customHeight="1">
      <c r="A849" s="8" t="s">
        <v>1163</v>
      </c>
      <c r="B849" s="8" t="s">
        <v>1144</v>
      </c>
      <c r="C849" s="7"/>
      <c r="D849" s="9" t="s">
        <v>1210</v>
      </c>
      <c r="E849" s="13">
        <f t="shared" si="13"/>
        <v>13754486.239999918</v>
      </c>
      <c r="F849" s="8" t="s">
        <v>115</v>
      </c>
      <c r="G849" s="64" t="s">
        <v>1211</v>
      </c>
      <c r="H849" s="64"/>
      <c r="I849" s="64"/>
      <c r="J849" s="64"/>
      <c r="K849" s="7"/>
    </row>
    <row r="850" spans="1:11" ht="20.100000000000001" hidden="1" customHeight="1">
      <c r="A850" s="8" t="s">
        <v>1163</v>
      </c>
      <c r="B850" s="8" t="s">
        <v>1144</v>
      </c>
      <c r="C850" s="7"/>
      <c r="D850" s="9" t="s">
        <v>1212</v>
      </c>
      <c r="E850" s="13">
        <f t="shared" si="13"/>
        <v>13753583.859999917</v>
      </c>
      <c r="F850" s="8" t="s">
        <v>115</v>
      </c>
      <c r="G850" s="64" t="s">
        <v>1213</v>
      </c>
      <c r="H850" s="64"/>
      <c r="I850" s="64"/>
      <c r="J850" s="64"/>
      <c r="K850" s="7"/>
    </row>
    <row r="851" spans="1:11" ht="20.100000000000001" hidden="1" customHeight="1">
      <c r="A851" s="8" t="s">
        <v>1163</v>
      </c>
      <c r="B851" s="8" t="s">
        <v>1144</v>
      </c>
      <c r="C851" s="7"/>
      <c r="D851" s="9" t="s">
        <v>1214</v>
      </c>
      <c r="E851" s="13">
        <f t="shared" si="13"/>
        <v>13753541.849999918</v>
      </c>
      <c r="F851" s="8" t="s">
        <v>115</v>
      </c>
      <c r="G851" s="64" t="s">
        <v>1215</v>
      </c>
      <c r="H851" s="64"/>
      <c r="I851" s="64"/>
      <c r="J851" s="64"/>
      <c r="K851" s="7"/>
    </row>
    <row r="852" spans="1:11" ht="20.100000000000001" hidden="1" customHeight="1">
      <c r="A852" s="8" t="s">
        <v>1163</v>
      </c>
      <c r="B852" s="8" t="s">
        <v>1144</v>
      </c>
      <c r="C852" s="7"/>
      <c r="D852" s="9" t="s">
        <v>1216</v>
      </c>
      <c r="E852" s="13">
        <f t="shared" si="13"/>
        <v>13753488.249999918</v>
      </c>
      <c r="F852" s="8" t="s">
        <v>115</v>
      </c>
      <c r="G852" s="64" t="s">
        <v>1217</v>
      </c>
      <c r="H852" s="64"/>
      <c r="I852" s="64"/>
      <c r="J852" s="64"/>
      <c r="K852" s="7"/>
    </row>
    <row r="853" spans="1:11" ht="20.100000000000001" hidden="1" customHeight="1">
      <c r="A853" s="8" t="s">
        <v>1163</v>
      </c>
      <c r="B853" s="8" t="s">
        <v>1144</v>
      </c>
      <c r="C853" s="7"/>
      <c r="D853" s="9" t="s">
        <v>1218</v>
      </c>
      <c r="E853" s="13">
        <f t="shared" si="13"/>
        <v>13753433.409999918</v>
      </c>
      <c r="F853" s="8" t="s">
        <v>115</v>
      </c>
      <c r="G853" s="64" t="s">
        <v>1219</v>
      </c>
      <c r="H853" s="64"/>
      <c r="I853" s="64"/>
      <c r="J853" s="64"/>
      <c r="K853" s="7"/>
    </row>
    <row r="854" spans="1:11" ht="20.100000000000001" hidden="1" customHeight="1">
      <c r="A854" s="8" t="s">
        <v>1163</v>
      </c>
      <c r="B854" s="8" t="s">
        <v>1144</v>
      </c>
      <c r="C854" s="7"/>
      <c r="D854" s="9" t="s">
        <v>1220</v>
      </c>
      <c r="E854" s="13">
        <f t="shared" si="13"/>
        <v>13753326.929999918</v>
      </c>
      <c r="F854" s="8" t="s">
        <v>115</v>
      </c>
      <c r="G854" s="64" t="s">
        <v>1221</v>
      </c>
      <c r="H854" s="64"/>
      <c r="I854" s="64"/>
      <c r="J854" s="64"/>
      <c r="K854" s="7"/>
    </row>
    <row r="855" spans="1:11" ht="20.100000000000001" hidden="1" customHeight="1">
      <c r="A855" s="8" t="s">
        <v>1163</v>
      </c>
      <c r="B855" s="8" t="s">
        <v>1144</v>
      </c>
      <c r="C855" s="7"/>
      <c r="D855" s="9" t="s">
        <v>1222</v>
      </c>
      <c r="E855" s="13">
        <f t="shared" si="13"/>
        <v>13753273.079999918</v>
      </c>
      <c r="F855" s="8" t="s">
        <v>115</v>
      </c>
      <c r="G855" s="64" t="s">
        <v>1223</v>
      </c>
      <c r="H855" s="64"/>
      <c r="I855" s="64"/>
      <c r="J855" s="64"/>
      <c r="K855" s="7"/>
    </row>
    <row r="856" spans="1:11" ht="20.100000000000001" hidden="1" customHeight="1">
      <c r="A856" s="8" t="s">
        <v>1163</v>
      </c>
      <c r="B856" s="8" t="s">
        <v>1144</v>
      </c>
      <c r="C856" s="7"/>
      <c r="D856" s="9" t="s">
        <v>1224</v>
      </c>
      <c r="E856" s="13">
        <f t="shared" si="13"/>
        <v>13753233.159999918</v>
      </c>
      <c r="F856" s="8" t="s">
        <v>115</v>
      </c>
      <c r="G856" s="64" t="s">
        <v>1225</v>
      </c>
      <c r="H856" s="64"/>
      <c r="I856" s="64"/>
      <c r="J856" s="64"/>
      <c r="K856" s="7"/>
    </row>
    <row r="857" spans="1:11" ht="20.100000000000001" hidden="1" customHeight="1">
      <c r="A857" s="8" t="s">
        <v>1163</v>
      </c>
      <c r="B857" s="8" t="s">
        <v>1144</v>
      </c>
      <c r="C857" s="7"/>
      <c r="D857" s="9" t="s">
        <v>1226</v>
      </c>
      <c r="E857" s="13">
        <f t="shared" si="13"/>
        <v>13753200.349999918</v>
      </c>
      <c r="F857" s="8" t="s">
        <v>115</v>
      </c>
      <c r="G857" s="64" t="s">
        <v>1227</v>
      </c>
      <c r="H857" s="64"/>
      <c r="I857" s="64"/>
      <c r="J857" s="64"/>
      <c r="K857" s="7"/>
    </row>
    <row r="858" spans="1:11" ht="20.100000000000001" hidden="1" customHeight="1">
      <c r="A858" s="8" t="s">
        <v>1163</v>
      </c>
      <c r="B858" s="8" t="s">
        <v>1144</v>
      </c>
      <c r="C858" s="7"/>
      <c r="D858" s="9" t="s">
        <v>1228</v>
      </c>
      <c r="E858" s="13">
        <f t="shared" si="13"/>
        <v>13753157.069999918</v>
      </c>
      <c r="F858" s="8" t="s">
        <v>115</v>
      </c>
      <c r="G858" s="64" t="s">
        <v>1229</v>
      </c>
      <c r="H858" s="64"/>
      <c r="I858" s="64"/>
      <c r="J858" s="64"/>
      <c r="K858" s="7"/>
    </row>
    <row r="859" spans="1:11" ht="20.100000000000001" hidden="1" customHeight="1">
      <c r="A859" s="8" t="s">
        <v>1163</v>
      </c>
      <c r="B859" s="8" t="s">
        <v>1144</v>
      </c>
      <c r="C859" s="7"/>
      <c r="D859" s="9" t="s">
        <v>1230</v>
      </c>
      <c r="E859" s="13">
        <f t="shared" si="13"/>
        <v>13753134.909999918</v>
      </c>
      <c r="F859" s="8" t="s">
        <v>115</v>
      </c>
      <c r="G859" s="64" t="s">
        <v>1231</v>
      </c>
      <c r="H859" s="64"/>
      <c r="I859" s="64"/>
      <c r="J859" s="64"/>
      <c r="K859" s="7"/>
    </row>
    <row r="860" spans="1:11" ht="20.100000000000001" hidden="1" customHeight="1">
      <c r="A860" s="8" t="s">
        <v>1163</v>
      </c>
      <c r="B860" s="8" t="s">
        <v>1144</v>
      </c>
      <c r="C860" s="7"/>
      <c r="D860" s="9" t="s">
        <v>1232</v>
      </c>
      <c r="E860" s="13">
        <f t="shared" si="13"/>
        <v>13753079.549999919</v>
      </c>
      <c r="F860" s="8" t="s">
        <v>115</v>
      </c>
      <c r="G860" s="64" t="s">
        <v>1233</v>
      </c>
      <c r="H860" s="64"/>
      <c r="I860" s="64"/>
      <c r="J860" s="64"/>
      <c r="K860" s="7"/>
    </row>
    <row r="861" spans="1:11" ht="20.100000000000001" hidden="1" customHeight="1">
      <c r="A861" s="8" t="s">
        <v>1163</v>
      </c>
      <c r="B861" s="8" t="s">
        <v>1144</v>
      </c>
      <c r="C861" s="7"/>
      <c r="D861" s="9" t="s">
        <v>1234</v>
      </c>
      <c r="E861" s="13">
        <f t="shared" si="13"/>
        <v>13752948.279999919</v>
      </c>
      <c r="F861" s="8" t="s">
        <v>115</v>
      </c>
      <c r="G861" s="64" t="s">
        <v>1235</v>
      </c>
      <c r="H861" s="64"/>
      <c r="I861" s="64"/>
      <c r="J861" s="64"/>
      <c r="K861" s="7"/>
    </row>
    <row r="862" spans="1:11" ht="20.100000000000001" hidden="1" customHeight="1">
      <c r="A862" s="8" t="s">
        <v>1163</v>
      </c>
      <c r="B862" s="8" t="s">
        <v>1144</v>
      </c>
      <c r="C862" s="7"/>
      <c r="D862" s="9" t="s">
        <v>1236</v>
      </c>
      <c r="E862" s="13">
        <f t="shared" si="13"/>
        <v>13752909.149999918</v>
      </c>
      <c r="F862" s="8" t="s">
        <v>115</v>
      </c>
      <c r="G862" s="64" t="s">
        <v>1237</v>
      </c>
      <c r="H862" s="64"/>
      <c r="I862" s="64"/>
      <c r="J862" s="64"/>
      <c r="K862" s="7"/>
    </row>
    <row r="863" spans="1:11" ht="20.100000000000001" hidden="1" customHeight="1">
      <c r="A863" s="8" t="s">
        <v>1163</v>
      </c>
      <c r="B863" s="8" t="s">
        <v>1144</v>
      </c>
      <c r="C863" s="7"/>
      <c r="D863" s="9" t="s">
        <v>1238</v>
      </c>
      <c r="E863" s="13">
        <f t="shared" si="13"/>
        <v>13752849.169999918</v>
      </c>
      <c r="F863" s="8" t="s">
        <v>115</v>
      </c>
      <c r="G863" s="64" t="s">
        <v>1239</v>
      </c>
      <c r="H863" s="64"/>
      <c r="I863" s="64"/>
      <c r="J863" s="64"/>
      <c r="K863" s="7"/>
    </row>
    <row r="864" spans="1:11" ht="20.100000000000001" hidden="1" customHeight="1">
      <c r="A864" s="8" t="s">
        <v>1163</v>
      </c>
      <c r="B864" s="8" t="s">
        <v>1144</v>
      </c>
      <c r="C864" s="7"/>
      <c r="D864" s="9" t="s">
        <v>1240</v>
      </c>
      <c r="E864" s="13">
        <f t="shared" si="13"/>
        <v>13752805.759999918</v>
      </c>
      <c r="F864" s="8" t="s">
        <v>115</v>
      </c>
      <c r="G864" s="64" t="s">
        <v>1241</v>
      </c>
      <c r="H864" s="64"/>
      <c r="I864" s="64"/>
      <c r="J864" s="64"/>
      <c r="K864" s="7"/>
    </row>
    <row r="865" spans="1:11" ht="20.100000000000001" hidden="1" customHeight="1">
      <c r="A865" s="8" t="s">
        <v>1163</v>
      </c>
      <c r="B865" s="8" t="s">
        <v>1144</v>
      </c>
      <c r="C865" s="7"/>
      <c r="D865" s="9" t="s">
        <v>1242</v>
      </c>
      <c r="E865" s="13">
        <f t="shared" si="13"/>
        <v>13752752.179999918</v>
      </c>
      <c r="F865" s="8" t="s">
        <v>115</v>
      </c>
      <c r="G865" s="64" t="s">
        <v>1243</v>
      </c>
      <c r="H865" s="64"/>
      <c r="I865" s="64"/>
      <c r="J865" s="64"/>
      <c r="K865" s="7"/>
    </row>
    <row r="866" spans="1:11" ht="20.100000000000001" hidden="1" customHeight="1">
      <c r="A866" s="8" t="s">
        <v>1163</v>
      </c>
      <c r="B866" s="8" t="s">
        <v>1144</v>
      </c>
      <c r="C866" s="7"/>
      <c r="D866" s="9" t="s">
        <v>1244</v>
      </c>
      <c r="E866" s="13">
        <f t="shared" si="13"/>
        <v>13752725.159999918</v>
      </c>
      <c r="F866" s="8" t="s">
        <v>115</v>
      </c>
      <c r="G866" s="64" t="s">
        <v>1245</v>
      </c>
      <c r="H866" s="64"/>
      <c r="I866" s="64"/>
      <c r="J866" s="64"/>
      <c r="K866" s="7"/>
    </row>
    <row r="867" spans="1:11" ht="20.100000000000001" hidden="1" customHeight="1">
      <c r="A867" s="8" t="s">
        <v>1163</v>
      </c>
      <c r="B867" s="8" t="s">
        <v>1144</v>
      </c>
      <c r="C867" s="7"/>
      <c r="D867" s="9" t="s">
        <v>1246</v>
      </c>
      <c r="E867" s="13">
        <f t="shared" si="13"/>
        <v>13752686.159999918</v>
      </c>
      <c r="F867" s="8" t="s">
        <v>115</v>
      </c>
      <c r="G867" s="64" t="s">
        <v>1247</v>
      </c>
      <c r="H867" s="64"/>
      <c r="I867" s="64"/>
      <c r="J867" s="64"/>
      <c r="K867" s="7"/>
    </row>
    <row r="868" spans="1:11" ht="20.100000000000001" hidden="1" customHeight="1">
      <c r="A868" s="8" t="s">
        <v>1163</v>
      </c>
      <c r="B868" s="8" t="s">
        <v>1144</v>
      </c>
      <c r="C868" s="7"/>
      <c r="D868" s="9" t="s">
        <v>1248</v>
      </c>
      <c r="E868" s="13">
        <f t="shared" si="13"/>
        <v>13752619.989999918</v>
      </c>
      <c r="F868" s="8" t="s">
        <v>115</v>
      </c>
      <c r="G868" s="64" t="s">
        <v>1249</v>
      </c>
      <c r="H868" s="64"/>
      <c r="I868" s="64"/>
      <c r="J868" s="64"/>
      <c r="K868" s="7"/>
    </row>
    <row r="869" spans="1:11" ht="20.100000000000001" hidden="1" customHeight="1">
      <c r="A869" s="8" t="s">
        <v>1163</v>
      </c>
      <c r="B869" s="8" t="s">
        <v>1144</v>
      </c>
      <c r="C869" s="7"/>
      <c r="D869" s="9" t="s">
        <v>1250</v>
      </c>
      <c r="E869" s="13">
        <f t="shared" si="13"/>
        <v>13752582.979999918</v>
      </c>
      <c r="F869" s="8" t="s">
        <v>115</v>
      </c>
      <c r="G869" s="64" t="s">
        <v>1251</v>
      </c>
      <c r="H869" s="64"/>
      <c r="I869" s="64"/>
      <c r="J869" s="64"/>
      <c r="K869" s="7"/>
    </row>
    <row r="870" spans="1:11" ht="20.100000000000001" hidden="1" customHeight="1">
      <c r="A870" s="8" t="s">
        <v>1163</v>
      </c>
      <c r="B870" s="8" t="s">
        <v>1144</v>
      </c>
      <c r="C870" s="7"/>
      <c r="D870" s="9" t="s">
        <v>1252</v>
      </c>
      <c r="E870" s="13">
        <f t="shared" si="13"/>
        <v>13752107.309999919</v>
      </c>
      <c r="F870" s="8" t="s">
        <v>115</v>
      </c>
      <c r="G870" s="64" t="s">
        <v>1253</v>
      </c>
      <c r="H870" s="64"/>
      <c r="I870" s="64"/>
      <c r="J870" s="64"/>
      <c r="K870" s="7"/>
    </row>
    <row r="871" spans="1:11" ht="20.100000000000001" hidden="1" customHeight="1">
      <c r="A871" s="8" t="s">
        <v>1163</v>
      </c>
      <c r="B871" s="8" t="s">
        <v>1144</v>
      </c>
      <c r="C871" s="7"/>
      <c r="D871" s="9" t="s">
        <v>1254</v>
      </c>
      <c r="E871" s="13">
        <f t="shared" si="13"/>
        <v>13750638.829999918</v>
      </c>
      <c r="F871" s="8" t="s">
        <v>115</v>
      </c>
      <c r="G871" s="64" t="s">
        <v>1255</v>
      </c>
      <c r="H871" s="64"/>
      <c r="I871" s="64"/>
      <c r="J871" s="64"/>
      <c r="K871" s="7"/>
    </row>
    <row r="872" spans="1:11" ht="20.100000000000001" hidden="1" customHeight="1">
      <c r="A872" s="8" t="s">
        <v>1163</v>
      </c>
      <c r="B872" s="8" t="s">
        <v>1144</v>
      </c>
      <c r="C872" s="7"/>
      <c r="D872" s="9" t="s">
        <v>1256</v>
      </c>
      <c r="E872" s="13">
        <f t="shared" si="13"/>
        <v>13750549.349999918</v>
      </c>
      <c r="F872" s="8" t="s">
        <v>115</v>
      </c>
      <c r="G872" s="64" t="s">
        <v>1257</v>
      </c>
      <c r="H872" s="64"/>
      <c r="I872" s="64"/>
      <c r="J872" s="64"/>
      <c r="K872" s="7"/>
    </row>
    <row r="873" spans="1:11" ht="20.100000000000001" hidden="1" customHeight="1">
      <c r="A873" s="8" t="s">
        <v>1163</v>
      </c>
      <c r="B873" s="8" t="s">
        <v>1144</v>
      </c>
      <c r="C873" s="7"/>
      <c r="D873" s="9" t="s">
        <v>1258</v>
      </c>
      <c r="E873" s="13">
        <f t="shared" si="13"/>
        <v>13750412.759999918</v>
      </c>
      <c r="F873" s="8" t="s">
        <v>115</v>
      </c>
      <c r="G873" s="64" t="s">
        <v>1259</v>
      </c>
      <c r="H873" s="64"/>
      <c r="I873" s="64"/>
      <c r="J873" s="64"/>
      <c r="K873" s="7"/>
    </row>
    <row r="874" spans="1:11" ht="20.100000000000001" hidden="1" customHeight="1">
      <c r="A874" s="8" t="s">
        <v>1163</v>
      </c>
      <c r="B874" s="8" t="s">
        <v>1144</v>
      </c>
      <c r="C874" s="7"/>
      <c r="D874" s="9" t="s">
        <v>1260</v>
      </c>
      <c r="E874" s="13">
        <f t="shared" si="13"/>
        <v>13750363.399999918</v>
      </c>
      <c r="F874" s="8" t="s">
        <v>115</v>
      </c>
      <c r="G874" s="64" t="s">
        <v>1261</v>
      </c>
      <c r="H874" s="64"/>
      <c r="I874" s="64"/>
      <c r="J874" s="64"/>
      <c r="K874" s="7"/>
    </row>
    <row r="875" spans="1:11" ht="20.100000000000001" hidden="1" customHeight="1">
      <c r="A875" s="8" t="s">
        <v>1163</v>
      </c>
      <c r="B875" s="8" t="s">
        <v>1144</v>
      </c>
      <c r="C875" s="7"/>
      <c r="D875" s="9" t="s">
        <v>1262</v>
      </c>
      <c r="E875" s="13">
        <f t="shared" si="13"/>
        <v>13750321.409999918</v>
      </c>
      <c r="F875" s="8" t="s">
        <v>115</v>
      </c>
      <c r="G875" s="64" t="s">
        <v>1263</v>
      </c>
      <c r="H875" s="64"/>
      <c r="I875" s="64"/>
      <c r="J875" s="64"/>
      <c r="K875" s="7"/>
    </row>
    <row r="876" spans="1:11" ht="20.100000000000001" hidden="1" customHeight="1">
      <c r="A876" s="8" t="s">
        <v>1163</v>
      </c>
      <c r="B876" s="8" t="s">
        <v>1144</v>
      </c>
      <c r="C876" s="7"/>
      <c r="D876" s="9" t="s">
        <v>1264</v>
      </c>
      <c r="E876" s="13">
        <f t="shared" si="13"/>
        <v>13750260.639999919</v>
      </c>
      <c r="F876" s="8" t="s">
        <v>115</v>
      </c>
      <c r="G876" s="64" t="s">
        <v>1265</v>
      </c>
      <c r="H876" s="64"/>
      <c r="I876" s="64"/>
      <c r="J876" s="64"/>
      <c r="K876" s="7"/>
    </row>
    <row r="877" spans="1:11" ht="20.100000000000001" hidden="1" customHeight="1">
      <c r="A877" s="8" t="s">
        <v>1163</v>
      </c>
      <c r="B877" s="8" t="s">
        <v>1144</v>
      </c>
      <c r="C877" s="7"/>
      <c r="D877" s="9" t="s">
        <v>1266</v>
      </c>
      <c r="E877" s="13">
        <f t="shared" si="13"/>
        <v>13723278.869999919</v>
      </c>
      <c r="F877" s="8" t="s">
        <v>115</v>
      </c>
      <c r="G877" s="64" t="s">
        <v>1267</v>
      </c>
      <c r="H877" s="64"/>
      <c r="I877" s="64"/>
      <c r="J877" s="64"/>
      <c r="K877" s="7"/>
    </row>
    <row r="878" spans="1:11" ht="54" hidden="1" customHeight="1">
      <c r="A878" s="8" t="s">
        <v>1163</v>
      </c>
      <c r="B878" s="8" t="s">
        <v>1163</v>
      </c>
      <c r="C878" s="7"/>
      <c r="D878" s="9" t="s">
        <v>1268</v>
      </c>
      <c r="E878" s="13">
        <f t="shared" si="13"/>
        <v>13719974.069999918</v>
      </c>
      <c r="F878" s="8" t="s">
        <v>35</v>
      </c>
      <c r="G878" s="64" t="s">
        <v>1269</v>
      </c>
      <c r="H878" s="64"/>
      <c r="I878" s="64"/>
      <c r="J878" s="64"/>
      <c r="K878" s="7"/>
    </row>
    <row r="879" spans="1:11" ht="63.9" hidden="1" customHeight="1">
      <c r="A879" s="8" t="s">
        <v>1163</v>
      </c>
      <c r="B879" s="8" t="s">
        <v>1163</v>
      </c>
      <c r="C879" s="7"/>
      <c r="D879" s="9" t="s">
        <v>1270</v>
      </c>
      <c r="E879" s="13">
        <f t="shared" si="13"/>
        <v>13717906.309999919</v>
      </c>
      <c r="F879" s="8" t="s">
        <v>35</v>
      </c>
      <c r="G879" s="64" t="s">
        <v>1271</v>
      </c>
      <c r="H879" s="64"/>
      <c r="I879" s="64"/>
      <c r="J879" s="64"/>
      <c r="K879" s="7"/>
    </row>
    <row r="880" spans="1:11" ht="20.100000000000001" hidden="1" customHeight="1">
      <c r="A880" s="8" t="s">
        <v>1163</v>
      </c>
      <c r="B880" s="8" t="s">
        <v>1163</v>
      </c>
      <c r="C880" s="7"/>
      <c r="D880" s="9" t="s">
        <v>32</v>
      </c>
      <c r="E880" s="13">
        <f t="shared" si="13"/>
        <v>13717906.209999919</v>
      </c>
      <c r="F880" s="8" t="s">
        <v>30</v>
      </c>
      <c r="G880" s="64" t="s">
        <v>1272</v>
      </c>
      <c r="H880" s="64"/>
      <c r="I880" s="64"/>
      <c r="J880" s="64"/>
      <c r="K880" s="7"/>
    </row>
    <row r="881" spans="1:11" ht="20.100000000000001" hidden="1" customHeight="1">
      <c r="A881" s="8" t="s">
        <v>1163</v>
      </c>
      <c r="B881" s="8" t="s">
        <v>1163</v>
      </c>
      <c r="C881" s="7"/>
      <c r="D881" s="9" t="s">
        <v>32</v>
      </c>
      <c r="E881" s="13">
        <f t="shared" si="13"/>
        <v>13717906.109999919</v>
      </c>
      <c r="F881" s="8" t="s">
        <v>30</v>
      </c>
      <c r="G881" s="64" t="s">
        <v>1273</v>
      </c>
      <c r="H881" s="64"/>
      <c r="I881" s="64"/>
      <c r="J881" s="64"/>
      <c r="K881" s="7"/>
    </row>
    <row r="882" spans="1:11" ht="20.100000000000001" hidden="1" customHeight="1">
      <c r="A882" s="8" t="s">
        <v>1163</v>
      </c>
      <c r="B882" s="8" t="s">
        <v>1163</v>
      </c>
      <c r="C882" s="7"/>
      <c r="D882" s="9" t="s">
        <v>32</v>
      </c>
      <c r="E882" s="13">
        <f t="shared" si="13"/>
        <v>13717906.00999992</v>
      </c>
      <c r="F882" s="8" t="s">
        <v>30</v>
      </c>
      <c r="G882" s="64" t="s">
        <v>1274</v>
      </c>
      <c r="H882" s="64"/>
      <c r="I882" s="64"/>
      <c r="J882" s="64"/>
      <c r="K882" s="7"/>
    </row>
    <row r="883" spans="1:11" ht="63.9" hidden="1" customHeight="1">
      <c r="A883" s="8" t="s">
        <v>1163</v>
      </c>
      <c r="B883" s="8" t="s">
        <v>1163</v>
      </c>
      <c r="C883" s="7"/>
      <c r="D883" s="9" t="s">
        <v>1275</v>
      </c>
      <c r="E883" s="13">
        <f t="shared" si="13"/>
        <v>13717516.00999992</v>
      </c>
      <c r="F883" s="8" t="s">
        <v>35</v>
      </c>
      <c r="G883" s="64" t="s">
        <v>1276</v>
      </c>
      <c r="H883" s="64"/>
      <c r="I883" s="64"/>
      <c r="J883" s="64"/>
      <c r="K883" s="7"/>
    </row>
    <row r="884" spans="1:11" ht="44.1" hidden="1" customHeight="1">
      <c r="A884" s="8" t="s">
        <v>1163</v>
      </c>
      <c r="B884" s="8" t="s">
        <v>1163</v>
      </c>
      <c r="C884" s="9" t="s">
        <v>1277</v>
      </c>
      <c r="D884" s="7"/>
      <c r="E884" s="13">
        <f t="shared" si="13"/>
        <v>14178829.379999919</v>
      </c>
      <c r="F884" s="8" t="s">
        <v>219</v>
      </c>
      <c r="G884" s="64" t="s">
        <v>1278</v>
      </c>
      <c r="H884" s="64"/>
      <c r="I884" s="64"/>
      <c r="J884" s="64"/>
      <c r="K884" s="7"/>
    </row>
    <row r="885" spans="1:11" ht="44.1" hidden="1" customHeight="1">
      <c r="A885" s="8" t="s">
        <v>1163</v>
      </c>
      <c r="B885" s="8" t="s">
        <v>1163</v>
      </c>
      <c r="C885" s="9" t="s">
        <v>1279</v>
      </c>
      <c r="D885" s="7"/>
      <c r="E885" s="13">
        <f t="shared" si="13"/>
        <v>14217808.059999919</v>
      </c>
      <c r="F885" s="8" t="s">
        <v>219</v>
      </c>
      <c r="G885" s="64" t="s">
        <v>1280</v>
      </c>
      <c r="H885" s="64"/>
      <c r="I885" s="64"/>
      <c r="J885" s="64"/>
      <c r="K885" s="7"/>
    </row>
    <row r="886" spans="1:11" ht="20.100000000000001" hidden="1" customHeight="1">
      <c r="A886" s="8" t="s">
        <v>1163</v>
      </c>
      <c r="B886" s="8" t="s">
        <v>1163</v>
      </c>
      <c r="C886" s="7"/>
      <c r="D886" s="9" t="s">
        <v>76</v>
      </c>
      <c r="E886" s="13">
        <f t="shared" si="13"/>
        <v>14217807.059999919</v>
      </c>
      <c r="F886" s="8" t="s">
        <v>30</v>
      </c>
      <c r="G886" s="64" t="s">
        <v>106</v>
      </c>
      <c r="H886" s="64"/>
      <c r="I886" s="64"/>
      <c r="J886" s="64"/>
      <c r="K886" s="7"/>
    </row>
    <row r="887" spans="1:11" ht="24" hidden="1" customHeight="1">
      <c r="A887" s="8" t="s">
        <v>1163</v>
      </c>
      <c r="B887" s="8" t="s">
        <v>1163</v>
      </c>
      <c r="C887" s="7"/>
      <c r="D887" s="9" t="s">
        <v>1281</v>
      </c>
      <c r="E887" s="13">
        <f t="shared" si="13"/>
        <v>14179540.859999919</v>
      </c>
      <c r="F887" s="8" t="s">
        <v>108</v>
      </c>
      <c r="G887" s="64" t="s">
        <v>1282</v>
      </c>
      <c r="H887" s="64"/>
      <c r="I887" s="64"/>
      <c r="J887" s="64"/>
      <c r="K887" s="7"/>
    </row>
    <row r="888" spans="1:11" ht="20.100000000000001" hidden="1" customHeight="1">
      <c r="A888" s="8" t="s">
        <v>1163</v>
      </c>
      <c r="B888" s="8" t="s">
        <v>1163</v>
      </c>
      <c r="C888" s="7"/>
      <c r="D888" s="9" t="s">
        <v>76</v>
      </c>
      <c r="E888" s="13">
        <f t="shared" si="13"/>
        <v>14179539.859999919</v>
      </c>
      <c r="F888" s="8" t="s">
        <v>30</v>
      </c>
      <c r="G888" s="64" t="s">
        <v>106</v>
      </c>
      <c r="H888" s="64"/>
      <c r="I888" s="64"/>
      <c r="J888" s="64"/>
      <c r="K888" s="7"/>
    </row>
    <row r="889" spans="1:11" ht="24" hidden="1" customHeight="1">
      <c r="A889" s="8" t="s">
        <v>1163</v>
      </c>
      <c r="B889" s="8" t="s">
        <v>1163</v>
      </c>
      <c r="C889" s="7"/>
      <c r="D889" s="9" t="s">
        <v>1283</v>
      </c>
      <c r="E889" s="13">
        <f t="shared" si="13"/>
        <v>14162432.439999919</v>
      </c>
      <c r="F889" s="8" t="s">
        <v>108</v>
      </c>
      <c r="G889" s="64" t="s">
        <v>1284</v>
      </c>
      <c r="H889" s="64"/>
      <c r="I889" s="64"/>
      <c r="J889" s="64"/>
      <c r="K889" s="7"/>
    </row>
    <row r="890" spans="1:11" ht="54" hidden="1" customHeight="1">
      <c r="A890" s="8" t="s">
        <v>1163</v>
      </c>
      <c r="B890" s="8" t="s">
        <v>1163</v>
      </c>
      <c r="C890" s="9" t="s">
        <v>522</v>
      </c>
      <c r="D890" s="7"/>
      <c r="E890" s="13">
        <f t="shared" si="13"/>
        <v>14162832.439999919</v>
      </c>
      <c r="F890" s="8" t="s">
        <v>38</v>
      </c>
      <c r="G890" s="64" t="s">
        <v>1285</v>
      </c>
      <c r="H890" s="64"/>
      <c r="I890" s="64"/>
      <c r="J890" s="64"/>
      <c r="K890" s="7"/>
    </row>
    <row r="891" spans="1:11" ht="20.100000000000001" hidden="1" customHeight="1">
      <c r="A891" s="8" t="s">
        <v>1286</v>
      </c>
      <c r="B891" s="8" t="s">
        <v>1163</v>
      </c>
      <c r="C891" s="7"/>
      <c r="D891" s="9" t="s">
        <v>1287</v>
      </c>
      <c r="E891" s="13">
        <f t="shared" si="13"/>
        <v>14162777.439999919</v>
      </c>
      <c r="F891" s="8" t="s">
        <v>115</v>
      </c>
      <c r="G891" s="64" t="s">
        <v>1288</v>
      </c>
      <c r="H891" s="64"/>
      <c r="I891" s="64"/>
      <c r="J891" s="64"/>
      <c r="K891" s="7"/>
    </row>
    <row r="892" spans="1:11" ht="20.100000000000001" hidden="1" customHeight="1">
      <c r="A892" s="8" t="s">
        <v>1286</v>
      </c>
      <c r="B892" s="8" t="s">
        <v>1286</v>
      </c>
      <c r="C892" s="7"/>
      <c r="D892" s="9" t="s">
        <v>32</v>
      </c>
      <c r="E892" s="13">
        <f t="shared" si="13"/>
        <v>14162777.33999992</v>
      </c>
      <c r="F892" s="8" t="s">
        <v>30</v>
      </c>
      <c r="G892" s="64" t="s">
        <v>1289</v>
      </c>
      <c r="H892" s="64"/>
      <c r="I892" s="64"/>
      <c r="J892" s="64"/>
      <c r="K892" s="7"/>
    </row>
    <row r="893" spans="1:11" ht="63.9" hidden="1" customHeight="1">
      <c r="A893" s="8" t="s">
        <v>1286</v>
      </c>
      <c r="B893" s="8" t="s">
        <v>1286</v>
      </c>
      <c r="C893" s="7"/>
      <c r="D893" s="9" t="s">
        <v>1290</v>
      </c>
      <c r="E893" s="13">
        <f t="shared" si="13"/>
        <v>14160725.299999921</v>
      </c>
      <c r="F893" s="8" t="s">
        <v>35</v>
      </c>
      <c r="G893" s="64" t="s">
        <v>1291</v>
      </c>
      <c r="H893" s="64"/>
      <c r="I893" s="64"/>
      <c r="J893" s="64"/>
      <c r="K893" s="7"/>
    </row>
    <row r="894" spans="1:11" ht="54" hidden="1" customHeight="1">
      <c r="A894" s="8" t="s">
        <v>1286</v>
      </c>
      <c r="B894" s="8" t="s">
        <v>1286</v>
      </c>
      <c r="C894" s="9" t="s">
        <v>204</v>
      </c>
      <c r="D894" s="7"/>
      <c r="E894" s="13">
        <f t="shared" si="13"/>
        <v>14160925.299999921</v>
      </c>
      <c r="F894" s="8" t="s">
        <v>38</v>
      </c>
      <c r="G894" s="64" t="s">
        <v>1292</v>
      </c>
      <c r="H894" s="64"/>
      <c r="I894" s="64"/>
      <c r="J894" s="64"/>
      <c r="K894" s="7"/>
    </row>
    <row r="895" spans="1:11" ht="54" hidden="1" customHeight="1">
      <c r="A895" s="8" t="s">
        <v>1286</v>
      </c>
      <c r="B895" s="8" t="s">
        <v>1286</v>
      </c>
      <c r="C895" s="9" t="s">
        <v>204</v>
      </c>
      <c r="D895" s="7"/>
      <c r="E895" s="13">
        <f t="shared" si="13"/>
        <v>14161125.299999921</v>
      </c>
      <c r="F895" s="8" t="s">
        <v>38</v>
      </c>
      <c r="G895" s="64" t="s">
        <v>1293</v>
      </c>
      <c r="H895" s="64"/>
      <c r="I895" s="64"/>
      <c r="J895" s="64"/>
      <c r="K895" s="7"/>
    </row>
    <row r="896" spans="1:11" ht="54" hidden="1" customHeight="1">
      <c r="A896" s="8" t="s">
        <v>1286</v>
      </c>
      <c r="B896" s="8" t="s">
        <v>1286</v>
      </c>
      <c r="C896" s="9" t="s">
        <v>204</v>
      </c>
      <c r="D896" s="7"/>
      <c r="E896" s="13">
        <f t="shared" si="13"/>
        <v>14161325.299999921</v>
      </c>
      <c r="F896" s="8" t="s">
        <v>38</v>
      </c>
      <c r="G896" s="64" t="s">
        <v>1294</v>
      </c>
      <c r="H896" s="64"/>
      <c r="I896" s="64"/>
      <c r="J896" s="64"/>
      <c r="K896" s="7"/>
    </row>
    <row r="897" spans="1:11" ht="54" hidden="1" customHeight="1">
      <c r="A897" s="8" t="s">
        <v>1286</v>
      </c>
      <c r="B897" s="8" t="s">
        <v>1286</v>
      </c>
      <c r="C897" s="9" t="s">
        <v>1295</v>
      </c>
      <c r="D897" s="7"/>
      <c r="E897" s="13">
        <f t="shared" si="13"/>
        <v>14196325.299999921</v>
      </c>
      <c r="F897" s="8" t="s">
        <v>38</v>
      </c>
      <c r="G897" s="64" t="s">
        <v>1296</v>
      </c>
      <c r="H897" s="64"/>
      <c r="I897" s="64"/>
      <c r="J897" s="64"/>
      <c r="K897" s="7"/>
    </row>
    <row r="898" spans="1:11" ht="54" hidden="1" customHeight="1">
      <c r="A898" s="8" t="s">
        <v>1297</v>
      </c>
      <c r="B898" s="8" t="s">
        <v>1286</v>
      </c>
      <c r="C898" s="7"/>
      <c r="D898" s="9" t="s">
        <v>1298</v>
      </c>
      <c r="E898" s="13">
        <f t="shared" si="13"/>
        <v>14181619.939999921</v>
      </c>
      <c r="F898" s="8" t="s">
        <v>67</v>
      </c>
      <c r="G898" s="64" t="s">
        <v>1299</v>
      </c>
      <c r="H898" s="64"/>
      <c r="I898" s="64"/>
      <c r="J898" s="64"/>
      <c r="K898" s="7"/>
    </row>
    <row r="899" spans="1:11" ht="54" hidden="1" customHeight="1">
      <c r="A899" s="8" t="s">
        <v>1297</v>
      </c>
      <c r="B899" s="8" t="s">
        <v>1286</v>
      </c>
      <c r="C899" s="7"/>
      <c r="D899" s="9" t="s">
        <v>1300</v>
      </c>
      <c r="E899" s="13">
        <f t="shared" si="13"/>
        <v>14164720.719999921</v>
      </c>
      <c r="F899" s="8" t="s">
        <v>67</v>
      </c>
      <c r="G899" s="64" t="s">
        <v>1301</v>
      </c>
      <c r="H899" s="64"/>
      <c r="I899" s="64"/>
      <c r="J899" s="64"/>
      <c r="K899" s="7"/>
    </row>
    <row r="900" spans="1:11" ht="20.100000000000001" hidden="1" customHeight="1">
      <c r="A900" s="8" t="s">
        <v>1144</v>
      </c>
      <c r="B900" s="8" t="s">
        <v>1302</v>
      </c>
      <c r="C900" s="9" t="s">
        <v>1303</v>
      </c>
      <c r="D900" s="7"/>
      <c r="E900" s="13">
        <f t="shared" ref="E900:E963" si="14">E899+C900-D900</f>
        <v>14164772.129999921</v>
      </c>
      <c r="F900" s="8" t="s">
        <v>1076</v>
      </c>
      <c r="G900" s="64" t="s">
        <v>1077</v>
      </c>
      <c r="H900" s="64"/>
      <c r="I900" s="64"/>
      <c r="J900" s="64"/>
      <c r="K900" s="7"/>
    </row>
    <row r="901" spans="1:11" ht="54" customHeight="1">
      <c r="A901" s="18" t="s">
        <v>1302</v>
      </c>
      <c r="B901" s="18" t="s">
        <v>1302</v>
      </c>
      <c r="C901" s="19" t="s">
        <v>1304</v>
      </c>
      <c r="D901" s="20"/>
      <c r="E901" s="24">
        <f t="shared" si="14"/>
        <v>14374479.859999921</v>
      </c>
      <c r="F901" s="18" t="s">
        <v>38</v>
      </c>
      <c r="G901" s="66" t="s">
        <v>1305</v>
      </c>
      <c r="H901" s="66"/>
      <c r="I901" s="66"/>
      <c r="J901" s="66"/>
      <c r="K901" s="7"/>
    </row>
    <row r="902" spans="1:11" ht="54" hidden="1" customHeight="1">
      <c r="A902" s="8" t="s">
        <v>1297</v>
      </c>
      <c r="B902" s="8" t="s">
        <v>1297</v>
      </c>
      <c r="C902" s="9" t="s">
        <v>47</v>
      </c>
      <c r="D902" s="7"/>
      <c r="E902" s="13">
        <f t="shared" si="14"/>
        <v>14374579.859999921</v>
      </c>
      <c r="F902" s="8" t="s">
        <v>38</v>
      </c>
      <c r="G902" s="64" t="s">
        <v>1306</v>
      </c>
      <c r="H902" s="64"/>
      <c r="I902" s="64"/>
      <c r="J902" s="64"/>
      <c r="K902" s="7"/>
    </row>
    <row r="903" spans="1:11" ht="54" hidden="1" customHeight="1">
      <c r="A903" s="8" t="s">
        <v>1297</v>
      </c>
      <c r="B903" s="8" t="s">
        <v>1297</v>
      </c>
      <c r="C903" s="9" t="s">
        <v>47</v>
      </c>
      <c r="D903" s="7"/>
      <c r="E903" s="13">
        <f t="shared" si="14"/>
        <v>14374679.859999921</v>
      </c>
      <c r="F903" s="8" t="s">
        <v>38</v>
      </c>
      <c r="G903" s="64" t="s">
        <v>1307</v>
      </c>
      <c r="H903" s="64"/>
      <c r="I903" s="64"/>
      <c r="J903" s="64"/>
      <c r="K903" s="7"/>
    </row>
    <row r="904" spans="1:11" ht="63.9" hidden="1" customHeight="1">
      <c r="A904" s="8" t="s">
        <v>1308</v>
      </c>
      <c r="B904" s="8" t="s">
        <v>1297</v>
      </c>
      <c r="C904" s="7"/>
      <c r="D904" s="9" t="s">
        <v>1309</v>
      </c>
      <c r="E904" s="13">
        <f t="shared" si="14"/>
        <v>14374075.359999921</v>
      </c>
      <c r="F904" s="8" t="s">
        <v>67</v>
      </c>
      <c r="G904" s="64" t="s">
        <v>1310</v>
      </c>
      <c r="H904" s="64"/>
      <c r="I904" s="64"/>
      <c r="J904" s="64"/>
      <c r="K904" s="7"/>
    </row>
    <row r="905" spans="1:11" ht="54" hidden="1" customHeight="1">
      <c r="A905" s="8" t="s">
        <v>1311</v>
      </c>
      <c r="B905" s="8" t="s">
        <v>1311</v>
      </c>
      <c r="C905" s="9" t="s">
        <v>204</v>
      </c>
      <c r="D905" s="7"/>
      <c r="E905" s="13">
        <f t="shared" si="14"/>
        <v>14374275.359999921</v>
      </c>
      <c r="F905" s="8" t="s">
        <v>38</v>
      </c>
      <c r="G905" s="64" t="s">
        <v>1312</v>
      </c>
      <c r="H905" s="64"/>
      <c r="I905" s="64"/>
      <c r="J905" s="64"/>
      <c r="K905" s="7"/>
    </row>
    <row r="906" spans="1:11" ht="20.100000000000001" hidden="1" customHeight="1">
      <c r="A906" s="8" t="s">
        <v>1308</v>
      </c>
      <c r="B906" s="8" t="s">
        <v>1308</v>
      </c>
      <c r="C906" s="7"/>
      <c r="D906" s="9" t="s">
        <v>32</v>
      </c>
      <c r="E906" s="13">
        <f t="shared" si="14"/>
        <v>14374275.259999922</v>
      </c>
      <c r="F906" s="8" t="s">
        <v>30</v>
      </c>
      <c r="G906" s="64" t="s">
        <v>1313</v>
      </c>
      <c r="H906" s="64"/>
      <c r="I906" s="64"/>
      <c r="J906" s="64"/>
      <c r="K906" s="7"/>
    </row>
    <row r="907" spans="1:11" ht="54" hidden="1" customHeight="1">
      <c r="A907" s="8" t="s">
        <v>1308</v>
      </c>
      <c r="B907" s="8" t="s">
        <v>1308</v>
      </c>
      <c r="C907" s="7"/>
      <c r="D907" s="9" t="s">
        <v>1314</v>
      </c>
      <c r="E907" s="13">
        <f t="shared" si="14"/>
        <v>14369200.059999922</v>
      </c>
      <c r="F907" s="8" t="s">
        <v>35</v>
      </c>
      <c r="G907" s="64" t="s">
        <v>1315</v>
      </c>
      <c r="H907" s="64"/>
      <c r="I907" s="64"/>
      <c r="J907" s="64"/>
      <c r="K907" s="7"/>
    </row>
    <row r="908" spans="1:11" ht="54" hidden="1" customHeight="1">
      <c r="A908" s="8" t="s">
        <v>1308</v>
      </c>
      <c r="B908" s="8" t="s">
        <v>1308</v>
      </c>
      <c r="C908" s="9" t="s">
        <v>443</v>
      </c>
      <c r="D908" s="7"/>
      <c r="E908" s="13">
        <f t="shared" si="14"/>
        <v>14369210.059999922</v>
      </c>
      <c r="F908" s="8" t="s">
        <v>38</v>
      </c>
      <c r="G908" s="64" t="s">
        <v>1316</v>
      </c>
      <c r="H908" s="64"/>
      <c r="I908" s="64"/>
      <c r="J908" s="64"/>
      <c r="K908" s="7"/>
    </row>
    <row r="909" spans="1:11" ht="44.1" hidden="1" customHeight="1">
      <c r="A909" s="8" t="s">
        <v>1308</v>
      </c>
      <c r="B909" s="8" t="s">
        <v>1308</v>
      </c>
      <c r="C909" s="9" t="s">
        <v>1317</v>
      </c>
      <c r="D909" s="7"/>
      <c r="E909" s="13">
        <f t="shared" si="14"/>
        <v>14431791.699999923</v>
      </c>
      <c r="F909" s="8" t="s">
        <v>219</v>
      </c>
      <c r="G909" s="64" t="s">
        <v>1318</v>
      </c>
      <c r="H909" s="64"/>
      <c r="I909" s="64"/>
      <c r="J909" s="64"/>
      <c r="K909" s="7"/>
    </row>
    <row r="910" spans="1:11" ht="54" hidden="1" customHeight="1">
      <c r="A910" s="8" t="s">
        <v>1308</v>
      </c>
      <c r="B910" s="8" t="s">
        <v>1308</v>
      </c>
      <c r="C910" s="9" t="s">
        <v>522</v>
      </c>
      <c r="D910" s="7"/>
      <c r="E910" s="13">
        <f t="shared" si="14"/>
        <v>14432191.699999923</v>
      </c>
      <c r="F910" s="8" t="s">
        <v>38</v>
      </c>
      <c r="G910" s="64" t="s">
        <v>1319</v>
      </c>
      <c r="H910" s="64"/>
      <c r="I910" s="64"/>
      <c r="J910" s="64"/>
      <c r="K910" s="7"/>
    </row>
    <row r="911" spans="1:11" ht="20.100000000000001" hidden="1" customHeight="1">
      <c r="A911" s="8" t="s">
        <v>1320</v>
      </c>
      <c r="B911" s="8" t="s">
        <v>1320</v>
      </c>
      <c r="C911" s="7"/>
      <c r="D911" s="9" t="s">
        <v>32</v>
      </c>
      <c r="E911" s="13">
        <f t="shared" si="14"/>
        <v>14432191.599999923</v>
      </c>
      <c r="F911" s="8" t="s">
        <v>30</v>
      </c>
      <c r="G911" s="64" t="s">
        <v>1321</v>
      </c>
      <c r="H911" s="64"/>
      <c r="I911" s="64"/>
      <c r="J911" s="64"/>
      <c r="K911" s="7"/>
    </row>
    <row r="912" spans="1:11" ht="44.1" hidden="1" customHeight="1">
      <c r="A912" s="8" t="s">
        <v>1320</v>
      </c>
      <c r="B912" s="8" t="s">
        <v>1320</v>
      </c>
      <c r="C912" s="7"/>
      <c r="D912" s="9" t="s">
        <v>1322</v>
      </c>
      <c r="E912" s="13">
        <f t="shared" si="14"/>
        <v>14431450.069999924</v>
      </c>
      <c r="F912" s="8" t="s">
        <v>35</v>
      </c>
      <c r="G912" s="64" t="s">
        <v>1323</v>
      </c>
      <c r="H912" s="64"/>
      <c r="I912" s="64"/>
      <c r="J912" s="64"/>
      <c r="K912" s="7"/>
    </row>
    <row r="913" spans="1:11" ht="20.100000000000001" hidden="1" customHeight="1">
      <c r="A913" s="8" t="s">
        <v>1320</v>
      </c>
      <c r="B913" s="8" t="s">
        <v>1320</v>
      </c>
      <c r="C913" s="7"/>
      <c r="D913" s="9" t="s">
        <v>32</v>
      </c>
      <c r="E913" s="13">
        <f t="shared" si="14"/>
        <v>14431449.969999924</v>
      </c>
      <c r="F913" s="8" t="s">
        <v>30</v>
      </c>
      <c r="G913" s="64" t="s">
        <v>1324</v>
      </c>
      <c r="H913" s="64"/>
      <c r="I913" s="64"/>
      <c r="J913" s="64"/>
      <c r="K913" s="7"/>
    </row>
    <row r="914" spans="1:11" ht="63.9" hidden="1" customHeight="1">
      <c r="A914" s="8" t="s">
        <v>1320</v>
      </c>
      <c r="B914" s="8" t="s">
        <v>1320</v>
      </c>
      <c r="C914" s="7"/>
      <c r="D914" s="9" t="s">
        <v>1325</v>
      </c>
      <c r="E914" s="13">
        <f t="shared" si="14"/>
        <v>14430279.969999924</v>
      </c>
      <c r="F914" s="8" t="s">
        <v>35</v>
      </c>
      <c r="G914" s="64" t="s">
        <v>1326</v>
      </c>
      <c r="H914" s="64"/>
      <c r="I914" s="64"/>
      <c r="J914" s="64"/>
      <c r="K914" s="7"/>
    </row>
    <row r="915" spans="1:11" ht="54" hidden="1" customHeight="1">
      <c r="A915" s="8" t="s">
        <v>1320</v>
      </c>
      <c r="B915" s="8" t="s">
        <v>1320</v>
      </c>
      <c r="C915" s="9" t="s">
        <v>34</v>
      </c>
      <c r="D915" s="7"/>
      <c r="E915" s="13">
        <f t="shared" si="14"/>
        <v>14437468.969999924</v>
      </c>
      <c r="F915" s="8" t="s">
        <v>38</v>
      </c>
      <c r="G915" s="64" t="s">
        <v>1327</v>
      </c>
      <c r="H915" s="64"/>
      <c r="I915" s="64"/>
      <c r="J915" s="64"/>
      <c r="K915" s="7"/>
    </row>
    <row r="916" spans="1:11" ht="44.1" hidden="1" customHeight="1">
      <c r="A916" s="8" t="s">
        <v>1320</v>
      </c>
      <c r="B916" s="8" t="s">
        <v>1320</v>
      </c>
      <c r="C916" s="9" t="s">
        <v>293</v>
      </c>
      <c r="D916" s="7"/>
      <c r="E916" s="13">
        <f t="shared" si="14"/>
        <v>14937468.969999924</v>
      </c>
      <c r="F916" s="8" t="s">
        <v>219</v>
      </c>
      <c r="G916" s="64" t="s">
        <v>1328</v>
      </c>
      <c r="H916" s="64"/>
      <c r="I916" s="64"/>
      <c r="J916" s="64"/>
      <c r="K916" s="7"/>
    </row>
    <row r="917" spans="1:11" ht="44.1" hidden="1" customHeight="1">
      <c r="A917" s="8" t="s">
        <v>1320</v>
      </c>
      <c r="B917" s="8" t="s">
        <v>1320</v>
      </c>
      <c r="C917" s="9" t="s">
        <v>1329</v>
      </c>
      <c r="D917" s="7"/>
      <c r="E917" s="13">
        <f t="shared" si="14"/>
        <v>15231419.739999924</v>
      </c>
      <c r="F917" s="8" t="s">
        <v>219</v>
      </c>
      <c r="G917" s="64" t="s">
        <v>1330</v>
      </c>
      <c r="H917" s="64"/>
      <c r="I917" s="64"/>
      <c r="J917" s="64"/>
      <c r="K917" s="7"/>
    </row>
    <row r="918" spans="1:11" ht="20.100000000000001" hidden="1" customHeight="1">
      <c r="A918" s="8" t="s">
        <v>1320</v>
      </c>
      <c r="B918" s="8" t="s">
        <v>1320</v>
      </c>
      <c r="C918" s="7"/>
      <c r="D918" s="9" t="s">
        <v>76</v>
      </c>
      <c r="E918" s="13">
        <f t="shared" si="14"/>
        <v>15231418.739999924</v>
      </c>
      <c r="F918" s="8" t="s">
        <v>30</v>
      </c>
      <c r="G918" s="64" t="s">
        <v>106</v>
      </c>
      <c r="H918" s="64"/>
      <c r="I918" s="64"/>
      <c r="J918" s="64"/>
      <c r="K918" s="7"/>
    </row>
    <row r="919" spans="1:11" ht="24" hidden="1" customHeight="1">
      <c r="A919" s="8" t="s">
        <v>1320</v>
      </c>
      <c r="B919" s="8" t="s">
        <v>1320</v>
      </c>
      <c r="C919" s="7"/>
      <c r="D919" s="9" t="s">
        <v>1331</v>
      </c>
      <c r="E919" s="13">
        <f t="shared" si="14"/>
        <v>15184976.679999923</v>
      </c>
      <c r="F919" s="8" t="s">
        <v>108</v>
      </c>
      <c r="G919" s="64" t="s">
        <v>1332</v>
      </c>
      <c r="H919" s="64"/>
      <c r="I919" s="64"/>
      <c r="J919" s="64"/>
      <c r="K919" s="7"/>
    </row>
    <row r="920" spans="1:11" ht="54" hidden="1" customHeight="1">
      <c r="A920" s="8" t="s">
        <v>1320</v>
      </c>
      <c r="B920" s="8" t="s">
        <v>1320</v>
      </c>
      <c r="C920" s="9" t="s">
        <v>1333</v>
      </c>
      <c r="D920" s="7"/>
      <c r="E920" s="13">
        <f t="shared" si="14"/>
        <v>15185116.539999923</v>
      </c>
      <c r="F920" s="8" t="s">
        <v>38</v>
      </c>
      <c r="G920" s="64" t="s">
        <v>1334</v>
      </c>
      <c r="H920" s="64"/>
      <c r="I920" s="64"/>
      <c r="J920" s="64"/>
      <c r="K920" s="7"/>
    </row>
    <row r="921" spans="1:11" ht="54" hidden="1" customHeight="1">
      <c r="A921" s="8" t="s">
        <v>1320</v>
      </c>
      <c r="B921" s="8" t="s">
        <v>1320</v>
      </c>
      <c r="C921" s="9" t="s">
        <v>1275</v>
      </c>
      <c r="D921" s="7"/>
      <c r="E921" s="13">
        <f t="shared" si="14"/>
        <v>15185506.539999923</v>
      </c>
      <c r="F921" s="8" t="s">
        <v>38</v>
      </c>
      <c r="G921" s="64" t="s">
        <v>1335</v>
      </c>
      <c r="H921" s="64"/>
      <c r="I921" s="64"/>
      <c r="J921" s="64"/>
      <c r="K921" s="7"/>
    </row>
    <row r="922" spans="1:11" ht="54" hidden="1" customHeight="1">
      <c r="A922" s="8" t="s">
        <v>1320</v>
      </c>
      <c r="B922" s="8" t="s">
        <v>1320</v>
      </c>
      <c r="C922" s="9" t="s">
        <v>443</v>
      </c>
      <c r="D922" s="7"/>
      <c r="E922" s="13">
        <f t="shared" si="14"/>
        <v>15185516.539999923</v>
      </c>
      <c r="F922" s="8" t="s">
        <v>38</v>
      </c>
      <c r="G922" s="64" t="s">
        <v>1336</v>
      </c>
      <c r="H922" s="64"/>
      <c r="I922" s="64"/>
      <c r="J922" s="64"/>
      <c r="K922" s="7"/>
    </row>
    <row r="923" spans="1:11" ht="54" hidden="1" customHeight="1">
      <c r="A923" s="8" t="s">
        <v>1337</v>
      </c>
      <c r="B923" s="8" t="s">
        <v>1320</v>
      </c>
      <c r="C923" s="7"/>
      <c r="D923" s="9" t="s">
        <v>1338</v>
      </c>
      <c r="E923" s="13">
        <f t="shared" si="14"/>
        <v>15182426.259999923</v>
      </c>
      <c r="F923" s="8" t="s">
        <v>67</v>
      </c>
      <c r="G923" s="64" t="s">
        <v>1339</v>
      </c>
      <c r="H923" s="64"/>
      <c r="I923" s="64"/>
      <c r="J923" s="64"/>
      <c r="K923" s="7"/>
    </row>
    <row r="924" spans="1:11" ht="63.9" hidden="1" customHeight="1">
      <c r="A924" s="8" t="s">
        <v>1337</v>
      </c>
      <c r="B924" s="8" t="s">
        <v>1340</v>
      </c>
      <c r="C924" s="9" t="s">
        <v>47</v>
      </c>
      <c r="D924" s="7"/>
      <c r="E924" s="13">
        <f t="shared" si="14"/>
        <v>15182526.259999923</v>
      </c>
      <c r="F924" s="8" t="s">
        <v>38</v>
      </c>
      <c r="G924" s="64" t="s">
        <v>1341</v>
      </c>
      <c r="H924" s="64"/>
      <c r="I924" s="64"/>
      <c r="J924" s="64"/>
      <c r="K924" s="7"/>
    </row>
    <row r="925" spans="1:11" ht="54" hidden="1" customHeight="1">
      <c r="A925" s="8" t="s">
        <v>1337</v>
      </c>
      <c r="B925" s="8" t="s">
        <v>1340</v>
      </c>
      <c r="C925" s="9" t="s">
        <v>1342</v>
      </c>
      <c r="D925" s="7"/>
      <c r="E925" s="13">
        <f t="shared" si="14"/>
        <v>15182631.259999923</v>
      </c>
      <c r="F925" s="8" t="s">
        <v>38</v>
      </c>
      <c r="G925" s="64" t="s">
        <v>1343</v>
      </c>
      <c r="H925" s="64"/>
      <c r="I925" s="64"/>
      <c r="J925" s="64"/>
      <c r="K925" s="7"/>
    </row>
    <row r="926" spans="1:11" ht="20.100000000000001" hidden="1" customHeight="1">
      <c r="A926" s="8" t="s">
        <v>1337</v>
      </c>
      <c r="B926" s="8" t="s">
        <v>1337</v>
      </c>
      <c r="C926" s="7"/>
      <c r="D926" s="9" t="s">
        <v>1344</v>
      </c>
      <c r="E926" s="13">
        <f t="shared" si="14"/>
        <v>15182597.859999923</v>
      </c>
      <c r="F926" s="8" t="s">
        <v>30</v>
      </c>
      <c r="G926" s="64" t="s">
        <v>1345</v>
      </c>
      <c r="H926" s="64"/>
      <c r="I926" s="64"/>
      <c r="J926" s="64"/>
      <c r="K926" s="7"/>
    </row>
    <row r="927" spans="1:11" ht="24" hidden="1" customHeight="1">
      <c r="A927" s="8" t="s">
        <v>1337</v>
      </c>
      <c r="B927" s="8" t="s">
        <v>1337</v>
      </c>
      <c r="C927" s="7"/>
      <c r="D927" s="9" t="s">
        <v>1346</v>
      </c>
      <c r="E927" s="13">
        <f t="shared" si="14"/>
        <v>15165177.859999923</v>
      </c>
      <c r="F927" s="8" t="s">
        <v>60</v>
      </c>
      <c r="G927" s="64" t="s">
        <v>1347</v>
      </c>
      <c r="H927" s="64"/>
      <c r="I927" s="64"/>
      <c r="J927" s="64"/>
      <c r="K927" s="7"/>
    </row>
    <row r="928" spans="1:11" ht="24" hidden="1" customHeight="1">
      <c r="A928" s="8" t="s">
        <v>1337</v>
      </c>
      <c r="B928" s="8" t="s">
        <v>1337</v>
      </c>
      <c r="C928" s="7"/>
      <c r="D928" s="9" t="s">
        <v>1348</v>
      </c>
      <c r="E928" s="13">
        <f t="shared" si="14"/>
        <v>14514803.359999923</v>
      </c>
      <c r="F928" s="8" t="s">
        <v>60</v>
      </c>
      <c r="G928" s="64" t="s">
        <v>1349</v>
      </c>
      <c r="H928" s="64"/>
      <c r="I928" s="64"/>
      <c r="J928" s="64"/>
      <c r="K928" s="7"/>
    </row>
    <row r="929" spans="1:11" ht="20.100000000000001" hidden="1" customHeight="1">
      <c r="A929" s="8" t="s">
        <v>1350</v>
      </c>
      <c r="B929" s="8" t="s">
        <v>1350</v>
      </c>
      <c r="C929" s="7"/>
      <c r="D929" s="9" t="s">
        <v>76</v>
      </c>
      <c r="E929" s="13">
        <f t="shared" si="14"/>
        <v>14514802.359999923</v>
      </c>
      <c r="F929" s="8" t="s">
        <v>30</v>
      </c>
      <c r="G929" s="64" t="s">
        <v>106</v>
      </c>
      <c r="H929" s="64"/>
      <c r="I929" s="64"/>
      <c r="J929" s="64"/>
      <c r="K929" s="7"/>
    </row>
    <row r="930" spans="1:11" ht="24" hidden="1" customHeight="1">
      <c r="A930" s="8" t="s">
        <v>1350</v>
      </c>
      <c r="B930" s="8" t="s">
        <v>1350</v>
      </c>
      <c r="C930" s="7"/>
      <c r="D930" s="9" t="s">
        <v>1351</v>
      </c>
      <c r="E930" s="13">
        <f t="shared" si="14"/>
        <v>14513582.359999923</v>
      </c>
      <c r="F930" s="8" t="s">
        <v>341</v>
      </c>
      <c r="G930" s="64" t="s">
        <v>1352</v>
      </c>
      <c r="H930" s="64"/>
      <c r="I930" s="64"/>
      <c r="J930" s="64"/>
      <c r="K930" s="7"/>
    </row>
    <row r="931" spans="1:11" ht="44.1" hidden="1" customHeight="1">
      <c r="A931" s="8" t="s">
        <v>1350</v>
      </c>
      <c r="B931" s="8" t="s">
        <v>1350</v>
      </c>
      <c r="C931" s="9" t="s">
        <v>1353</v>
      </c>
      <c r="D931" s="7"/>
      <c r="E931" s="13">
        <f t="shared" si="14"/>
        <v>14638326.499999924</v>
      </c>
      <c r="F931" s="8" t="s">
        <v>219</v>
      </c>
      <c r="G931" s="64" t="s">
        <v>1354</v>
      </c>
      <c r="H931" s="64"/>
      <c r="I931" s="64"/>
      <c r="J931" s="64"/>
      <c r="K931" s="7"/>
    </row>
    <row r="932" spans="1:11" ht="44.1" hidden="1" customHeight="1">
      <c r="A932" s="8" t="s">
        <v>1350</v>
      </c>
      <c r="B932" s="8" t="s">
        <v>1350</v>
      </c>
      <c r="C932" s="9" t="s">
        <v>1355</v>
      </c>
      <c r="D932" s="7"/>
      <c r="E932" s="13">
        <f t="shared" si="14"/>
        <v>14888940.499999924</v>
      </c>
      <c r="F932" s="8" t="s">
        <v>219</v>
      </c>
      <c r="G932" s="64" t="s">
        <v>1356</v>
      </c>
      <c r="H932" s="64"/>
      <c r="I932" s="64"/>
      <c r="J932" s="64"/>
      <c r="K932" s="7"/>
    </row>
    <row r="933" spans="1:11" ht="44.1" hidden="1" customHeight="1">
      <c r="A933" s="8" t="s">
        <v>1350</v>
      </c>
      <c r="B933" s="8" t="s">
        <v>1350</v>
      </c>
      <c r="C933" s="9" t="s">
        <v>1357</v>
      </c>
      <c r="D933" s="7"/>
      <c r="E933" s="13">
        <f t="shared" si="14"/>
        <v>15052523.149999924</v>
      </c>
      <c r="F933" s="8" t="s">
        <v>219</v>
      </c>
      <c r="G933" s="64" t="s">
        <v>1358</v>
      </c>
      <c r="H933" s="64"/>
      <c r="I933" s="64"/>
      <c r="J933" s="64"/>
      <c r="K933" s="7"/>
    </row>
    <row r="934" spans="1:11" ht="44.1" hidden="1" customHeight="1">
      <c r="A934" s="8" t="s">
        <v>1350</v>
      </c>
      <c r="B934" s="8" t="s">
        <v>1350</v>
      </c>
      <c r="C934" s="9" t="s">
        <v>1359</v>
      </c>
      <c r="D934" s="7"/>
      <c r="E934" s="13">
        <f t="shared" si="14"/>
        <v>15323794.389999924</v>
      </c>
      <c r="F934" s="8" t="s">
        <v>219</v>
      </c>
      <c r="G934" s="64" t="s">
        <v>1360</v>
      </c>
      <c r="H934" s="64"/>
      <c r="I934" s="64"/>
      <c r="J934" s="64"/>
      <c r="K934" s="7"/>
    </row>
    <row r="935" spans="1:11" ht="44.1" hidden="1" customHeight="1">
      <c r="A935" s="8" t="s">
        <v>1350</v>
      </c>
      <c r="B935" s="8" t="s">
        <v>1350</v>
      </c>
      <c r="C935" s="9" t="s">
        <v>1361</v>
      </c>
      <c r="D935" s="7"/>
      <c r="E935" s="13">
        <f t="shared" si="14"/>
        <v>15398882.039999925</v>
      </c>
      <c r="F935" s="8" t="s">
        <v>219</v>
      </c>
      <c r="G935" s="64" t="s">
        <v>1362</v>
      </c>
      <c r="H935" s="64"/>
      <c r="I935" s="64"/>
      <c r="J935" s="64"/>
      <c r="K935" s="7"/>
    </row>
    <row r="936" spans="1:11" ht="54" hidden="1" customHeight="1">
      <c r="A936" s="8" t="s">
        <v>1350</v>
      </c>
      <c r="B936" s="8" t="s">
        <v>1350</v>
      </c>
      <c r="C936" s="9" t="s">
        <v>1363</v>
      </c>
      <c r="D936" s="7"/>
      <c r="E936" s="13">
        <f t="shared" si="14"/>
        <v>15437943.999999925</v>
      </c>
      <c r="F936" s="8" t="s">
        <v>38</v>
      </c>
      <c r="G936" s="64" t="s">
        <v>1364</v>
      </c>
      <c r="H936" s="64"/>
      <c r="I936" s="64"/>
      <c r="J936" s="64"/>
      <c r="K936" s="7"/>
    </row>
    <row r="937" spans="1:11" ht="44.1" hidden="1" customHeight="1">
      <c r="A937" s="8" t="s">
        <v>1350</v>
      </c>
      <c r="B937" s="8" t="s">
        <v>1350</v>
      </c>
      <c r="C937" s="9" t="s">
        <v>1365</v>
      </c>
      <c r="D937" s="7"/>
      <c r="E937" s="13">
        <f t="shared" si="14"/>
        <v>15492990.679999925</v>
      </c>
      <c r="F937" s="8" t="s">
        <v>219</v>
      </c>
      <c r="G937" s="64" t="s">
        <v>1366</v>
      </c>
      <c r="H937" s="64"/>
      <c r="I937" s="64"/>
      <c r="J937" s="64"/>
      <c r="K937" s="7"/>
    </row>
    <row r="938" spans="1:11" ht="44.1" hidden="1" customHeight="1">
      <c r="A938" s="8" t="s">
        <v>1350</v>
      </c>
      <c r="B938" s="8" t="s">
        <v>1350</v>
      </c>
      <c r="C938" s="9" t="s">
        <v>1367</v>
      </c>
      <c r="D938" s="7"/>
      <c r="E938" s="13">
        <f t="shared" si="14"/>
        <v>15510089.519999925</v>
      </c>
      <c r="F938" s="8" t="s">
        <v>219</v>
      </c>
      <c r="G938" s="64" t="s">
        <v>1368</v>
      </c>
      <c r="H938" s="64"/>
      <c r="I938" s="64"/>
      <c r="J938" s="64"/>
      <c r="K938" s="7"/>
    </row>
    <row r="939" spans="1:11" ht="44.1" hidden="1" customHeight="1">
      <c r="A939" s="8" t="s">
        <v>1350</v>
      </c>
      <c r="B939" s="8" t="s">
        <v>1350</v>
      </c>
      <c r="C939" s="9" t="s">
        <v>1369</v>
      </c>
      <c r="D939" s="7"/>
      <c r="E939" s="13">
        <f t="shared" si="14"/>
        <v>15521433.579999926</v>
      </c>
      <c r="F939" s="8" t="s">
        <v>219</v>
      </c>
      <c r="G939" s="64" t="s">
        <v>1370</v>
      </c>
      <c r="H939" s="64"/>
      <c r="I939" s="64"/>
      <c r="J939" s="64"/>
      <c r="K939" s="7"/>
    </row>
    <row r="940" spans="1:11" ht="44.1" hidden="1" customHeight="1">
      <c r="A940" s="8" t="s">
        <v>1350</v>
      </c>
      <c r="B940" s="8" t="s">
        <v>1350</v>
      </c>
      <c r="C940" s="9" t="s">
        <v>1371</v>
      </c>
      <c r="D940" s="7"/>
      <c r="E940" s="13">
        <f t="shared" si="14"/>
        <v>15525078.379999926</v>
      </c>
      <c r="F940" s="8" t="s">
        <v>219</v>
      </c>
      <c r="G940" s="64" t="s">
        <v>1372</v>
      </c>
      <c r="H940" s="64"/>
      <c r="I940" s="64"/>
      <c r="J940" s="64"/>
      <c r="K940" s="7"/>
    </row>
    <row r="941" spans="1:11" ht="44.1" hidden="1" customHeight="1">
      <c r="A941" s="8" t="s">
        <v>1350</v>
      </c>
      <c r="B941" s="8" t="s">
        <v>1350</v>
      </c>
      <c r="C941" s="9" t="s">
        <v>1373</v>
      </c>
      <c r="D941" s="7"/>
      <c r="E941" s="13">
        <f t="shared" si="14"/>
        <v>15549974.319999926</v>
      </c>
      <c r="F941" s="8" t="s">
        <v>219</v>
      </c>
      <c r="G941" s="64" t="s">
        <v>1374</v>
      </c>
      <c r="H941" s="64"/>
      <c r="I941" s="64"/>
      <c r="J941" s="64"/>
      <c r="K941" s="7"/>
    </row>
    <row r="942" spans="1:11" ht="44.1" hidden="1" customHeight="1">
      <c r="A942" s="8" t="s">
        <v>1350</v>
      </c>
      <c r="B942" s="8" t="s">
        <v>1350</v>
      </c>
      <c r="C942" s="9" t="s">
        <v>1375</v>
      </c>
      <c r="D942" s="7"/>
      <c r="E942" s="13">
        <f t="shared" si="14"/>
        <v>15574011.039999926</v>
      </c>
      <c r="F942" s="8" t="s">
        <v>219</v>
      </c>
      <c r="G942" s="64" t="s">
        <v>1376</v>
      </c>
      <c r="H942" s="64"/>
      <c r="I942" s="64"/>
      <c r="J942" s="64"/>
      <c r="K942" s="7"/>
    </row>
    <row r="943" spans="1:11" ht="20.100000000000001" hidden="1" customHeight="1">
      <c r="A943" s="8" t="s">
        <v>1377</v>
      </c>
      <c r="B943" s="8" t="s">
        <v>1350</v>
      </c>
      <c r="C943" s="7"/>
      <c r="D943" s="9" t="s">
        <v>1378</v>
      </c>
      <c r="E943" s="13">
        <f t="shared" si="14"/>
        <v>15573675.039999926</v>
      </c>
      <c r="F943" s="8" t="s">
        <v>115</v>
      </c>
      <c r="G943" s="64" t="s">
        <v>1379</v>
      </c>
      <c r="H943" s="64"/>
      <c r="I943" s="64"/>
      <c r="J943" s="64"/>
      <c r="K943" s="7"/>
    </row>
    <row r="944" spans="1:11" ht="54" hidden="1" customHeight="1">
      <c r="A944" s="8" t="s">
        <v>1380</v>
      </c>
      <c r="B944" s="8" t="s">
        <v>1350</v>
      </c>
      <c r="C944" s="7"/>
      <c r="D944" s="9" t="s">
        <v>1381</v>
      </c>
      <c r="E944" s="13">
        <f t="shared" si="14"/>
        <v>15572375.539999926</v>
      </c>
      <c r="F944" s="8" t="s">
        <v>67</v>
      </c>
      <c r="G944" s="64" t="s">
        <v>1382</v>
      </c>
      <c r="H944" s="64"/>
      <c r="I944" s="64"/>
      <c r="J944" s="64"/>
      <c r="K944" s="7"/>
    </row>
    <row r="945" spans="1:11" ht="20.100000000000001" hidden="1" customHeight="1">
      <c r="A945" s="8" t="s">
        <v>1377</v>
      </c>
      <c r="B945" s="8" t="s">
        <v>1377</v>
      </c>
      <c r="C945" s="7"/>
      <c r="D945" s="9" t="s">
        <v>32</v>
      </c>
      <c r="E945" s="13">
        <f t="shared" si="14"/>
        <v>15572375.439999927</v>
      </c>
      <c r="F945" s="8" t="s">
        <v>30</v>
      </c>
      <c r="G945" s="64" t="s">
        <v>1383</v>
      </c>
      <c r="H945" s="64"/>
      <c r="I945" s="64"/>
      <c r="J945" s="64"/>
      <c r="K945" s="7"/>
    </row>
    <row r="946" spans="1:11" ht="63.9" hidden="1" customHeight="1">
      <c r="A946" s="8" t="s">
        <v>1377</v>
      </c>
      <c r="B946" s="8" t="s">
        <v>1377</v>
      </c>
      <c r="C946" s="7"/>
      <c r="D946" s="9" t="s">
        <v>1384</v>
      </c>
      <c r="E946" s="13">
        <f t="shared" si="14"/>
        <v>15569072.439999927</v>
      </c>
      <c r="F946" s="8" t="s">
        <v>35</v>
      </c>
      <c r="G946" s="64" t="s">
        <v>1385</v>
      </c>
      <c r="H946" s="64"/>
      <c r="I946" s="64"/>
      <c r="J946" s="64"/>
      <c r="K946" s="7"/>
    </row>
    <row r="947" spans="1:11" ht="20.100000000000001" hidden="1" customHeight="1">
      <c r="A947" s="8" t="s">
        <v>1377</v>
      </c>
      <c r="B947" s="8" t="s">
        <v>1377</v>
      </c>
      <c r="C947" s="7"/>
      <c r="D947" s="9" t="s">
        <v>32</v>
      </c>
      <c r="E947" s="13">
        <f t="shared" si="14"/>
        <v>15569072.339999927</v>
      </c>
      <c r="F947" s="8" t="s">
        <v>30</v>
      </c>
      <c r="G947" s="64" t="s">
        <v>1386</v>
      </c>
      <c r="H947" s="64"/>
      <c r="I947" s="64"/>
      <c r="J947" s="64"/>
      <c r="K947" s="7"/>
    </row>
    <row r="948" spans="1:11" ht="63.9" hidden="1" customHeight="1">
      <c r="A948" s="8" t="s">
        <v>1377</v>
      </c>
      <c r="B948" s="8" t="s">
        <v>1377</v>
      </c>
      <c r="C948" s="7"/>
      <c r="D948" s="9" t="s">
        <v>1387</v>
      </c>
      <c r="E948" s="13">
        <f t="shared" si="14"/>
        <v>15524783.469999928</v>
      </c>
      <c r="F948" s="8" t="s">
        <v>35</v>
      </c>
      <c r="G948" s="64" t="s">
        <v>1388</v>
      </c>
      <c r="H948" s="64"/>
      <c r="I948" s="64"/>
      <c r="J948" s="64"/>
      <c r="K948" s="7"/>
    </row>
    <row r="949" spans="1:11" ht="20.100000000000001" hidden="1" customHeight="1">
      <c r="A949" s="8" t="s">
        <v>1377</v>
      </c>
      <c r="B949" s="8" t="s">
        <v>1377</v>
      </c>
      <c r="C949" s="7"/>
      <c r="D949" s="9" t="s">
        <v>32</v>
      </c>
      <c r="E949" s="13">
        <f t="shared" si="14"/>
        <v>15524783.369999928</v>
      </c>
      <c r="F949" s="8" t="s">
        <v>30</v>
      </c>
      <c r="G949" s="64" t="s">
        <v>1389</v>
      </c>
      <c r="H949" s="64"/>
      <c r="I949" s="64"/>
      <c r="J949" s="64"/>
      <c r="K949" s="7"/>
    </row>
    <row r="950" spans="1:11" ht="63.9" hidden="1" customHeight="1">
      <c r="A950" s="8" t="s">
        <v>1377</v>
      </c>
      <c r="B950" s="8" t="s">
        <v>1377</v>
      </c>
      <c r="C950" s="7"/>
      <c r="D950" s="9" t="s">
        <v>1390</v>
      </c>
      <c r="E950" s="13">
        <f t="shared" si="14"/>
        <v>15524230.339999929</v>
      </c>
      <c r="F950" s="8" t="s">
        <v>35</v>
      </c>
      <c r="G950" s="64" t="s">
        <v>1391</v>
      </c>
      <c r="H950" s="64"/>
      <c r="I950" s="64"/>
      <c r="J950" s="64"/>
      <c r="K950" s="7"/>
    </row>
    <row r="951" spans="1:11" ht="20.100000000000001" hidden="1" customHeight="1">
      <c r="A951" s="8" t="s">
        <v>1377</v>
      </c>
      <c r="B951" s="8" t="s">
        <v>1377</v>
      </c>
      <c r="C951" s="7"/>
      <c r="D951" s="9" t="s">
        <v>53</v>
      </c>
      <c r="E951" s="13">
        <f t="shared" si="14"/>
        <v>15524230.039999928</v>
      </c>
      <c r="F951" s="8" t="s">
        <v>30</v>
      </c>
      <c r="G951" s="64" t="s">
        <v>1392</v>
      </c>
      <c r="H951" s="64"/>
      <c r="I951" s="64"/>
      <c r="J951" s="64"/>
      <c r="K951" s="7"/>
    </row>
    <row r="952" spans="1:11" ht="24" hidden="1" customHeight="1">
      <c r="A952" s="8" t="s">
        <v>1377</v>
      </c>
      <c r="B952" s="8" t="s">
        <v>1377</v>
      </c>
      <c r="C952" s="7"/>
      <c r="D952" s="9" t="s">
        <v>1393</v>
      </c>
      <c r="E952" s="13">
        <f t="shared" si="14"/>
        <v>15522955.869999928</v>
      </c>
      <c r="F952" s="8" t="s">
        <v>35</v>
      </c>
      <c r="G952" s="64" t="s">
        <v>1394</v>
      </c>
      <c r="H952" s="64"/>
      <c r="I952" s="64"/>
      <c r="J952" s="64"/>
      <c r="K952" s="7"/>
    </row>
    <row r="953" spans="1:11" ht="20.100000000000001" hidden="1" customHeight="1">
      <c r="A953" s="8" t="s">
        <v>1377</v>
      </c>
      <c r="B953" s="8" t="s">
        <v>1377</v>
      </c>
      <c r="C953" s="7"/>
      <c r="D953" s="9" t="s">
        <v>32</v>
      </c>
      <c r="E953" s="13">
        <f t="shared" si="14"/>
        <v>15522955.769999929</v>
      </c>
      <c r="F953" s="8" t="s">
        <v>30</v>
      </c>
      <c r="G953" s="64" t="s">
        <v>1395</v>
      </c>
      <c r="H953" s="64"/>
      <c r="I953" s="64"/>
      <c r="J953" s="64"/>
      <c r="K953" s="7"/>
    </row>
    <row r="954" spans="1:11" ht="63.9" hidden="1" customHeight="1">
      <c r="A954" s="8" t="s">
        <v>1377</v>
      </c>
      <c r="B954" s="8" t="s">
        <v>1377</v>
      </c>
      <c r="C954" s="7"/>
      <c r="D954" s="9" t="s">
        <v>1396</v>
      </c>
      <c r="E954" s="13">
        <f t="shared" si="14"/>
        <v>15522322.189999929</v>
      </c>
      <c r="F954" s="8" t="s">
        <v>35</v>
      </c>
      <c r="G954" s="64" t="s">
        <v>1397</v>
      </c>
      <c r="H954" s="64"/>
      <c r="I954" s="64"/>
      <c r="J954" s="64"/>
      <c r="K954" s="7"/>
    </row>
    <row r="955" spans="1:11" ht="20.100000000000001" hidden="1" customHeight="1">
      <c r="A955" s="8" t="s">
        <v>1377</v>
      </c>
      <c r="B955" s="8" t="s">
        <v>1377</v>
      </c>
      <c r="C955" s="7"/>
      <c r="D955" s="9" t="s">
        <v>56</v>
      </c>
      <c r="E955" s="13">
        <f t="shared" si="14"/>
        <v>15522321.989999929</v>
      </c>
      <c r="F955" s="8" t="s">
        <v>30</v>
      </c>
      <c r="G955" s="64" t="s">
        <v>1398</v>
      </c>
      <c r="H955" s="64"/>
      <c r="I955" s="64"/>
      <c r="J955" s="64"/>
      <c r="K955" s="7"/>
    </row>
    <row r="956" spans="1:11" ht="24" hidden="1" customHeight="1">
      <c r="A956" s="8" t="s">
        <v>1377</v>
      </c>
      <c r="B956" s="8" t="s">
        <v>1377</v>
      </c>
      <c r="C956" s="7"/>
      <c r="D956" s="9" t="s">
        <v>1399</v>
      </c>
      <c r="E956" s="13">
        <f t="shared" si="14"/>
        <v>15521614.419999929</v>
      </c>
      <c r="F956" s="8" t="s">
        <v>35</v>
      </c>
      <c r="G956" s="64" t="s">
        <v>1400</v>
      </c>
      <c r="H956" s="64"/>
      <c r="I956" s="64"/>
      <c r="J956" s="64"/>
      <c r="K956" s="7"/>
    </row>
    <row r="957" spans="1:11" ht="20.100000000000001" hidden="1" customHeight="1">
      <c r="A957" s="8" t="s">
        <v>1377</v>
      </c>
      <c r="B957" s="8" t="s">
        <v>1377</v>
      </c>
      <c r="C957" s="7"/>
      <c r="D957" s="9" t="s">
        <v>32</v>
      </c>
      <c r="E957" s="13">
        <f t="shared" si="14"/>
        <v>15521614.31999993</v>
      </c>
      <c r="F957" s="8" t="s">
        <v>30</v>
      </c>
      <c r="G957" s="64" t="s">
        <v>1401</v>
      </c>
      <c r="H957" s="64"/>
      <c r="I957" s="64"/>
      <c r="J957" s="64"/>
      <c r="K957" s="7"/>
    </row>
    <row r="958" spans="1:11" ht="54" hidden="1" customHeight="1">
      <c r="A958" s="8" t="s">
        <v>1377</v>
      </c>
      <c r="B958" s="8" t="s">
        <v>1377</v>
      </c>
      <c r="C958" s="7"/>
      <c r="D958" s="9" t="s">
        <v>1402</v>
      </c>
      <c r="E958" s="13">
        <f t="shared" si="14"/>
        <v>15521247.56999993</v>
      </c>
      <c r="F958" s="8" t="s">
        <v>35</v>
      </c>
      <c r="G958" s="64" t="s">
        <v>1403</v>
      </c>
      <c r="H958" s="64"/>
      <c r="I958" s="64"/>
      <c r="J958" s="64"/>
      <c r="K958" s="7"/>
    </row>
    <row r="959" spans="1:11" ht="20.100000000000001" hidden="1" customHeight="1">
      <c r="A959" s="8" t="s">
        <v>1377</v>
      </c>
      <c r="B959" s="8" t="s">
        <v>1377</v>
      </c>
      <c r="C959" s="7"/>
      <c r="D959" s="9" t="s">
        <v>56</v>
      </c>
      <c r="E959" s="13">
        <f t="shared" si="14"/>
        <v>15521247.36999993</v>
      </c>
      <c r="F959" s="8" t="s">
        <v>30</v>
      </c>
      <c r="G959" s="64" t="s">
        <v>1404</v>
      </c>
      <c r="H959" s="64"/>
      <c r="I959" s="64"/>
      <c r="J959" s="64"/>
      <c r="K959" s="7"/>
    </row>
    <row r="960" spans="1:11" ht="24" hidden="1" customHeight="1">
      <c r="A960" s="8" t="s">
        <v>1377</v>
      </c>
      <c r="B960" s="8" t="s">
        <v>1377</v>
      </c>
      <c r="C960" s="7"/>
      <c r="D960" s="9" t="s">
        <v>1405</v>
      </c>
      <c r="E960" s="13">
        <f t="shared" si="14"/>
        <v>15519172.77999993</v>
      </c>
      <c r="F960" s="8" t="s">
        <v>35</v>
      </c>
      <c r="G960" s="64" t="s">
        <v>1406</v>
      </c>
      <c r="H960" s="64"/>
      <c r="I960" s="64"/>
      <c r="J960" s="64"/>
      <c r="K960" s="7"/>
    </row>
    <row r="961" spans="1:11" ht="20.100000000000001" hidden="1" customHeight="1">
      <c r="A961" s="8" t="s">
        <v>1377</v>
      </c>
      <c r="B961" s="8" t="s">
        <v>1377</v>
      </c>
      <c r="C961" s="7"/>
      <c r="D961" s="9" t="s">
        <v>32</v>
      </c>
      <c r="E961" s="13">
        <f t="shared" si="14"/>
        <v>15519172.679999931</v>
      </c>
      <c r="F961" s="8" t="s">
        <v>30</v>
      </c>
      <c r="G961" s="64" t="s">
        <v>1407</v>
      </c>
      <c r="H961" s="64"/>
      <c r="I961" s="64"/>
      <c r="J961" s="64"/>
      <c r="K961" s="7"/>
    </row>
    <row r="962" spans="1:11" ht="63.9" hidden="1" customHeight="1">
      <c r="A962" s="8" t="s">
        <v>1377</v>
      </c>
      <c r="B962" s="8" t="s">
        <v>1377</v>
      </c>
      <c r="C962" s="7"/>
      <c r="D962" s="9" t="s">
        <v>1408</v>
      </c>
      <c r="E962" s="13">
        <f t="shared" si="14"/>
        <v>15518384.649999931</v>
      </c>
      <c r="F962" s="8" t="s">
        <v>35</v>
      </c>
      <c r="G962" s="64" t="s">
        <v>1409</v>
      </c>
      <c r="H962" s="64"/>
      <c r="I962" s="64"/>
      <c r="J962" s="64"/>
      <c r="K962" s="7"/>
    </row>
    <row r="963" spans="1:11" ht="20.100000000000001" hidden="1" customHeight="1">
      <c r="A963" s="8" t="s">
        <v>1377</v>
      </c>
      <c r="B963" s="8" t="s">
        <v>1377</v>
      </c>
      <c r="C963" s="7"/>
      <c r="D963" s="9" t="s">
        <v>32</v>
      </c>
      <c r="E963" s="13">
        <f t="shared" si="14"/>
        <v>15518384.549999932</v>
      </c>
      <c r="F963" s="8" t="s">
        <v>30</v>
      </c>
      <c r="G963" s="64" t="s">
        <v>1410</v>
      </c>
      <c r="H963" s="64"/>
      <c r="I963" s="64"/>
      <c r="J963" s="64"/>
      <c r="K963" s="7"/>
    </row>
    <row r="964" spans="1:11" ht="63.9" hidden="1" customHeight="1">
      <c r="A964" s="8" t="s">
        <v>1377</v>
      </c>
      <c r="B964" s="8" t="s">
        <v>1377</v>
      </c>
      <c r="C964" s="7"/>
      <c r="D964" s="9" t="s">
        <v>1411</v>
      </c>
      <c r="E964" s="13">
        <f t="shared" ref="E964:E1027" si="15">E963+C964-D964</f>
        <v>15518058.549999932</v>
      </c>
      <c r="F964" s="8" t="s">
        <v>35</v>
      </c>
      <c r="G964" s="64" t="s">
        <v>1412</v>
      </c>
      <c r="H964" s="64"/>
      <c r="I964" s="64"/>
      <c r="J964" s="64"/>
      <c r="K964" s="7"/>
    </row>
    <row r="965" spans="1:11" ht="20.100000000000001" hidden="1" customHeight="1">
      <c r="A965" s="8" t="s">
        <v>1377</v>
      </c>
      <c r="B965" s="8" t="s">
        <v>1377</v>
      </c>
      <c r="C965" s="7"/>
      <c r="D965" s="9" t="s">
        <v>32</v>
      </c>
      <c r="E965" s="13">
        <f t="shared" si="15"/>
        <v>15518058.449999932</v>
      </c>
      <c r="F965" s="8" t="s">
        <v>30</v>
      </c>
      <c r="G965" s="64" t="s">
        <v>1413</v>
      </c>
      <c r="H965" s="64"/>
      <c r="I965" s="64"/>
      <c r="J965" s="64"/>
      <c r="K965" s="7"/>
    </row>
    <row r="966" spans="1:11" ht="54" hidden="1" customHeight="1">
      <c r="A966" s="8" t="s">
        <v>1377</v>
      </c>
      <c r="B966" s="8" t="s">
        <v>1377</v>
      </c>
      <c r="C966" s="7"/>
      <c r="D966" s="9" t="s">
        <v>1414</v>
      </c>
      <c r="E966" s="13">
        <f t="shared" si="15"/>
        <v>15517749.449999932</v>
      </c>
      <c r="F966" s="8" t="s">
        <v>35</v>
      </c>
      <c r="G966" s="64" t="s">
        <v>1415</v>
      </c>
      <c r="H966" s="64"/>
      <c r="I966" s="64"/>
      <c r="J966" s="64"/>
      <c r="K966" s="7"/>
    </row>
    <row r="967" spans="1:11" ht="20.100000000000001" hidden="1" customHeight="1">
      <c r="A967" s="8" t="s">
        <v>1377</v>
      </c>
      <c r="B967" s="8" t="s">
        <v>1377</v>
      </c>
      <c r="C967" s="7"/>
      <c r="D967" s="9" t="s">
        <v>181</v>
      </c>
      <c r="E967" s="13">
        <f t="shared" si="15"/>
        <v>15517748.749999933</v>
      </c>
      <c r="F967" s="8" t="s">
        <v>30</v>
      </c>
      <c r="G967" s="64" t="s">
        <v>1416</v>
      </c>
      <c r="H967" s="64"/>
      <c r="I967" s="64"/>
      <c r="J967" s="64"/>
      <c r="K967" s="7"/>
    </row>
    <row r="968" spans="1:11" ht="24" hidden="1" customHeight="1">
      <c r="A968" s="8" t="s">
        <v>1377</v>
      </c>
      <c r="B968" s="8" t="s">
        <v>1377</v>
      </c>
      <c r="C968" s="7"/>
      <c r="D968" s="9" t="s">
        <v>1417</v>
      </c>
      <c r="E968" s="13">
        <f t="shared" si="15"/>
        <v>15503536.749999933</v>
      </c>
      <c r="F968" s="8" t="s">
        <v>35</v>
      </c>
      <c r="G968" s="64" t="s">
        <v>1418</v>
      </c>
      <c r="H968" s="64"/>
      <c r="I968" s="64"/>
      <c r="J968" s="64"/>
      <c r="K968" s="7"/>
    </row>
    <row r="969" spans="1:11" ht="20.100000000000001" hidden="1" customHeight="1">
      <c r="A969" s="8" t="s">
        <v>1377</v>
      </c>
      <c r="B969" s="8" t="s">
        <v>1377</v>
      </c>
      <c r="C969" s="7"/>
      <c r="D969" s="9" t="s">
        <v>178</v>
      </c>
      <c r="E969" s="13">
        <f t="shared" si="15"/>
        <v>15503536.249999933</v>
      </c>
      <c r="F969" s="8" t="s">
        <v>30</v>
      </c>
      <c r="G969" s="64" t="s">
        <v>1419</v>
      </c>
      <c r="H969" s="64"/>
      <c r="I969" s="64"/>
      <c r="J969" s="64"/>
      <c r="K969" s="7"/>
    </row>
    <row r="970" spans="1:11" ht="24" hidden="1" customHeight="1">
      <c r="A970" s="8" t="s">
        <v>1377</v>
      </c>
      <c r="B970" s="8" t="s">
        <v>1377</v>
      </c>
      <c r="C970" s="7"/>
      <c r="D970" s="9" t="s">
        <v>1420</v>
      </c>
      <c r="E970" s="13">
        <f t="shared" si="15"/>
        <v>15494652.099999933</v>
      </c>
      <c r="F970" s="8" t="s">
        <v>35</v>
      </c>
      <c r="G970" s="64" t="s">
        <v>1421</v>
      </c>
      <c r="H970" s="64"/>
      <c r="I970" s="64"/>
      <c r="J970" s="64"/>
      <c r="K970" s="7"/>
    </row>
    <row r="971" spans="1:11" ht="20.100000000000001" hidden="1" customHeight="1">
      <c r="A971" s="8" t="s">
        <v>1377</v>
      </c>
      <c r="B971" s="8" t="s">
        <v>1377</v>
      </c>
      <c r="C971" s="7"/>
      <c r="D971" s="9" t="s">
        <v>181</v>
      </c>
      <c r="E971" s="13">
        <f t="shared" si="15"/>
        <v>15494651.399999933</v>
      </c>
      <c r="F971" s="8" t="s">
        <v>30</v>
      </c>
      <c r="G971" s="64" t="s">
        <v>1422</v>
      </c>
      <c r="H971" s="64"/>
      <c r="I971" s="64"/>
      <c r="J971" s="64"/>
      <c r="K971" s="7"/>
    </row>
    <row r="972" spans="1:11" ht="24" hidden="1" customHeight="1">
      <c r="A972" s="8" t="s">
        <v>1377</v>
      </c>
      <c r="B972" s="8" t="s">
        <v>1377</v>
      </c>
      <c r="C972" s="7"/>
      <c r="D972" s="9" t="s">
        <v>1423</v>
      </c>
      <c r="E972" s="13">
        <f t="shared" si="15"/>
        <v>15478613.599999933</v>
      </c>
      <c r="F972" s="8" t="s">
        <v>35</v>
      </c>
      <c r="G972" s="64" t="s">
        <v>1424</v>
      </c>
      <c r="H972" s="64"/>
      <c r="I972" s="64"/>
      <c r="J972" s="64"/>
      <c r="K972" s="7"/>
    </row>
    <row r="973" spans="1:11" ht="20.100000000000001" hidden="1" customHeight="1">
      <c r="A973" s="8" t="s">
        <v>1377</v>
      </c>
      <c r="B973" s="8" t="s">
        <v>1377</v>
      </c>
      <c r="C973" s="7"/>
      <c r="D973" s="9" t="s">
        <v>138</v>
      </c>
      <c r="E973" s="13">
        <f t="shared" si="15"/>
        <v>15478611.999999933</v>
      </c>
      <c r="F973" s="8" t="s">
        <v>30</v>
      </c>
      <c r="G973" s="64" t="s">
        <v>1425</v>
      </c>
      <c r="H973" s="64"/>
      <c r="I973" s="64"/>
      <c r="J973" s="64"/>
      <c r="K973" s="7"/>
    </row>
    <row r="974" spans="1:11" ht="24" hidden="1" customHeight="1">
      <c r="A974" s="8" t="s">
        <v>1377</v>
      </c>
      <c r="B974" s="8" t="s">
        <v>1377</v>
      </c>
      <c r="C974" s="7"/>
      <c r="D974" s="9" t="s">
        <v>1426</v>
      </c>
      <c r="E974" s="13">
        <f t="shared" si="15"/>
        <v>15448673.999999933</v>
      </c>
      <c r="F974" s="8" t="s">
        <v>35</v>
      </c>
      <c r="G974" s="64" t="s">
        <v>1427</v>
      </c>
      <c r="H974" s="64"/>
      <c r="I974" s="64"/>
      <c r="J974" s="64"/>
      <c r="K974" s="7"/>
    </row>
    <row r="975" spans="1:11" ht="20.100000000000001" hidden="1" customHeight="1">
      <c r="A975" s="8" t="s">
        <v>1377</v>
      </c>
      <c r="B975" s="8" t="s">
        <v>1377</v>
      </c>
      <c r="C975" s="7"/>
      <c r="D975" s="9" t="s">
        <v>32</v>
      </c>
      <c r="E975" s="13">
        <f t="shared" si="15"/>
        <v>15448673.899999933</v>
      </c>
      <c r="F975" s="8" t="s">
        <v>30</v>
      </c>
      <c r="G975" s="64" t="s">
        <v>1428</v>
      </c>
      <c r="H975" s="64"/>
      <c r="I975" s="64"/>
      <c r="J975" s="64"/>
      <c r="K975" s="7"/>
    </row>
    <row r="976" spans="1:11" ht="63.9" hidden="1" customHeight="1">
      <c r="A976" s="8" t="s">
        <v>1377</v>
      </c>
      <c r="B976" s="8" t="s">
        <v>1377</v>
      </c>
      <c r="C976" s="7"/>
      <c r="D976" s="9" t="s">
        <v>164</v>
      </c>
      <c r="E976" s="13">
        <f t="shared" si="15"/>
        <v>15445673.899999933</v>
      </c>
      <c r="F976" s="8" t="s">
        <v>35</v>
      </c>
      <c r="G976" s="64" t="s">
        <v>1429</v>
      </c>
      <c r="H976" s="64"/>
      <c r="I976" s="64"/>
      <c r="J976" s="64"/>
      <c r="K976" s="7"/>
    </row>
    <row r="977" spans="1:11" ht="54" hidden="1" customHeight="1">
      <c r="A977" s="8" t="s">
        <v>1377</v>
      </c>
      <c r="B977" s="8" t="s">
        <v>1377</v>
      </c>
      <c r="C977" s="9" t="s">
        <v>1430</v>
      </c>
      <c r="D977" s="7"/>
      <c r="E977" s="13">
        <f t="shared" si="15"/>
        <v>15445745.099999933</v>
      </c>
      <c r="F977" s="8" t="s">
        <v>38</v>
      </c>
      <c r="G977" s="64" t="s">
        <v>1431</v>
      </c>
      <c r="H977" s="64"/>
      <c r="I977" s="64"/>
      <c r="J977" s="64"/>
      <c r="K977" s="7"/>
    </row>
    <row r="978" spans="1:11" ht="54" hidden="1" customHeight="1">
      <c r="A978" s="8" t="s">
        <v>1377</v>
      </c>
      <c r="B978" s="8" t="s">
        <v>1377</v>
      </c>
      <c r="C978" s="9" t="s">
        <v>37</v>
      </c>
      <c r="D978" s="7"/>
      <c r="E978" s="13">
        <f t="shared" si="15"/>
        <v>15446045.099999933</v>
      </c>
      <c r="F978" s="8" t="s">
        <v>38</v>
      </c>
      <c r="G978" s="64" t="s">
        <v>1432</v>
      </c>
      <c r="H978" s="64"/>
      <c r="I978" s="64"/>
      <c r="J978" s="64"/>
      <c r="K978" s="7"/>
    </row>
    <row r="979" spans="1:11" ht="54" hidden="1" customHeight="1">
      <c r="A979" s="8" t="s">
        <v>1377</v>
      </c>
      <c r="B979" s="8" t="s">
        <v>1377</v>
      </c>
      <c r="C979" s="9" t="s">
        <v>1433</v>
      </c>
      <c r="D979" s="7"/>
      <c r="E979" s="13">
        <f t="shared" si="15"/>
        <v>15465211.569999933</v>
      </c>
      <c r="F979" s="8" t="s">
        <v>38</v>
      </c>
      <c r="G979" s="64" t="s">
        <v>1434</v>
      </c>
      <c r="H979" s="64"/>
      <c r="I979" s="64"/>
      <c r="J979" s="64"/>
      <c r="K979" s="7"/>
    </row>
    <row r="980" spans="1:11" ht="54" hidden="1" customHeight="1">
      <c r="A980" s="8" t="s">
        <v>1377</v>
      </c>
      <c r="B980" s="8" t="s">
        <v>1377</v>
      </c>
      <c r="C980" s="9" t="s">
        <v>1435</v>
      </c>
      <c r="D980" s="7"/>
      <c r="E980" s="13">
        <f t="shared" si="15"/>
        <v>15469519.889999934</v>
      </c>
      <c r="F980" s="8" t="s">
        <v>38</v>
      </c>
      <c r="G980" s="64" t="s">
        <v>1436</v>
      </c>
      <c r="H980" s="64"/>
      <c r="I980" s="64"/>
      <c r="J980" s="64"/>
      <c r="K980" s="7"/>
    </row>
    <row r="981" spans="1:11" ht="54" hidden="1" customHeight="1">
      <c r="A981" s="8" t="s">
        <v>1377</v>
      </c>
      <c r="B981" s="8" t="s">
        <v>1377</v>
      </c>
      <c r="C981" s="9" t="s">
        <v>1437</v>
      </c>
      <c r="D981" s="7"/>
      <c r="E981" s="13">
        <f t="shared" si="15"/>
        <v>15469702.579999933</v>
      </c>
      <c r="F981" s="8" t="s">
        <v>38</v>
      </c>
      <c r="G981" s="64" t="s">
        <v>1438</v>
      </c>
      <c r="H981" s="64"/>
      <c r="I981" s="64"/>
      <c r="J981" s="64"/>
      <c r="K981" s="7"/>
    </row>
    <row r="982" spans="1:11" ht="24" hidden="1" customHeight="1">
      <c r="A982" s="8" t="s">
        <v>1380</v>
      </c>
      <c r="B982" s="8" t="s">
        <v>1380</v>
      </c>
      <c r="C982" s="7"/>
      <c r="D982" s="9" t="s">
        <v>443</v>
      </c>
      <c r="E982" s="13">
        <f t="shared" si="15"/>
        <v>15469692.579999933</v>
      </c>
      <c r="F982" s="8" t="s">
        <v>30</v>
      </c>
      <c r="G982" s="64" t="s">
        <v>1439</v>
      </c>
      <c r="H982" s="64"/>
      <c r="I982" s="64"/>
      <c r="J982" s="64"/>
      <c r="K982" s="7"/>
    </row>
    <row r="983" spans="1:11" ht="24" hidden="1" customHeight="1">
      <c r="A983" s="8" t="s">
        <v>1380</v>
      </c>
      <c r="B983" s="8" t="s">
        <v>1380</v>
      </c>
      <c r="C983" s="7"/>
      <c r="D983" s="9" t="s">
        <v>443</v>
      </c>
      <c r="E983" s="13">
        <f t="shared" si="15"/>
        <v>15469682.579999933</v>
      </c>
      <c r="F983" s="8" t="s">
        <v>30</v>
      </c>
      <c r="G983" s="64" t="s">
        <v>1440</v>
      </c>
      <c r="H983" s="64"/>
      <c r="I983" s="64"/>
      <c r="J983" s="64"/>
      <c r="K983" s="7"/>
    </row>
    <row r="984" spans="1:11" ht="24" hidden="1" customHeight="1">
      <c r="A984" s="8" t="s">
        <v>1380</v>
      </c>
      <c r="B984" s="8" t="s">
        <v>1380</v>
      </c>
      <c r="C984" s="7"/>
      <c r="D984" s="9" t="s">
        <v>443</v>
      </c>
      <c r="E984" s="13">
        <f t="shared" si="15"/>
        <v>15469672.579999933</v>
      </c>
      <c r="F984" s="8" t="s">
        <v>30</v>
      </c>
      <c r="G984" s="64" t="s">
        <v>1441</v>
      </c>
      <c r="H984" s="64"/>
      <c r="I984" s="64"/>
      <c r="J984" s="64"/>
      <c r="K984" s="7"/>
    </row>
    <row r="985" spans="1:11" ht="44.1" hidden="1" customHeight="1">
      <c r="A985" s="8" t="s">
        <v>1380</v>
      </c>
      <c r="B985" s="8" t="s">
        <v>1380</v>
      </c>
      <c r="C985" s="9" t="s">
        <v>1442</v>
      </c>
      <c r="D985" s="7"/>
      <c r="E985" s="13">
        <f t="shared" si="15"/>
        <v>15470055.889999934</v>
      </c>
      <c r="F985" s="8" t="s">
        <v>1443</v>
      </c>
      <c r="G985" s="64" t="s">
        <v>1444</v>
      </c>
      <c r="H985" s="64"/>
      <c r="I985" s="64"/>
      <c r="J985" s="64"/>
      <c r="K985" s="7"/>
    </row>
    <row r="986" spans="1:11" ht="44.1" hidden="1" customHeight="1">
      <c r="A986" s="8" t="s">
        <v>1380</v>
      </c>
      <c r="B986" s="8" t="s">
        <v>1380</v>
      </c>
      <c r="C986" s="9" t="s">
        <v>1402</v>
      </c>
      <c r="D986" s="7"/>
      <c r="E986" s="13">
        <f t="shared" si="15"/>
        <v>15470422.639999934</v>
      </c>
      <c r="F986" s="8" t="s">
        <v>1443</v>
      </c>
      <c r="G986" s="64" t="s">
        <v>1445</v>
      </c>
      <c r="H986" s="64"/>
      <c r="I986" s="64"/>
      <c r="J986" s="64"/>
      <c r="K986" s="7"/>
    </row>
    <row r="987" spans="1:11" ht="44.1" hidden="1" customHeight="1">
      <c r="A987" s="8" t="s">
        <v>1380</v>
      </c>
      <c r="B987" s="8" t="s">
        <v>1380</v>
      </c>
      <c r="C987" s="9" t="s">
        <v>1446</v>
      </c>
      <c r="D987" s="7"/>
      <c r="E987" s="13">
        <f t="shared" si="15"/>
        <v>15470746.899999933</v>
      </c>
      <c r="F987" s="8" t="s">
        <v>1443</v>
      </c>
      <c r="G987" s="64" t="s">
        <v>1447</v>
      </c>
      <c r="H987" s="64"/>
      <c r="I987" s="64"/>
      <c r="J987" s="64"/>
      <c r="K987" s="7"/>
    </row>
    <row r="988" spans="1:11" ht="54" customHeight="1">
      <c r="A988" s="18" t="s">
        <v>1380</v>
      </c>
      <c r="B988" s="18" t="s">
        <v>1380</v>
      </c>
      <c r="C988" s="19" t="s">
        <v>1448</v>
      </c>
      <c r="D988" s="20"/>
      <c r="E988" s="24">
        <f t="shared" si="15"/>
        <v>15593114.579999933</v>
      </c>
      <c r="F988" s="18" t="s">
        <v>38</v>
      </c>
      <c r="G988" s="66" t="s">
        <v>1449</v>
      </c>
      <c r="H988" s="66"/>
      <c r="I988" s="66"/>
      <c r="J988" s="66"/>
      <c r="K988" s="7"/>
    </row>
    <row r="989" spans="1:11" ht="54" customHeight="1">
      <c r="A989" s="18" t="s">
        <v>1380</v>
      </c>
      <c r="B989" s="18" t="s">
        <v>1380</v>
      </c>
      <c r="C989" s="19" t="s">
        <v>1450</v>
      </c>
      <c r="D989" s="20"/>
      <c r="E989" s="24">
        <f t="shared" si="15"/>
        <v>15634463.699999932</v>
      </c>
      <c r="F989" s="18" t="s">
        <v>38</v>
      </c>
      <c r="G989" s="66" t="s">
        <v>1451</v>
      </c>
      <c r="H989" s="66"/>
      <c r="I989" s="66"/>
      <c r="J989" s="66"/>
      <c r="K989" s="7"/>
    </row>
    <row r="990" spans="1:11" ht="54" customHeight="1">
      <c r="A990" s="18" t="s">
        <v>1380</v>
      </c>
      <c r="B990" s="18" t="s">
        <v>1380</v>
      </c>
      <c r="C990" s="19" t="s">
        <v>1452</v>
      </c>
      <c r="D990" s="20"/>
      <c r="E990" s="24">
        <f t="shared" si="15"/>
        <v>15731178.899999931</v>
      </c>
      <c r="F990" s="18" t="s">
        <v>38</v>
      </c>
      <c r="G990" s="66" t="s">
        <v>1453</v>
      </c>
      <c r="H990" s="66"/>
      <c r="I990" s="66"/>
      <c r="J990" s="66"/>
      <c r="K990" s="7"/>
    </row>
    <row r="991" spans="1:11" ht="54" hidden="1" customHeight="1">
      <c r="A991" s="8" t="s">
        <v>1380</v>
      </c>
      <c r="B991" s="8" t="s">
        <v>1380</v>
      </c>
      <c r="C991" s="9" t="s">
        <v>443</v>
      </c>
      <c r="D991" s="7"/>
      <c r="E991" s="13">
        <f t="shared" si="15"/>
        <v>15731188.899999931</v>
      </c>
      <c r="F991" s="8" t="s">
        <v>38</v>
      </c>
      <c r="G991" s="64" t="s">
        <v>1454</v>
      </c>
      <c r="H991" s="64"/>
      <c r="I991" s="64"/>
      <c r="J991" s="64"/>
      <c r="K991" s="7"/>
    </row>
    <row r="992" spans="1:11" ht="54" hidden="1" customHeight="1">
      <c r="A992" s="8" t="s">
        <v>1380</v>
      </c>
      <c r="B992" s="8" t="s">
        <v>1380</v>
      </c>
      <c r="C992" s="9" t="s">
        <v>43</v>
      </c>
      <c r="D992" s="7"/>
      <c r="E992" s="13">
        <f t="shared" si="15"/>
        <v>15731238.899999931</v>
      </c>
      <c r="F992" s="8" t="s">
        <v>38</v>
      </c>
      <c r="G992" s="64" t="s">
        <v>1455</v>
      </c>
      <c r="H992" s="64"/>
      <c r="I992" s="64"/>
      <c r="J992" s="64"/>
      <c r="K992" s="7"/>
    </row>
    <row r="993" spans="1:11" ht="54" hidden="1" customHeight="1">
      <c r="A993" s="8" t="s">
        <v>1380</v>
      </c>
      <c r="B993" s="8" t="s">
        <v>1380</v>
      </c>
      <c r="C993" s="9" t="s">
        <v>204</v>
      </c>
      <c r="D993" s="7"/>
      <c r="E993" s="13">
        <f t="shared" si="15"/>
        <v>15731438.899999931</v>
      </c>
      <c r="F993" s="8" t="s">
        <v>38</v>
      </c>
      <c r="G993" s="64" t="s">
        <v>1456</v>
      </c>
      <c r="H993" s="64"/>
      <c r="I993" s="64"/>
      <c r="J993" s="64"/>
      <c r="K993" s="7"/>
    </row>
    <row r="994" spans="1:11" ht="54" hidden="1" customHeight="1">
      <c r="A994" s="8" t="s">
        <v>1457</v>
      </c>
      <c r="B994" s="8" t="s">
        <v>1380</v>
      </c>
      <c r="C994" s="7"/>
      <c r="D994" s="9" t="s">
        <v>1458</v>
      </c>
      <c r="E994" s="13">
        <f t="shared" si="15"/>
        <v>15726594.429999931</v>
      </c>
      <c r="F994" s="8" t="s">
        <v>67</v>
      </c>
      <c r="G994" s="64" t="s">
        <v>1459</v>
      </c>
      <c r="H994" s="64"/>
      <c r="I994" s="64"/>
      <c r="J994" s="64"/>
      <c r="K994" s="7"/>
    </row>
    <row r="995" spans="1:11" ht="54" hidden="1" customHeight="1">
      <c r="A995" s="8" t="s">
        <v>1457</v>
      </c>
      <c r="B995" s="8" t="s">
        <v>1380</v>
      </c>
      <c r="C995" s="7"/>
      <c r="D995" s="9" t="s">
        <v>1458</v>
      </c>
      <c r="E995" s="13">
        <f t="shared" si="15"/>
        <v>15721749.95999993</v>
      </c>
      <c r="F995" s="8" t="s">
        <v>67</v>
      </c>
      <c r="G995" s="64" t="s">
        <v>1460</v>
      </c>
      <c r="H995" s="64"/>
      <c r="I995" s="64"/>
      <c r="J995" s="64"/>
      <c r="K995" s="7"/>
    </row>
    <row r="996" spans="1:11" ht="24" hidden="1" customHeight="1">
      <c r="A996" s="8" t="s">
        <v>1461</v>
      </c>
      <c r="B996" s="8" t="s">
        <v>1461</v>
      </c>
      <c r="C996" s="7"/>
      <c r="D996" s="9" t="s">
        <v>307</v>
      </c>
      <c r="E996" s="13">
        <f t="shared" si="15"/>
        <v>15720249.95999993</v>
      </c>
      <c r="F996" s="8" t="s">
        <v>316</v>
      </c>
      <c r="G996" s="64" t="s">
        <v>1462</v>
      </c>
      <c r="H996" s="64"/>
      <c r="I996" s="64"/>
      <c r="J996" s="64"/>
      <c r="K996" s="7"/>
    </row>
    <row r="997" spans="1:11" ht="54" hidden="1" customHeight="1">
      <c r="A997" s="8" t="s">
        <v>1461</v>
      </c>
      <c r="B997" s="8" t="s">
        <v>1461</v>
      </c>
      <c r="C997" s="9" t="s">
        <v>47</v>
      </c>
      <c r="D997" s="7"/>
      <c r="E997" s="13">
        <f t="shared" si="15"/>
        <v>15720349.95999993</v>
      </c>
      <c r="F997" s="8" t="s">
        <v>38</v>
      </c>
      <c r="G997" s="64" t="s">
        <v>1463</v>
      </c>
      <c r="H997" s="64"/>
      <c r="I997" s="64"/>
      <c r="J997" s="64"/>
      <c r="K997" s="7"/>
    </row>
    <row r="998" spans="1:11" ht="20.100000000000001" hidden="1" customHeight="1">
      <c r="A998" s="8" t="s">
        <v>1457</v>
      </c>
      <c r="B998" s="8" t="s">
        <v>1457</v>
      </c>
      <c r="C998" s="7"/>
      <c r="D998" s="9" t="s">
        <v>32</v>
      </c>
      <c r="E998" s="13">
        <f t="shared" si="15"/>
        <v>15720349.85999993</v>
      </c>
      <c r="F998" s="8" t="s">
        <v>30</v>
      </c>
      <c r="G998" s="64" t="s">
        <v>1464</v>
      </c>
      <c r="H998" s="64"/>
      <c r="I998" s="64"/>
      <c r="J998" s="64"/>
      <c r="K998" s="7"/>
    </row>
    <row r="999" spans="1:11" ht="54" hidden="1" customHeight="1">
      <c r="A999" s="8" t="s">
        <v>1457</v>
      </c>
      <c r="B999" s="8" t="s">
        <v>1457</v>
      </c>
      <c r="C999" s="7"/>
      <c r="D999" s="9" t="s">
        <v>1465</v>
      </c>
      <c r="E999" s="13">
        <f t="shared" si="15"/>
        <v>15671223.54999993</v>
      </c>
      <c r="F999" s="8" t="s">
        <v>35</v>
      </c>
      <c r="G999" s="64" t="s">
        <v>1466</v>
      </c>
      <c r="H999" s="64"/>
      <c r="I999" s="64"/>
      <c r="J999" s="64"/>
      <c r="K999" s="7"/>
    </row>
    <row r="1000" spans="1:11" ht="20.100000000000001" hidden="1" customHeight="1">
      <c r="A1000" s="8" t="s">
        <v>1457</v>
      </c>
      <c r="B1000" s="8" t="s">
        <v>1457</v>
      </c>
      <c r="C1000" s="7"/>
      <c r="D1000" s="9" t="s">
        <v>32</v>
      </c>
      <c r="E1000" s="13">
        <f t="shared" si="15"/>
        <v>15671223.44999993</v>
      </c>
      <c r="F1000" s="8" t="s">
        <v>30</v>
      </c>
      <c r="G1000" s="64" t="s">
        <v>1467</v>
      </c>
      <c r="H1000" s="64"/>
      <c r="I1000" s="64"/>
      <c r="J1000" s="64"/>
      <c r="K1000" s="7"/>
    </row>
    <row r="1001" spans="1:11" ht="54" hidden="1" customHeight="1">
      <c r="A1001" s="8" t="s">
        <v>1457</v>
      </c>
      <c r="B1001" s="8" t="s">
        <v>1457</v>
      </c>
      <c r="C1001" s="7"/>
      <c r="D1001" s="9" t="s">
        <v>1468</v>
      </c>
      <c r="E1001" s="13">
        <f t="shared" si="15"/>
        <v>15619730.439999931</v>
      </c>
      <c r="F1001" s="8" t="s">
        <v>35</v>
      </c>
      <c r="G1001" s="64" t="s">
        <v>1469</v>
      </c>
      <c r="H1001" s="64"/>
      <c r="I1001" s="64"/>
      <c r="J1001" s="64"/>
      <c r="K1001" s="7"/>
    </row>
    <row r="1002" spans="1:11" ht="20.100000000000001" hidden="1" customHeight="1">
      <c r="A1002" s="8" t="s">
        <v>1457</v>
      </c>
      <c r="B1002" s="8" t="s">
        <v>1457</v>
      </c>
      <c r="C1002" s="7"/>
      <c r="D1002" s="9" t="s">
        <v>32</v>
      </c>
      <c r="E1002" s="13">
        <f t="shared" si="15"/>
        <v>15619730.339999931</v>
      </c>
      <c r="F1002" s="8" t="s">
        <v>30</v>
      </c>
      <c r="G1002" s="64" t="s">
        <v>1470</v>
      </c>
      <c r="H1002" s="64"/>
      <c r="I1002" s="64"/>
      <c r="J1002" s="64"/>
      <c r="K1002" s="7"/>
    </row>
    <row r="1003" spans="1:11" ht="44.1" hidden="1" customHeight="1">
      <c r="A1003" s="8" t="s">
        <v>1457</v>
      </c>
      <c r="B1003" s="8" t="s">
        <v>1457</v>
      </c>
      <c r="C1003" s="7"/>
      <c r="D1003" s="9" t="s">
        <v>1471</v>
      </c>
      <c r="E1003" s="13">
        <f t="shared" si="15"/>
        <v>15617966.339999931</v>
      </c>
      <c r="F1003" s="8" t="s">
        <v>60</v>
      </c>
      <c r="G1003" s="64" t="s">
        <v>1472</v>
      </c>
      <c r="H1003" s="64"/>
      <c r="I1003" s="64"/>
      <c r="J1003" s="64"/>
      <c r="K1003" s="7"/>
    </row>
    <row r="1004" spans="1:11" ht="54" hidden="1" customHeight="1">
      <c r="A1004" s="8" t="s">
        <v>1457</v>
      </c>
      <c r="B1004" s="8" t="s">
        <v>1457</v>
      </c>
      <c r="C1004" s="9" t="s">
        <v>47</v>
      </c>
      <c r="D1004" s="7"/>
      <c r="E1004" s="13">
        <f t="shared" si="15"/>
        <v>15618066.339999931</v>
      </c>
      <c r="F1004" s="8" t="s">
        <v>38</v>
      </c>
      <c r="G1004" s="64" t="s">
        <v>1473</v>
      </c>
      <c r="H1004" s="64"/>
      <c r="I1004" s="64"/>
      <c r="J1004" s="64"/>
      <c r="K1004" s="7"/>
    </row>
    <row r="1005" spans="1:11" ht="54" hidden="1" customHeight="1">
      <c r="A1005" s="8" t="s">
        <v>1457</v>
      </c>
      <c r="B1005" s="8" t="s">
        <v>1457</v>
      </c>
      <c r="C1005" s="9" t="s">
        <v>1027</v>
      </c>
      <c r="D1005" s="7"/>
      <c r="E1005" s="13">
        <f t="shared" si="15"/>
        <v>15668066.339999931</v>
      </c>
      <c r="F1005" s="8" t="s">
        <v>38</v>
      </c>
      <c r="G1005" s="64" t="s">
        <v>1474</v>
      </c>
      <c r="H1005" s="64"/>
      <c r="I1005" s="64"/>
      <c r="J1005" s="64"/>
      <c r="K1005" s="7"/>
    </row>
    <row r="1006" spans="1:11" ht="63.9" hidden="1" customHeight="1">
      <c r="A1006" s="8" t="s">
        <v>1475</v>
      </c>
      <c r="B1006" s="8" t="s">
        <v>1457</v>
      </c>
      <c r="C1006" s="7"/>
      <c r="D1006" s="9" t="s">
        <v>1476</v>
      </c>
      <c r="E1006" s="13">
        <f t="shared" si="15"/>
        <v>15178603.78999993</v>
      </c>
      <c r="F1006" s="8" t="s">
        <v>67</v>
      </c>
      <c r="G1006" s="64" t="s">
        <v>1477</v>
      </c>
      <c r="H1006" s="64"/>
      <c r="I1006" s="64"/>
      <c r="J1006" s="64"/>
      <c r="K1006" s="7"/>
    </row>
    <row r="1007" spans="1:11" ht="20.100000000000001" hidden="1" customHeight="1">
      <c r="A1007" s="8" t="s">
        <v>1478</v>
      </c>
      <c r="B1007" s="8" t="s">
        <v>1478</v>
      </c>
      <c r="C1007" s="7"/>
      <c r="D1007" s="9" t="s">
        <v>32</v>
      </c>
      <c r="E1007" s="13">
        <f t="shared" si="15"/>
        <v>15178603.689999931</v>
      </c>
      <c r="F1007" s="8" t="s">
        <v>30</v>
      </c>
      <c r="G1007" s="64" t="s">
        <v>1479</v>
      </c>
      <c r="H1007" s="64"/>
      <c r="I1007" s="64"/>
      <c r="J1007" s="64"/>
      <c r="K1007" s="7"/>
    </row>
    <row r="1008" spans="1:11" ht="54" hidden="1" customHeight="1">
      <c r="A1008" s="8" t="s">
        <v>1478</v>
      </c>
      <c r="B1008" s="8" t="s">
        <v>1478</v>
      </c>
      <c r="C1008" s="7"/>
      <c r="D1008" s="9" t="s">
        <v>1351</v>
      </c>
      <c r="E1008" s="13">
        <f t="shared" si="15"/>
        <v>15177383.689999931</v>
      </c>
      <c r="F1008" s="8" t="s">
        <v>35</v>
      </c>
      <c r="G1008" s="64" t="s">
        <v>1480</v>
      </c>
      <c r="H1008" s="64"/>
      <c r="I1008" s="64"/>
      <c r="J1008" s="64"/>
      <c r="K1008" s="7"/>
    </row>
    <row r="1009" spans="1:11" ht="20.100000000000001" hidden="1" customHeight="1">
      <c r="A1009" s="8" t="s">
        <v>1478</v>
      </c>
      <c r="B1009" s="8" t="s">
        <v>1478</v>
      </c>
      <c r="C1009" s="7"/>
      <c r="D1009" s="9" t="s">
        <v>32</v>
      </c>
      <c r="E1009" s="13">
        <f t="shared" si="15"/>
        <v>15177383.589999931</v>
      </c>
      <c r="F1009" s="8" t="s">
        <v>30</v>
      </c>
      <c r="G1009" s="64" t="s">
        <v>1481</v>
      </c>
      <c r="H1009" s="64"/>
      <c r="I1009" s="64"/>
      <c r="J1009" s="64"/>
      <c r="K1009" s="7"/>
    </row>
    <row r="1010" spans="1:11" ht="63.9" hidden="1" customHeight="1">
      <c r="A1010" s="8" t="s">
        <v>1478</v>
      </c>
      <c r="B1010" s="8" t="s">
        <v>1478</v>
      </c>
      <c r="C1010" s="7"/>
      <c r="D1010" s="9" t="s">
        <v>1482</v>
      </c>
      <c r="E1010" s="13">
        <f t="shared" si="15"/>
        <v>15177355.78999993</v>
      </c>
      <c r="F1010" s="8" t="s">
        <v>35</v>
      </c>
      <c r="G1010" s="64" t="s">
        <v>1483</v>
      </c>
      <c r="H1010" s="64"/>
      <c r="I1010" s="64"/>
      <c r="J1010" s="64"/>
      <c r="K1010" s="7"/>
    </row>
    <row r="1011" spans="1:11" ht="20.100000000000001" hidden="1" customHeight="1">
      <c r="A1011" s="8" t="s">
        <v>1478</v>
      </c>
      <c r="B1011" s="8" t="s">
        <v>1478</v>
      </c>
      <c r="C1011" s="7"/>
      <c r="D1011" s="9" t="s">
        <v>32</v>
      </c>
      <c r="E1011" s="13">
        <f t="shared" si="15"/>
        <v>15177355.689999931</v>
      </c>
      <c r="F1011" s="8" t="s">
        <v>30</v>
      </c>
      <c r="G1011" s="64" t="s">
        <v>1484</v>
      </c>
      <c r="H1011" s="64"/>
      <c r="I1011" s="64"/>
      <c r="J1011" s="64"/>
      <c r="K1011" s="7"/>
    </row>
    <row r="1012" spans="1:11" ht="63.9" hidden="1" customHeight="1">
      <c r="A1012" s="8" t="s">
        <v>1478</v>
      </c>
      <c r="B1012" s="8" t="s">
        <v>1478</v>
      </c>
      <c r="C1012" s="7"/>
      <c r="D1012" s="9" t="s">
        <v>1485</v>
      </c>
      <c r="E1012" s="13">
        <f t="shared" si="15"/>
        <v>15175705.689999931</v>
      </c>
      <c r="F1012" s="8" t="s">
        <v>35</v>
      </c>
      <c r="G1012" s="64" t="s">
        <v>1486</v>
      </c>
      <c r="H1012" s="64"/>
      <c r="I1012" s="64"/>
      <c r="J1012" s="64"/>
      <c r="K1012" s="7"/>
    </row>
    <row r="1013" spans="1:11" ht="20.100000000000001" hidden="1" customHeight="1">
      <c r="A1013" s="8" t="s">
        <v>1478</v>
      </c>
      <c r="B1013" s="8" t="s">
        <v>1478</v>
      </c>
      <c r="C1013" s="7"/>
      <c r="D1013" s="9" t="s">
        <v>32</v>
      </c>
      <c r="E1013" s="13">
        <f t="shared" si="15"/>
        <v>15175705.589999931</v>
      </c>
      <c r="F1013" s="8" t="s">
        <v>30</v>
      </c>
      <c r="G1013" s="64" t="s">
        <v>1487</v>
      </c>
      <c r="H1013" s="64"/>
      <c r="I1013" s="64"/>
      <c r="J1013" s="64"/>
      <c r="K1013" s="7"/>
    </row>
    <row r="1014" spans="1:11" ht="63.9" hidden="1" customHeight="1">
      <c r="A1014" s="8" t="s">
        <v>1478</v>
      </c>
      <c r="B1014" s="8" t="s">
        <v>1478</v>
      </c>
      <c r="C1014" s="7"/>
      <c r="D1014" s="9" t="s">
        <v>1488</v>
      </c>
      <c r="E1014" s="13">
        <f t="shared" si="15"/>
        <v>15175155.589999931</v>
      </c>
      <c r="F1014" s="8" t="s">
        <v>35</v>
      </c>
      <c r="G1014" s="64" t="s">
        <v>1489</v>
      </c>
      <c r="H1014" s="64"/>
      <c r="I1014" s="64"/>
      <c r="J1014" s="64"/>
      <c r="K1014" s="7"/>
    </row>
    <row r="1015" spans="1:11" ht="20.100000000000001" hidden="1" customHeight="1">
      <c r="A1015" s="8" t="s">
        <v>1478</v>
      </c>
      <c r="B1015" s="8" t="s">
        <v>1478</v>
      </c>
      <c r="C1015" s="7"/>
      <c r="D1015" s="9" t="s">
        <v>32</v>
      </c>
      <c r="E1015" s="13">
        <f t="shared" si="15"/>
        <v>15175155.489999931</v>
      </c>
      <c r="F1015" s="8" t="s">
        <v>30</v>
      </c>
      <c r="G1015" s="64" t="s">
        <v>1490</v>
      </c>
      <c r="H1015" s="64"/>
      <c r="I1015" s="64"/>
      <c r="J1015" s="64"/>
      <c r="K1015" s="7"/>
    </row>
    <row r="1016" spans="1:11" ht="54" hidden="1" customHeight="1">
      <c r="A1016" s="8" t="s">
        <v>1478</v>
      </c>
      <c r="B1016" s="8" t="s">
        <v>1478</v>
      </c>
      <c r="C1016" s="7"/>
      <c r="D1016" s="9" t="s">
        <v>1491</v>
      </c>
      <c r="E1016" s="13">
        <f t="shared" si="15"/>
        <v>15174547.739999931</v>
      </c>
      <c r="F1016" s="8" t="s">
        <v>35</v>
      </c>
      <c r="G1016" s="64" t="s">
        <v>1492</v>
      </c>
      <c r="H1016" s="64"/>
      <c r="I1016" s="64"/>
      <c r="J1016" s="64"/>
      <c r="K1016" s="7"/>
    </row>
    <row r="1017" spans="1:11" ht="20.100000000000001" hidden="1" customHeight="1">
      <c r="A1017" s="8" t="s">
        <v>1478</v>
      </c>
      <c r="B1017" s="8" t="s">
        <v>1478</v>
      </c>
      <c r="C1017" s="7"/>
      <c r="D1017" s="9" t="s">
        <v>32</v>
      </c>
      <c r="E1017" s="13">
        <f t="shared" si="15"/>
        <v>15174547.639999932</v>
      </c>
      <c r="F1017" s="8" t="s">
        <v>30</v>
      </c>
      <c r="G1017" s="64" t="s">
        <v>1493</v>
      </c>
      <c r="H1017" s="64"/>
      <c r="I1017" s="64"/>
      <c r="J1017" s="64"/>
      <c r="K1017" s="7"/>
    </row>
    <row r="1018" spans="1:11" ht="63.9" hidden="1" customHeight="1">
      <c r="A1018" s="8" t="s">
        <v>1478</v>
      </c>
      <c r="B1018" s="8" t="s">
        <v>1478</v>
      </c>
      <c r="C1018" s="7"/>
      <c r="D1018" s="9" t="s">
        <v>636</v>
      </c>
      <c r="E1018" s="13">
        <f t="shared" si="15"/>
        <v>15173947.639999932</v>
      </c>
      <c r="F1018" s="8" t="s">
        <v>35</v>
      </c>
      <c r="G1018" s="64" t="s">
        <v>1494</v>
      </c>
      <c r="H1018" s="64"/>
      <c r="I1018" s="64"/>
      <c r="J1018" s="64"/>
      <c r="K1018" s="7"/>
    </row>
    <row r="1019" spans="1:11" ht="44.1" hidden="1" customHeight="1">
      <c r="A1019" s="8" t="s">
        <v>1478</v>
      </c>
      <c r="B1019" s="8" t="s">
        <v>1478</v>
      </c>
      <c r="C1019" s="9" t="s">
        <v>93</v>
      </c>
      <c r="D1019" s="7"/>
      <c r="E1019" s="13">
        <f t="shared" si="15"/>
        <v>15173977.639999932</v>
      </c>
      <c r="F1019" s="8" t="s">
        <v>38</v>
      </c>
      <c r="G1019" s="64" t="s">
        <v>1495</v>
      </c>
      <c r="H1019" s="64"/>
      <c r="I1019" s="64"/>
      <c r="J1019" s="64"/>
      <c r="K1019" s="7"/>
    </row>
    <row r="1020" spans="1:11" ht="54" hidden="1" customHeight="1">
      <c r="A1020" s="8" t="s">
        <v>1478</v>
      </c>
      <c r="B1020" s="8" t="s">
        <v>1478</v>
      </c>
      <c r="C1020" s="9" t="s">
        <v>47</v>
      </c>
      <c r="D1020" s="7"/>
      <c r="E1020" s="13">
        <f t="shared" si="15"/>
        <v>15174077.639999932</v>
      </c>
      <c r="F1020" s="8" t="s">
        <v>38</v>
      </c>
      <c r="G1020" s="64" t="s">
        <v>1496</v>
      </c>
      <c r="H1020" s="64"/>
      <c r="I1020" s="64"/>
      <c r="J1020" s="64"/>
      <c r="K1020" s="7"/>
    </row>
    <row r="1021" spans="1:11" ht="54" customHeight="1">
      <c r="A1021" s="18" t="s">
        <v>1478</v>
      </c>
      <c r="B1021" s="18" t="s">
        <v>1478</v>
      </c>
      <c r="C1021" s="19" t="s">
        <v>1497</v>
      </c>
      <c r="D1021" s="20"/>
      <c r="E1021" s="24">
        <f t="shared" si="15"/>
        <v>15259788.189999932</v>
      </c>
      <c r="F1021" s="18" t="s">
        <v>38</v>
      </c>
      <c r="G1021" s="66" t="s">
        <v>1498</v>
      </c>
      <c r="H1021" s="66"/>
      <c r="I1021" s="66"/>
      <c r="J1021" s="66"/>
      <c r="K1021" s="7"/>
    </row>
    <row r="1022" spans="1:11" ht="54" hidden="1" customHeight="1">
      <c r="A1022" s="8" t="s">
        <v>1475</v>
      </c>
      <c r="B1022" s="8" t="s">
        <v>1475</v>
      </c>
      <c r="C1022" s="9" t="s">
        <v>47</v>
      </c>
      <c r="D1022" s="7"/>
      <c r="E1022" s="13">
        <f t="shared" si="15"/>
        <v>15259888.189999932</v>
      </c>
      <c r="F1022" s="8" t="s">
        <v>38</v>
      </c>
      <c r="G1022" s="64" t="s">
        <v>1499</v>
      </c>
      <c r="H1022" s="64"/>
      <c r="I1022" s="64"/>
      <c r="J1022" s="64"/>
      <c r="K1022" s="7"/>
    </row>
    <row r="1023" spans="1:11" ht="54" hidden="1" customHeight="1">
      <c r="A1023" s="8" t="s">
        <v>1475</v>
      </c>
      <c r="B1023" s="8" t="s">
        <v>1475</v>
      </c>
      <c r="C1023" s="9" t="s">
        <v>443</v>
      </c>
      <c r="D1023" s="7"/>
      <c r="E1023" s="13">
        <f t="shared" si="15"/>
        <v>15259898.189999932</v>
      </c>
      <c r="F1023" s="8" t="s">
        <v>38</v>
      </c>
      <c r="G1023" s="64" t="s">
        <v>1500</v>
      </c>
      <c r="H1023" s="64"/>
      <c r="I1023" s="64"/>
      <c r="J1023" s="64"/>
      <c r="K1023" s="7"/>
    </row>
    <row r="1024" spans="1:11" ht="54" hidden="1" customHeight="1">
      <c r="A1024" s="8" t="s">
        <v>1475</v>
      </c>
      <c r="B1024" s="8" t="s">
        <v>1475</v>
      </c>
      <c r="C1024" s="9" t="s">
        <v>204</v>
      </c>
      <c r="D1024" s="7"/>
      <c r="E1024" s="13">
        <f t="shared" si="15"/>
        <v>15260098.189999932</v>
      </c>
      <c r="F1024" s="8" t="s">
        <v>38</v>
      </c>
      <c r="G1024" s="64" t="s">
        <v>1501</v>
      </c>
      <c r="H1024" s="64"/>
      <c r="I1024" s="64"/>
      <c r="J1024" s="64"/>
      <c r="K1024" s="7"/>
    </row>
    <row r="1025" spans="1:11" ht="20.100000000000001" hidden="1" customHeight="1">
      <c r="A1025" s="8" t="s">
        <v>1502</v>
      </c>
      <c r="B1025" s="8" t="s">
        <v>1502</v>
      </c>
      <c r="C1025" s="7"/>
      <c r="D1025" s="9" t="s">
        <v>32</v>
      </c>
      <c r="E1025" s="13">
        <f t="shared" si="15"/>
        <v>15260098.089999933</v>
      </c>
      <c r="F1025" s="8" t="s">
        <v>30</v>
      </c>
      <c r="G1025" s="64" t="s">
        <v>1503</v>
      </c>
      <c r="H1025" s="64"/>
      <c r="I1025" s="64"/>
      <c r="J1025" s="64"/>
      <c r="K1025" s="7"/>
    </row>
    <row r="1026" spans="1:11" ht="63.9" hidden="1" customHeight="1">
      <c r="A1026" s="8" t="s">
        <v>1502</v>
      </c>
      <c r="B1026" s="8" t="s">
        <v>1502</v>
      </c>
      <c r="C1026" s="7"/>
      <c r="D1026" s="9" t="s">
        <v>1504</v>
      </c>
      <c r="E1026" s="13">
        <f t="shared" si="15"/>
        <v>15258480.409999933</v>
      </c>
      <c r="F1026" s="8" t="s">
        <v>35</v>
      </c>
      <c r="G1026" s="64" t="s">
        <v>1505</v>
      </c>
      <c r="H1026" s="64"/>
      <c r="I1026" s="64"/>
      <c r="J1026" s="64"/>
      <c r="K1026" s="7"/>
    </row>
    <row r="1027" spans="1:11" ht="20.100000000000001" hidden="1" customHeight="1">
      <c r="A1027" s="8" t="s">
        <v>1502</v>
      </c>
      <c r="B1027" s="8" t="s">
        <v>1502</v>
      </c>
      <c r="C1027" s="7"/>
      <c r="D1027" s="9" t="s">
        <v>32</v>
      </c>
      <c r="E1027" s="13">
        <f t="shared" si="15"/>
        <v>15258480.309999933</v>
      </c>
      <c r="F1027" s="8" t="s">
        <v>30</v>
      </c>
      <c r="G1027" s="64" t="s">
        <v>1506</v>
      </c>
      <c r="H1027" s="64"/>
      <c r="I1027" s="64"/>
      <c r="J1027" s="64"/>
      <c r="K1027" s="7"/>
    </row>
    <row r="1028" spans="1:11" ht="63.9" hidden="1" customHeight="1">
      <c r="A1028" s="8" t="s">
        <v>1502</v>
      </c>
      <c r="B1028" s="8" t="s">
        <v>1502</v>
      </c>
      <c r="C1028" s="7"/>
      <c r="D1028" s="9" t="s">
        <v>204</v>
      </c>
      <c r="E1028" s="13">
        <f t="shared" ref="E1028:E1091" si="16">E1027+C1028-D1028</f>
        <v>15258280.309999933</v>
      </c>
      <c r="F1028" s="8" t="s">
        <v>35</v>
      </c>
      <c r="G1028" s="64" t="s">
        <v>1507</v>
      </c>
      <c r="H1028" s="64"/>
      <c r="I1028" s="64"/>
      <c r="J1028" s="64"/>
      <c r="K1028" s="7"/>
    </row>
    <row r="1029" spans="1:11" ht="20.100000000000001" hidden="1" customHeight="1">
      <c r="A1029" s="8" t="s">
        <v>1502</v>
      </c>
      <c r="B1029" s="8" t="s">
        <v>1502</v>
      </c>
      <c r="C1029" s="7"/>
      <c r="D1029" s="9" t="s">
        <v>32</v>
      </c>
      <c r="E1029" s="13">
        <f t="shared" si="16"/>
        <v>15258280.209999934</v>
      </c>
      <c r="F1029" s="8" t="s">
        <v>30</v>
      </c>
      <c r="G1029" s="64" t="s">
        <v>1508</v>
      </c>
      <c r="H1029" s="64"/>
      <c r="I1029" s="64"/>
      <c r="J1029" s="64"/>
      <c r="K1029" s="7"/>
    </row>
    <row r="1030" spans="1:11" ht="63.9" hidden="1" customHeight="1">
      <c r="A1030" s="8" t="s">
        <v>1502</v>
      </c>
      <c r="B1030" s="8" t="s">
        <v>1502</v>
      </c>
      <c r="C1030" s="7"/>
      <c r="D1030" s="9" t="s">
        <v>1509</v>
      </c>
      <c r="E1030" s="13">
        <f t="shared" si="16"/>
        <v>15255805.209999934</v>
      </c>
      <c r="F1030" s="8" t="s">
        <v>35</v>
      </c>
      <c r="G1030" s="64" t="s">
        <v>1510</v>
      </c>
      <c r="H1030" s="64"/>
      <c r="I1030" s="64"/>
      <c r="J1030" s="64"/>
      <c r="K1030" s="7"/>
    </row>
    <row r="1031" spans="1:11" ht="54" customHeight="1">
      <c r="A1031" s="18" t="s">
        <v>1502</v>
      </c>
      <c r="B1031" s="18" t="s">
        <v>1502</v>
      </c>
      <c r="C1031" s="19" t="s">
        <v>1511</v>
      </c>
      <c r="D1031" s="20"/>
      <c r="E1031" s="24">
        <f t="shared" si="16"/>
        <v>15275805.209999934</v>
      </c>
      <c r="F1031" s="18" t="s">
        <v>38</v>
      </c>
      <c r="G1031" s="66" t="s">
        <v>1512</v>
      </c>
      <c r="H1031" s="66"/>
      <c r="I1031" s="66"/>
      <c r="J1031" s="66"/>
      <c r="K1031" s="7"/>
    </row>
    <row r="1032" spans="1:11" ht="20.100000000000001" hidden="1" customHeight="1">
      <c r="A1032" s="8" t="s">
        <v>1513</v>
      </c>
      <c r="B1032" s="8" t="s">
        <v>1513</v>
      </c>
      <c r="C1032" s="7"/>
      <c r="D1032" s="9" t="s">
        <v>32</v>
      </c>
      <c r="E1032" s="13">
        <f t="shared" si="16"/>
        <v>15275805.109999934</v>
      </c>
      <c r="F1032" s="8" t="s">
        <v>30</v>
      </c>
      <c r="G1032" s="64" t="s">
        <v>1514</v>
      </c>
      <c r="H1032" s="64"/>
      <c r="I1032" s="64"/>
      <c r="J1032" s="64"/>
      <c r="K1032" s="7"/>
    </row>
    <row r="1033" spans="1:11" ht="54" hidden="1" customHeight="1">
      <c r="A1033" s="8" t="s">
        <v>1513</v>
      </c>
      <c r="B1033" s="8" t="s">
        <v>1513</v>
      </c>
      <c r="C1033" s="7"/>
      <c r="D1033" s="9" t="s">
        <v>1515</v>
      </c>
      <c r="E1033" s="13">
        <f t="shared" si="16"/>
        <v>15133967.909999935</v>
      </c>
      <c r="F1033" s="8" t="s">
        <v>35</v>
      </c>
      <c r="G1033" s="64" t="s">
        <v>1516</v>
      </c>
      <c r="H1033" s="64"/>
      <c r="I1033" s="64"/>
      <c r="J1033" s="64"/>
      <c r="K1033" s="7"/>
    </row>
    <row r="1034" spans="1:11" ht="20.100000000000001" hidden="1" customHeight="1">
      <c r="A1034" s="8" t="s">
        <v>1513</v>
      </c>
      <c r="B1034" s="8" t="s">
        <v>1513</v>
      </c>
      <c r="C1034" s="7"/>
      <c r="D1034" s="9" t="s">
        <v>32</v>
      </c>
      <c r="E1034" s="13">
        <f t="shared" si="16"/>
        <v>15133967.809999935</v>
      </c>
      <c r="F1034" s="8" t="s">
        <v>30</v>
      </c>
      <c r="G1034" s="64" t="s">
        <v>1517</v>
      </c>
      <c r="H1034" s="64"/>
      <c r="I1034" s="64"/>
      <c r="J1034" s="64"/>
      <c r="K1034" s="7"/>
    </row>
    <row r="1035" spans="1:11" ht="63.9" hidden="1" customHeight="1">
      <c r="A1035" s="8" t="s">
        <v>1513</v>
      </c>
      <c r="B1035" s="8" t="s">
        <v>1513</v>
      </c>
      <c r="C1035" s="7"/>
      <c r="D1035" s="9" t="s">
        <v>1518</v>
      </c>
      <c r="E1035" s="13">
        <f t="shared" si="16"/>
        <v>15133517.809999935</v>
      </c>
      <c r="F1035" s="8" t="s">
        <v>35</v>
      </c>
      <c r="G1035" s="64" t="s">
        <v>1519</v>
      </c>
      <c r="H1035" s="64"/>
      <c r="I1035" s="64"/>
      <c r="J1035" s="64"/>
      <c r="K1035" s="7"/>
    </row>
    <row r="1036" spans="1:11" ht="20.100000000000001" hidden="1" customHeight="1">
      <c r="A1036" s="8" t="s">
        <v>1520</v>
      </c>
      <c r="B1036" s="8" t="s">
        <v>1513</v>
      </c>
      <c r="C1036" s="7"/>
      <c r="D1036" s="9" t="s">
        <v>1521</v>
      </c>
      <c r="E1036" s="13">
        <f t="shared" si="16"/>
        <v>15084076.119999936</v>
      </c>
      <c r="F1036" s="8" t="s">
        <v>115</v>
      </c>
      <c r="G1036" s="64" t="s">
        <v>1522</v>
      </c>
      <c r="H1036" s="64"/>
      <c r="I1036" s="64"/>
      <c r="J1036" s="64"/>
      <c r="K1036" s="7"/>
    </row>
    <row r="1037" spans="1:11" ht="20.100000000000001" hidden="1" customHeight="1">
      <c r="A1037" s="8" t="s">
        <v>1520</v>
      </c>
      <c r="B1037" s="8" t="s">
        <v>1513</v>
      </c>
      <c r="C1037" s="7"/>
      <c r="D1037" s="9" t="s">
        <v>1523</v>
      </c>
      <c r="E1037" s="13">
        <f t="shared" si="16"/>
        <v>15083714.799999936</v>
      </c>
      <c r="F1037" s="8" t="s">
        <v>115</v>
      </c>
      <c r="G1037" s="64" t="s">
        <v>1524</v>
      </c>
      <c r="H1037" s="64"/>
      <c r="I1037" s="64"/>
      <c r="J1037" s="64"/>
      <c r="K1037" s="7"/>
    </row>
    <row r="1038" spans="1:11" ht="20.100000000000001" hidden="1" customHeight="1">
      <c r="A1038" s="8" t="s">
        <v>1520</v>
      </c>
      <c r="B1038" s="8" t="s">
        <v>1513</v>
      </c>
      <c r="C1038" s="7"/>
      <c r="D1038" s="9" t="s">
        <v>1525</v>
      </c>
      <c r="E1038" s="13">
        <f t="shared" si="16"/>
        <v>15083689.189999936</v>
      </c>
      <c r="F1038" s="8" t="s">
        <v>115</v>
      </c>
      <c r="G1038" s="64" t="s">
        <v>1526</v>
      </c>
      <c r="H1038" s="64"/>
      <c r="I1038" s="64"/>
      <c r="J1038" s="64"/>
      <c r="K1038" s="7"/>
    </row>
    <row r="1039" spans="1:11" ht="20.100000000000001" hidden="1" customHeight="1">
      <c r="A1039" s="8" t="s">
        <v>1520</v>
      </c>
      <c r="B1039" s="8" t="s">
        <v>1513</v>
      </c>
      <c r="C1039" s="7"/>
      <c r="D1039" s="9" t="s">
        <v>1527</v>
      </c>
      <c r="E1039" s="13">
        <f t="shared" si="16"/>
        <v>15083638.249999937</v>
      </c>
      <c r="F1039" s="8" t="s">
        <v>115</v>
      </c>
      <c r="G1039" s="64" t="s">
        <v>1528</v>
      </c>
      <c r="H1039" s="64"/>
      <c r="I1039" s="64"/>
      <c r="J1039" s="64"/>
      <c r="K1039" s="7"/>
    </row>
    <row r="1040" spans="1:11" ht="20.100000000000001" hidden="1" customHeight="1">
      <c r="A1040" s="8" t="s">
        <v>1520</v>
      </c>
      <c r="B1040" s="8" t="s">
        <v>1513</v>
      </c>
      <c r="C1040" s="7"/>
      <c r="D1040" s="9" t="s">
        <v>1529</v>
      </c>
      <c r="E1040" s="13">
        <f t="shared" si="16"/>
        <v>15083612.379999937</v>
      </c>
      <c r="F1040" s="8" t="s">
        <v>115</v>
      </c>
      <c r="G1040" s="64" t="s">
        <v>1530</v>
      </c>
      <c r="H1040" s="64"/>
      <c r="I1040" s="64"/>
      <c r="J1040" s="64"/>
      <c r="K1040" s="7"/>
    </row>
    <row r="1041" spans="1:11" ht="20.100000000000001" hidden="1" customHeight="1">
      <c r="A1041" s="8" t="s">
        <v>1520</v>
      </c>
      <c r="B1041" s="8" t="s">
        <v>1513</v>
      </c>
      <c r="C1041" s="7"/>
      <c r="D1041" s="9" t="s">
        <v>1531</v>
      </c>
      <c r="E1041" s="13">
        <f t="shared" si="16"/>
        <v>15083585.269999938</v>
      </c>
      <c r="F1041" s="8" t="s">
        <v>115</v>
      </c>
      <c r="G1041" s="64" t="s">
        <v>1532</v>
      </c>
      <c r="H1041" s="64"/>
      <c r="I1041" s="64"/>
      <c r="J1041" s="64"/>
      <c r="K1041" s="7"/>
    </row>
    <row r="1042" spans="1:11" ht="20.100000000000001" hidden="1" customHeight="1">
      <c r="A1042" s="8" t="s">
        <v>1520</v>
      </c>
      <c r="B1042" s="8" t="s">
        <v>1513</v>
      </c>
      <c r="C1042" s="7"/>
      <c r="D1042" s="9" t="s">
        <v>1533</v>
      </c>
      <c r="E1042" s="13">
        <f t="shared" si="16"/>
        <v>15083532.639999937</v>
      </c>
      <c r="F1042" s="8" t="s">
        <v>115</v>
      </c>
      <c r="G1042" s="64" t="s">
        <v>1534</v>
      </c>
      <c r="H1042" s="64"/>
      <c r="I1042" s="64"/>
      <c r="J1042" s="64"/>
      <c r="K1042" s="7"/>
    </row>
    <row r="1043" spans="1:11" ht="20.100000000000001" hidden="1" customHeight="1">
      <c r="A1043" s="8" t="s">
        <v>1520</v>
      </c>
      <c r="B1043" s="8" t="s">
        <v>1513</v>
      </c>
      <c r="C1043" s="7"/>
      <c r="D1043" s="9" t="s">
        <v>1535</v>
      </c>
      <c r="E1043" s="13">
        <f t="shared" si="16"/>
        <v>15083481.119999938</v>
      </c>
      <c r="F1043" s="8" t="s">
        <v>115</v>
      </c>
      <c r="G1043" s="64" t="s">
        <v>1536</v>
      </c>
      <c r="H1043" s="64"/>
      <c r="I1043" s="64"/>
      <c r="J1043" s="64"/>
      <c r="K1043" s="7"/>
    </row>
    <row r="1044" spans="1:11" ht="20.100000000000001" hidden="1" customHeight="1">
      <c r="A1044" s="8" t="s">
        <v>1520</v>
      </c>
      <c r="B1044" s="8" t="s">
        <v>1513</v>
      </c>
      <c r="C1044" s="7"/>
      <c r="D1044" s="9" t="s">
        <v>1537</v>
      </c>
      <c r="E1044" s="13">
        <f t="shared" si="16"/>
        <v>15083440.699999938</v>
      </c>
      <c r="F1044" s="8" t="s">
        <v>115</v>
      </c>
      <c r="G1044" s="64" t="s">
        <v>1538</v>
      </c>
      <c r="H1044" s="64"/>
      <c r="I1044" s="64"/>
      <c r="J1044" s="64"/>
      <c r="K1044" s="7"/>
    </row>
    <row r="1045" spans="1:11" ht="20.100000000000001" hidden="1" customHeight="1">
      <c r="A1045" s="8" t="s">
        <v>1520</v>
      </c>
      <c r="B1045" s="8" t="s">
        <v>1513</v>
      </c>
      <c r="C1045" s="7"/>
      <c r="D1045" s="9" t="s">
        <v>1248</v>
      </c>
      <c r="E1045" s="13">
        <f t="shared" si="16"/>
        <v>15083374.529999938</v>
      </c>
      <c r="F1045" s="8" t="s">
        <v>115</v>
      </c>
      <c r="G1045" s="64" t="s">
        <v>1539</v>
      </c>
      <c r="H1045" s="64"/>
      <c r="I1045" s="64"/>
      <c r="J1045" s="64"/>
      <c r="K1045" s="7"/>
    </row>
    <row r="1046" spans="1:11" ht="20.100000000000001" hidden="1" customHeight="1">
      <c r="A1046" s="8" t="s">
        <v>1520</v>
      </c>
      <c r="B1046" s="8" t="s">
        <v>1513</v>
      </c>
      <c r="C1046" s="7"/>
      <c r="D1046" s="9" t="s">
        <v>1540</v>
      </c>
      <c r="E1046" s="13">
        <f t="shared" si="16"/>
        <v>15083338.429999938</v>
      </c>
      <c r="F1046" s="8" t="s">
        <v>115</v>
      </c>
      <c r="G1046" s="64" t="s">
        <v>1541</v>
      </c>
      <c r="H1046" s="64"/>
      <c r="I1046" s="64"/>
      <c r="J1046" s="64"/>
      <c r="K1046" s="7"/>
    </row>
    <row r="1047" spans="1:11" ht="20.100000000000001" hidden="1" customHeight="1">
      <c r="A1047" s="8" t="s">
        <v>1520</v>
      </c>
      <c r="B1047" s="8" t="s">
        <v>1513</v>
      </c>
      <c r="C1047" s="7"/>
      <c r="D1047" s="9" t="s">
        <v>1542</v>
      </c>
      <c r="E1047" s="13">
        <f t="shared" si="16"/>
        <v>15082787.129999937</v>
      </c>
      <c r="F1047" s="8" t="s">
        <v>115</v>
      </c>
      <c r="G1047" s="64" t="s">
        <v>1543</v>
      </c>
      <c r="H1047" s="64"/>
      <c r="I1047" s="64"/>
      <c r="J1047" s="64"/>
      <c r="K1047" s="7"/>
    </row>
    <row r="1048" spans="1:11" ht="20.100000000000001" hidden="1" customHeight="1">
      <c r="A1048" s="8" t="s">
        <v>1520</v>
      </c>
      <c r="B1048" s="8" t="s">
        <v>1513</v>
      </c>
      <c r="C1048" s="7"/>
      <c r="D1048" s="9" t="s">
        <v>1544</v>
      </c>
      <c r="E1048" s="13">
        <f t="shared" si="16"/>
        <v>15081660.379999937</v>
      </c>
      <c r="F1048" s="8" t="s">
        <v>115</v>
      </c>
      <c r="G1048" s="64" t="s">
        <v>1545</v>
      </c>
      <c r="H1048" s="64"/>
      <c r="I1048" s="64"/>
      <c r="J1048" s="64"/>
      <c r="K1048" s="7"/>
    </row>
    <row r="1049" spans="1:11" ht="20.100000000000001" hidden="1" customHeight="1">
      <c r="A1049" s="8" t="s">
        <v>1520</v>
      </c>
      <c r="B1049" s="8" t="s">
        <v>1513</v>
      </c>
      <c r="C1049" s="7"/>
      <c r="D1049" s="9" t="s">
        <v>1546</v>
      </c>
      <c r="E1049" s="13">
        <f t="shared" si="16"/>
        <v>15077666.759999938</v>
      </c>
      <c r="F1049" s="8" t="s">
        <v>115</v>
      </c>
      <c r="G1049" s="64" t="s">
        <v>1547</v>
      </c>
      <c r="H1049" s="64"/>
      <c r="I1049" s="64"/>
      <c r="J1049" s="64"/>
      <c r="K1049" s="7"/>
    </row>
    <row r="1050" spans="1:11" ht="20.100000000000001" hidden="1" customHeight="1">
      <c r="A1050" s="8" t="s">
        <v>1520</v>
      </c>
      <c r="B1050" s="8" t="s">
        <v>1513</v>
      </c>
      <c r="C1050" s="7"/>
      <c r="D1050" s="9" t="s">
        <v>1548</v>
      </c>
      <c r="E1050" s="13">
        <f t="shared" si="16"/>
        <v>15077627.149999939</v>
      </c>
      <c r="F1050" s="8" t="s">
        <v>115</v>
      </c>
      <c r="G1050" s="64" t="s">
        <v>1549</v>
      </c>
      <c r="H1050" s="64"/>
      <c r="I1050" s="64"/>
      <c r="J1050" s="64"/>
      <c r="K1050" s="7"/>
    </row>
    <row r="1051" spans="1:11" ht="20.100000000000001" hidden="1" customHeight="1">
      <c r="A1051" s="8" t="s">
        <v>1520</v>
      </c>
      <c r="B1051" s="8" t="s">
        <v>1513</v>
      </c>
      <c r="C1051" s="7"/>
      <c r="D1051" s="9" t="s">
        <v>1550</v>
      </c>
      <c r="E1051" s="13">
        <f t="shared" si="16"/>
        <v>15077588.209999939</v>
      </c>
      <c r="F1051" s="8" t="s">
        <v>115</v>
      </c>
      <c r="G1051" s="64" t="s">
        <v>1551</v>
      </c>
      <c r="H1051" s="64"/>
      <c r="I1051" s="64"/>
      <c r="J1051" s="64"/>
      <c r="K1051" s="7"/>
    </row>
    <row r="1052" spans="1:11" ht="20.100000000000001" hidden="1" customHeight="1">
      <c r="A1052" s="8" t="s">
        <v>1520</v>
      </c>
      <c r="B1052" s="8" t="s">
        <v>1513</v>
      </c>
      <c r="C1052" s="7"/>
      <c r="D1052" s="9" t="s">
        <v>1552</v>
      </c>
      <c r="E1052" s="13">
        <f t="shared" si="16"/>
        <v>15077535.08999994</v>
      </c>
      <c r="F1052" s="8" t="s">
        <v>115</v>
      </c>
      <c r="G1052" s="64" t="s">
        <v>1553</v>
      </c>
      <c r="H1052" s="64"/>
      <c r="I1052" s="64"/>
      <c r="J1052" s="64"/>
      <c r="K1052" s="7"/>
    </row>
    <row r="1053" spans="1:11" ht="20.100000000000001" hidden="1" customHeight="1">
      <c r="A1053" s="8" t="s">
        <v>1520</v>
      </c>
      <c r="B1053" s="8" t="s">
        <v>1513</v>
      </c>
      <c r="C1053" s="7"/>
      <c r="D1053" s="9" t="s">
        <v>1554</v>
      </c>
      <c r="E1053" s="13">
        <f t="shared" si="16"/>
        <v>15077498.77999994</v>
      </c>
      <c r="F1053" s="8" t="s">
        <v>115</v>
      </c>
      <c r="G1053" s="64" t="s">
        <v>1555</v>
      </c>
      <c r="H1053" s="64"/>
      <c r="I1053" s="64"/>
      <c r="J1053" s="64"/>
      <c r="K1053" s="7"/>
    </row>
    <row r="1054" spans="1:11" ht="20.100000000000001" hidden="1" customHeight="1">
      <c r="A1054" s="8" t="s">
        <v>1520</v>
      </c>
      <c r="B1054" s="8" t="s">
        <v>1513</v>
      </c>
      <c r="C1054" s="7"/>
      <c r="D1054" s="9" t="s">
        <v>1556</v>
      </c>
      <c r="E1054" s="13">
        <f t="shared" si="16"/>
        <v>15077462.51999994</v>
      </c>
      <c r="F1054" s="8" t="s">
        <v>115</v>
      </c>
      <c r="G1054" s="64" t="s">
        <v>1557</v>
      </c>
      <c r="H1054" s="64"/>
      <c r="I1054" s="64"/>
      <c r="J1054" s="64"/>
      <c r="K1054" s="7"/>
    </row>
    <row r="1055" spans="1:11" ht="20.100000000000001" hidden="1" customHeight="1">
      <c r="A1055" s="8" t="s">
        <v>1520</v>
      </c>
      <c r="B1055" s="8" t="s">
        <v>1513</v>
      </c>
      <c r="C1055" s="7"/>
      <c r="D1055" s="9" t="s">
        <v>1558</v>
      </c>
      <c r="E1055" s="13">
        <f t="shared" si="16"/>
        <v>15077402.489999941</v>
      </c>
      <c r="F1055" s="8" t="s">
        <v>115</v>
      </c>
      <c r="G1055" s="64" t="s">
        <v>1559</v>
      </c>
      <c r="H1055" s="64"/>
      <c r="I1055" s="64"/>
      <c r="J1055" s="64"/>
      <c r="K1055" s="7"/>
    </row>
    <row r="1056" spans="1:11" ht="20.100000000000001" hidden="1" customHeight="1">
      <c r="A1056" s="8" t="s">
        <v>1520</v>
      </c>
      <c r="B1056" s="8" t="s">
        <v>1513</v>
      </c>
      <c r="C1056" s="7"/>
      <c r="D1056" s="9" t="s">
        <v>1560</v>
      </c>
      <c r="E1056" s="13">
        <f t="shared" si="16"/>
        <v>15077359.84999994</v>
      </c>
      <c r="F1056" s="8" t="s">
        <v>115</v>
      </c>
      <c r="G1056" s="64" t="s">
        <v>1561</v>
      </c>
      <c r="H1056" s="64"/>
      <c r="I1056" s="64"/>
      <c r="J1056" s="64"/>
      <c r="K1056" s="7"/>
    </row>
    <row r="1057" spans="1:11" ht="20.100000000000001" hidden="1" customHeight="1">
      <c r="A1057" s="8" t="s">
        <v>1520</v>
      </c>
      <c r="B1057" s="8" t="s">
        <v>1513</v>
      </c>
      <c r="C1057" s="7"/>
      <c r="D1057" s="9" t="s">
        <v>1562</v>
      </c>
      <c r="E1057" s="13">
        <f t="shared" si="16"/>
        <v>15077302.53999994</v>
      </c>
      <c r="F1057" s="8" t="s">
        <v>115</v>
      </c>
      <c r="G1057" s="64" t="s">
        <v>1563</v>
      </c>
      <c r="H1057" s="64"/>
      <c r="I1057" s="64"/>
      <c r="J1057" s="64"/>
      <c r="K1057" s="7"/>
    </row>
    <row r="1058" spans="1:11" ht="20.100000000000001" hidden="1" customHeight="1">
      <c r="A1058" s="8" t="s">
        <v>1520</v>
      </c>
      <c r="B1058" s="8" t="s">
        <v>1513</v>
      </c>
      <c r="C1058" s="7"/>
      <c r="D1058" s="9" t="s">
        <v>1564</v>
      </c>
      <c r="E1058" s="13">
        <f t="shared" si="16"/>
        <v>15077275.10999994</v>
      </c>
      <c r="F1058" s="8" t="s">
        <v>115</v>
      </c>
      <c r="G1058" s="64" t="s">
        <v>1565</v>
      </c>
      <c r="H1058" s="64"/>
      <c r="I1058" s="64"/>
      <c r="J1058" s="64"/>
      <c r="K1058" s="7"/>
    </row>
    <row r="1059" spans="1:11" ht="20.100000000000001" hidden="1" customHeight="1">
      <c r="A1059" s="8" t="s">
        <v>1520</v>
      </c>
      <c r="B1059" s="8" t="s">
        <v>1513</v>
      </c>
      <c r="C1059" s="7"/>
      <c r="D1059" s="9" t="s">
        <v>1566</v>
      </c>
      <c r="E1059" s="13">
        <f t="shared" si="16"/>
        <v>15077226.659999941</v>
      </c>
      <c r="F1059" s="8" t="s">
        <v>115</v>
      </c>
      <c r="G1059" s="64" t="s">
        <v>1567</v>
      </c>
      <c r="H1059" s="64"/>
      <c r="I1059" s="64"/>
      <c r="J1059" s="64"/>
      <c r="K1059" s="7"/>
    </row>
    <row r="1060" spans="1:11" ht="20.100000000000001" hidden="1" customHeight="1">
      <c r="A1060" s="8" t="s">
        <v>1520</v>
      </c>
      <c r="B1060" s="8" t="s">
        <v>1513</v>
      </c>
      <c r="C1060" s="7"/>
      <c r="D1060" s="9" t="s">
        <v>1252</v>
      </c>
      <c r="E1060" s="13">
        <f t="shared" si="16"/>
        <v>15076750.989999941</v>
      </c>
      <c r="F1060" s="8" t="s">
        <v>115</v>
      </c>
      <c r="G1060" s="64" t="s">
        <v>1568</v>
      </c>
      <c r="H1060" s="64"/>
      <c r="I1060" s="64"/>
      <c r="J1060" s="64"/>
      <c r="K1060" s="7"/>
    </row>
    <row r="1061" spans="1:11" ht="20.100000000000001" hidden="1" customHeight="1">
      <c r="A1061" s="8" t="s">
        <v>1520</v>
      </c>
      <c r="B1061" s="8" t="s">
        <v>1513</v>
      </c>
      <c r="C1061" s="7"/>
      <c r="D1061" s="9" t="s">
        <v>1569</v>
      </c>
      <c r="E1061" s="13">
        <f t="shared" si="16"/>
        <v>15076710.59999994</v>
      </c>
      <c r="F1061" s="8" t="s">
        <v>115</v>
      </c>
      <c r="G1061" s="64" t="s">
        <v>1570</v>
      </c>
      <c r="H1061" s="64"/>
      <c r="I1061" s="64"/>
      <c r="J1061" s="64"/>
      <c r="K1061" s="7"/>
    </row>
    <row r="1062" spans="1:11" ht="20.100000000000001" hidden="1" customHeight="1">
      <c r="A1062" s="8" t="s">
        <v>1520</v>
      </c>
      <c r="B1062" s="8" t="s">
        <v>1513</v>
      </c>
      <c r="C1062" s="7"/>
      <c r="D1062" s="9" t="s">
        <v>1256</v>
      </c>
      <c r="E1062" s="13">
        <f t="shared" si="16"/>
        <v>15076621.11999994</v>
      </c>
      <c r="F1062" s="8" t="s">
        <v>115</v>
      </c>
      <c r="G1062" s="64" t="s">
        <v>1571</v>
      </c>
      <c r="H1062" s="64"/>
      <c r="I1062" s="64"/>
      <c r="J1062" s="64"/>
      <c r="K1062" s="7"/>
    </row>
    <row r="1063" spans="1:11" ht="20.100000000000001" hidden="1" customHeight="1">
      <c r="A1063" s="8" t="s">
        <v>1520</v>
      </c>
      <c r="B1063" s="8" t="s">
        <v>1513</v>
      </c>
      <c r="C1063" s="7"/>
      <c r="D1063" s="9" t="s">
        <v>1258</v>
      </c>
      <c r="E1063" s="13">
        <f t="shared" si="16"/>
        <v>15076484.52999994</v>
      </c>
      <c r="F1063" s="8" t="s">
        <v>115</v>
      </c>
      <c r="G1063" s="64" t="s">
        <v>1572</v>
      </c>
      <c r="H1063" s="64"/>
      <c r="I1063" s="64"/>
      <c r="J1063" s="64"/>
      <c r="K1063" s="7"/>
    </row>
    <row r="1064" spans="1:11" ht="20.100000000000001" hidden="1" customHeight="1">
      <c r="A1064" s="8" t="s">
        <v>1520</v>
      </c>
      <c r="B1064" s="8" t="s">
        <v>1513</v>
      </c>
      <c r="C1064" s="7"/>
      <c r="D1064" s="9" t="s">
        <v>1264</v>
      </c>
      <c r="E1064" s="13">
        <f t="shared" si="16"/>
        <v>15076423.75999994</v>
      </c>
      <c r="F1064" s="8" t="s">
        <v>115</v>
      </c>
      <c r="G1064" s="64" t="s">
        <v>1573</v>
      </c>
      <c r="H1064" s="64"/>
      <c r="I1064" s="64"/>
      <c r="J1064" s="64"/>
      <c r="K1064" s="7"/>
    </row>
    <row r="1065" spans="1:11" ht="20.100000000000001" hidden="1" customHeight="1">
      <c r="A1065" s="8" t="s">
        <v>1520</v>
      </c>
      <c r="B1065" s="8" t="s">
        <v>1513</v>
      </c>
      <c r="C1065" s="7"/>
      <c r="D1065" s="9" t="s">
        <v>1194</v>
      </c>
      <c r="E1065" s="13">
        <f t="shared" si="16"/>
        <v>15076417.74999994</v>
      </c>
      <c r="F1065" s="8" t="s">
        <v>115</v>
      </c>
      <c r="G1065" s="64" t="s">
        <v>1574</v>
      </c>
      <c r="H1065" s="64"/>
      <c r="I1065" s="64"/>
      <c r="J1065" s="64"/>
      <c r="K1065" s="7"/>
    </row>
    <row r="1066" spans="1:11" ht="20.100000000000001" hidden="1" customHeight="1">
      <c r="A1066" s="8" t="s">
        <v>1520</v>
      </c>
      <c r="B1066" s="8" t="s">
        <v>1513</v>
      </c>
      <c r="C1066" s="7"/>
      <c r="D1066" s="9" t="s">
        <v>1575</v>
      </c>
      <c r="E1066" s="13">
        <f t="shared" si="16"/>
        <v>15075405.299999941</v>
      </c>
      <c r="F1066" s="8" t="s">
        <v>115</v>
      </c>
      <c r="G1066" s="64" t="s">
        <v>1576</v>
      </c>
      <c r="H1066" s="64"/>
      <c r="I1066" s="64"/>
      <c r="J1066" s="64"/>
      <c r="K1066" s="7"/>
    </row>
    <row r="1067" spans="1:11" ht="20.100000000000001" hidden="1" customHeight="1">
      <c r="A1067" s="8" t="s">
        <v>1520</v>
      </c>
      <c r="B1067" s="8" t="s">
        <v>1513</v>
      </c>
      <c r="C1067" s="7"/>
      <c r="D1067" s="9" t="s">
        <v>1260</v>
      </c>
      <c r="E1067" s="13">
        <f t="shared" si="16"/>
        <v>15075355.939999942</v>
      </c>
      <c r="F1067" s="8" t="s">
        <v>115</v>
      </c>
      <c r="G1067" s="64" t="s">
        <v>1577</v>
      </c>
      <c r="H1067" s="64"/>
      <c r="I1067" s="64"/>
      <c r="J1067" s="64"/>
      <c r="K1067" s="7"/>
    </row>
    <row r="1068" spans="1:11" ht="20.100000000000001" hidden="1" customHeight="1">
      <c r="A1068" s="8" t="s">
        <v>1520</v>
      </c>
      <c r="B1068" s="8" t="s">
        <v>1513</v>
      </c>
      <c r="C1068" s="7"/>
      <c r="D1068" s="9" t="s">
        <v>1262</v>
      </c>
      <c r="E1068" s="13">
        <f t="shared" si="16"/>
        <v>15075313.949999942</v>
      </c>
      <c r="F1068" s="8" t="s">
        <v>115</v>
      </c>
      <c r="G1068" s="64" t="s">
        <v>1578</v>
      </c>
      <c r="H1068" s="64"/>
      <c r="I1068" s="64"/>
      <c r="J1068" s="64"/>
      <c r="K1068" s="7"/>
    </row>
    <row r="1069" spans="1:11" ht="20.100000000000001" hidden="1" customHeight="1">
      <c r="A1069" s="8" t="s">
        <v>1520</v>
      </c>
      <c r="B1069" s="8" t="s">
        <v>1520</v>
      </c>
      <c r="C1069" s="7"/>
      <c r="D1069" s="9" t="s">
        <v>32</v>
      </c>
      <c r="E1069" s="13">
        <f t="shared" si="16"/>
        <v>15075313.849999942</v>
      </c>
      <c r="F1069" s="8" t="s">
        <v>30</v>
      </c>
      <c r="G1069" s="64" t="s">
        <v>1579</v>
      </c>
      <c r="H1069" s="64"/>
      <c r="I1069" s="64"/>
      <c r="J1069" s="64"/>
      <c r="K1069" s="7"/>
    </row>
    <row r="1070" spans="1:11" ht="63.9" hidden="1" customHeight="1">
      <c r="A1070" s="8" t="s">
        <v>1520</v>
      </c>
      <c r="B1070" s="8" t="s">
        <v>1520</v>
      </c>
      <c r="C1070" s="7"/>
      <c r="D1070" s="9" t="s">
        <v>1580</v>
      </c>
      <c r="E1070" s="13">
        <f t="shared" si="16"/>
        <v>15068518.449999942</v>
      </c>
      <c r="F1070" s="8" t="s">
        <v>35</v>
      </c>
      <c r="G1070" s="64" t="s">
        <v>1581</v>
      </c>
      <c r="H1070" s="64"/>
      <c r="I1070" s="64"/>
      <c r="J1070" s="64"/>
      <c r="K1070" s="7"/>
    </row>
    <row r="1071" spans="1:11" ht="20.100000000000001" hidden="1" customHeight="1">
      <c r="A1071" s="8" t="s">
        <v>1520</v>
      </c>
      <c r="B1071" s="8" t="s">
        <v>1520</v>
      </c>
      <c r="C1071" s="7"/>
      <c r="D1071" s="9" t="s">
        <v>32</v>
      </c>
      <c r="E1071" s="13">
        <f t="shared" si="16"/>
        <v>15068518.349999942</v>
      </c>
      <c r="F1071" s="8" t="s">
        <v>30</v>
      </c>
      <c r="G1071" s="64" t="s">
        <v>1582</v>
      </c>
      <c r="H1071" s="64"/>
      <c r="I1071" s="64"/>
      <c r="J1071" s="64"/>
      <c r="K1071" s="7"/>
    </row>
    <row r="1072" spans="1:11" ht="54" hidden="1" customHeight="1">
      <c r="A1072" s="8" t="s">
        <v>1520</v>
      </c>
      <c r="B1072" s="8" t="s">
        <v>1520</v>
      </c>
      <c r="C1072" s="7"/>
      <c r="D1072" s="9" t="s">
        <v>1583</v>
      </c>
      <c r="E1072" s="13">
        <f t="shared" si="16"/>
        <v>15068420.749999942</v>
      </c>
      <c r="F1072" s="8" t="s">
        <v>35</v>
      </c>
      <c r="G1072" s="64" t="s">
        <v>1584</v>
      </c>
      <c r="H1072" s="64"/>
      <c r="I1072" s="64"/>
      <c r="J1072" s="64"/>
      <c r="K1072" s="7"/>
    </row>
    <row r="1073" spans="1:11" ht="20.100000000000001" hidden="1" customHeight="1">
      <c r="A1073" s="8" t="s">
        <v>1520</v>
      </c>
      <c r="B1073" s="8" t="s">
        <v>1520</v>
      </c>
      <c r="C1073" s="7"/>
      <c r="D1073" s="9" t="s">
        <v>32</v>
      </c>
      <c r="E1073" s="13">
        <f t="shared" si="16"/>
        <v>15068420.649999943</v>
      </c>
      <c r="F1073" s="8" t="s">
        <v>30</v>
      </c>
      <c r="G1073" s="64" t="s">
        <v>1585</v>
      </c>
      <c r="H1073" s="64"/>
      <c r="I1073" s="64"/>
      <c r="J1073" s="64"/>
      <c r="K1073" s="7"/>
    </row>
    <row r="1074" spans="1:11" ht="54" hidden="1" customHeight="1">
      <c r="A1074" s="8" t="s">
        <v>1520</v>
      </c>
      <c r="B1074" s="8" t="s">
        <v>1520</v>
      </c>
      <c r="C1074" s="7"/>
      <c r="D1074" s="9" t="s">
        <v>1586</v>
      </c>
      <c r="E1074" s="13">
        <f t="shared" si="16"/>
        <v>15068304.349999942</v>
      </c>
      <c r="F1074" s="8" t="s">
        <v>35</v>
      </c>
      <c r="G1074" s="64" t="s">
        <v>1587</v>
      </c>
      <c r="H1074" s="64"/>
      <c r="I1074" s="64"/>
      <c r="J1074" s="64"/>
      <c r="K1074" s="7"/>
    </row>
    <row r="1075" spans="1:11" ht="63.9" hidden="1" customHeight="1">
      <c r="A1075" s="8" t="s">
        <v>1520</v>
      </c>
      <c r="B1075" s="8" t="s">
        <v>1520</v>
      </c>
      <c r="C1075" s="7"/>
      <c r="D1075" s="9" t="s">
        <v>1075</v>
      </c>
      <c r="E1075" s="13">
        <f t="shared" si="16"/>
        <v>15068207.979999943</v>
      </c>
      <c r="F1075" s="8" t="s">
        <v>35</v>
      </c>
      <c r="G1075" s="64" t="s">
        <v>1588</v>
      </c>
      <c r="H1075" s="64"/>
      <c r="I1075" s="64"/>
      <c r="J1075" s="64"/>
      <c r="K1075" s="7"/>
    </row>
    <row r="1076" spans="1:11" ht="20.100000000000001" hidden="1" customHeight="1">
      <c r="A1076" s="8" t="s">
        <v>1520</v>
      </c>
      <c r="B1076" s="8" t="s">
        <v>1520</v>
      </c>
      <c r="C1076" s="7"/>
      <c r="D1076" s="9" t="s">
        <v>32</v>
      </c>
      <c r="E1076" s="13">
        <f t="shared" si="16"/>
        <v>15068207.879999943</v>
      </c>
      <c r="F1076" s="8" t="s">
        <v>30</v>
      </c>
      <c r="G1076" s="64" t="s">
        <v>1589</v>
      </c>
      <c r="H1076" s="64"/>
      <c r="I1076" s="64"/>
      <c r="J1076" s="64"/>
      <c r="K1076" s="7"/>
    </row>
    <row r="1077" spans="1:11" ht="63.9" hidden="1" customHeight="1">
      <c r="A1077" s="8" t="s">
        <v>1520</v>
      </c>
      <c r="B1077" s="8" t="s">
        <v>1520</v>
      </c>
      <c r="C1077" s="7"/>
      <c r="D1077" s="9" t="s">
        <v>1590</v>
      </c>
      <c r="E1077" s="13">
        <f t="shared" si="16"/>
        <v>15068122.729999943</v>
      </c>
      <c r="F1077" s="8" t="s">
        <v>35</v>
      </c>
      <c r="G1077" s="64" t="s">
        <v>1591</v>
      </c>
      <c r="H1077" s="64"/>
      <c r="I1077" s="64"/>
      <c r="J1077" s="64"/>
      <c r="K1077" s="7"/>
    </row>
    <row r="1078" spans="1:11" ht="20.100000000000001" hidden="1" customHeight="1">
      <c r="A1078" s="8" t="s">
        <v>1520</v>
      </c>
      <c r="B1078" s="8" t="s">
        <v>1520</v>
      </c>
      <c r="C1078" s="7"/>
      <c r="D1078" s="9" t="s">
        <v>32</v>
      </c>
      <c r="E1078" s="13">
        <f t="shared" si="16"/>
        <v>15068122.629999943</v>
      </c>
      <c r="F1078" s="8" t="s">
        <v>30</v>
      </c>
      <c r="G1078" s="64" t="s">
        <v>1592</v>
      </c>
      <c r="H1078" s="64"/>
      <c r="I1078" s="64"/>
      <c r="J1078" s="64"/>
      <c r="K1078" s="7"/>
    </row>
    <row r="1079" spans="1:11" ht="63.9" hidden="1" customHeight="1">
      <c r="A1079" s="8" t="s">
        <v>1520</v>
      </c>
      <c r="B1079" s="8" t="s">
        <v>1520</v>
      </c>
      <c r="C1079" s="7"/>
      <c r="D1079" s="9" t="s">
        <v>1593</v>
      </c>
      <c r="E1079" s="13">
        <f t="shared" si="16"/>
        <v>15067910.349999944</v>
      </c>
      <c r="F1079" s="8" t="s">
        <v>35</v>
      </c>
      <c r="G1079" s="64" t="s">
        <v>1594</v>
      </c>
      <c r="H1079" s="64"/>
      <c r="I1079" s="64"/>
      <c r="J1079" s="64"/>
      <c r="K1079" s="7"/>
    </row>
    <row r="1080" spans="1:11" ht="63.9" hidden="1" customHeight="1">
      <c r="A1080" s="8" t="s">
        <v>1520</v>
      </c>
      <c r="B1080" s="8" t="s">
        <v>1520</v>
      </c>
      <c r="C1080" s="7"/>
      <c r="D1080" s="9" t="s">
        <v>1595</v>
      </c>
      <c r="E1080" s="13">
        <f t="shared" si="16"/>
        <v>15065984.849999944</v>
      </c>
      <c r="F1080" s="8" t="s">
        <v>35</v>
      </c>
      <c r="G1080" s="64" t="s">
        <v>1596</v>
      </c>
      <c r="H1080" s="64"/>
      <c r="I1080" s="64"/>
      <c r="J1080" s="64"/>
      <c r="K1080" s="7"/>
    </row>
    <row r="1081" spans="1:11" ht="63.9" hidden="1" customHeight="1">
      <c r="A1081" s="8" t="s">
        <v>1520</v>
      </c>
      <c r="B1081" s="8" t="s">
        <v>1520</v>
      </c>
      <c r="C1081" s="7"/>
      <c r="D1081" s="9" t="s">
        <v>1597</v>
      </c>
      <c r="E1081" s="13">
        <f t="shared" si="16"/>
        <v>15064947.349999944</v>
      </c>
      <c r="F1081" s="8" t="s">
        <v>35</v>
      </c>
      <c r="G1081" s="64" t="s">
        <v>1598</v>
      </c>
      <c r="H1081" s="64"/>
      <c r="I1081" s="64"/>
      <c r="J1081" s="64"/>
      <c r="K1081" s="7"/>
    </row>
    <row r="1082" spans="1:11" ht="63.9" hidden="1" customHeight="1">
      <c r="A1082" s="8" t="s">
        <v>1520</v>
      </c>
      <c r="B1082" s="8" t="s">
        <v>1520</v>
      </c>
      <c r="C1082" s="7"/>
      <c r="D1082" s="9" t="s">
        <v>1303</v>
      </c>
      <c r="E1082" s="13">
        <f t="shared" si="16"/>
        <v>15064895.939999944</v>
      </c>
      <c r="F1082" s="8" t="s">
        <v>35</v>
      </c>
      <c r="G1082" s="64" t="s">
        <v>1599</v>
      </c>
      <c r="H1082" s="64"/>
      <c r="I1082" s="64"/>
      <c r="J1082" s="64"/>
      <c r="K1082" s="7"/>
    </row>
    <row r="1083" spans="1:11" ht="20.100000000000001" hidden="1" customHeight="1">
      <c r="A1083" s="8" t="s">
        <v>1520</v>
      </c>
      <c r="B1083" s="8" t="s">
        <v>1520</v>
      </c>
      <c r="C1083" s="7"/>
      <c r="D1083" s="9" t="s">
        <v>32</v>
      </c>
      <c r="E1083" s="13">
        <f t="shared" si="16"/>
        <v>15064895.839999944</v>
      </c>
      <c r="F1083" s="8" t="s">
        <v>30</v>
      </c>
      <c r="G1083" s="64" t="s">
        <v>1600</v>
      </c>
      <c r="H1083" s="64"/>
      <c r="I1083" s="64"/>
      <c r="J1083" s="64"/>
      <c r="K1083" s="7"/>
    </row>
    <row r="1084" spans="1:11" ht="54" hidden="1" customHeight="1">
      <c r="A1084" s="8" t="s">
        <v>1520</v>
      </c>
      <c r="B1084" s="8" t="s">
        <v>1520</v>
      </c>
      <c r="C1084" s="7"/>
      <c r="D1084" s="9" t="s">
        <v>1601</v>
      </c>
      <c r="E1084" s="13">
        <f t="shared" si="16"/>
        <v>15064871.439999944</v>
      </c>
      <c r="F1084" s="8" t="s">
        <v>35</v>
      </c>
      <c r="G1084" s="64" t="s">
        <v>1602</v>
      </c>
      <c r="H1084" s="64"/>
      <c r="I1084" s="64"/>
      <c r="J1084" s="64"/>
      <c r="K1084" s="7"/>
    </row>
    <row r="1085" spans="1:11" ht="20.100000000000001" hidden="1" customHeight="1">
      <c r="A1085" s="8" t="s">
        <v>1520</v>
      </c>
      <c r="B1085" s="8" t="s">
        <v>1520</v>
      </c>
      <c r="C1085" s="7"/>
      <c r="D1085" s="9" t="s">
        <v>56</v>
      </c>
      <c r="E1085" s="13">
        <f t="shared" si="16"/>
        <v>15064871.239999944</v>
      </c>
      <c r="F1085" s="8" t="s">
        <v>30</v>
      </c>
      <c r="G1085" s="64" t="s">
        <v>1603</v>
      </c>
      <c r="H1085" s="64"/>
      <c r="I1085" s="64"/>
      <c r="J1085" s="64"/>
      <c r="K1085" s="7"/>
    </row>
    <row r="1086" spans="1:11" ht="24" hidden="1" customHeight="1">
      <c r="A1086" s="8" t="s">
        <v>1520</v>
      </c>
      <c r="B1086" s="8" t="s">
        <v>1520</v>
      </c>
      <c r="C1086" s="7"/>
      <c r="D1086" s="9" t="s">
        <v>1604</v>
      </c>
      <c r="E1086" s="13">
        <f t="shared" si="16"/>
        <v>15048909.539999945</v>
      </c>
      <c r="F1086" s="8" t="s">
        <v>35</v>
      </c>
      <c r="G1086" s="64" t="s">
        <v>1605</v>
      </c>
      <c r="H1086" s="64"/>
      <c r="I1086" s="64"/>
      <c r="J1086" s="64"/>
      <c r="K1086" s="7"/>
    </row>
    <row r="1087" spans="1:11" ht="20.100000000000001" hidden="1" customHeight="1">
      <c r="A1087" s="8" t="s">
        <v>1520</v>
      </c>
      <c r="B1087" s="8" t="s">
        <v>1520</v>
      </c>
      <c r="C1087" s="7"/>
      <c r="D1087" s="9" t="s">
        <v>32</v>
      </c>
      <c r="E1087" s="13">
        <f t="shared" si="16"/>
        <v>15048909.439999945</v>
      </c>
      <c r="F1087" s="8" t="s">
        <v>30</v>
      </c>
      <c r="G1087" s="64" t="s">
        <v>1606</v>
      </c>
      <c r="H1087" s="64"/>
      <c r="I1087" s="64"/>
      <c r="J1087" s="64"/>
      <c r="K1087" s="7"/>
    </row>
    <row r="1088" spans="1:11" ht="54" hidden="1" customHeight="1">
      <c r="A1088" s="8" t="s">
        <v>1520</v>
      </c>
      <c r="B1088" s="8" t="s">
        <v>1520</v>
      </c>
      <c r="C1088" s="7"/>
      <c r="D1088" s="9" t="s">
        <v>1607</v>
      </c>
      <c r="E1088" s="13">
        <f t="shared" si="16"/>
        <v>15048754.439999945</v>
      </c>
      <c r="F1088" s="8" t="s">
        <v>35</v>
      </c>
      <c r="G1088" s="64" t="s">
        <v>1608</v>
      </c>
      <c r="H1088" s="64"/>
      <c r="I1088" s="64"/>
      <c r="J1088" s="64"/>
      <c r="K1088" s="7"/>
    </row>
    <row r="1089" spans="1:11" ht="20.100000000000001" hidden="1" customHeight="1">
      <c r="A1089" s="8" t="s">
        <v>1520</v>
      </c>
      <c r="B1089" s="8" t="s">
        <v>1520</v>
      </c>
      <c r="C1089" s="7"/>
      <c r="D1089" s="9" t="s">
        <v>32</v>
      </c>
      <c r="E1089" s="13">
        <f t="shared" si="16"/>
        <v>15048754.339999946</v>
      </c>
      <c r="F1089" s="8" t="s">
        <v>30</v>
      </c>
      <c r="G1089" s="64" t="s">
        <v>1609</v>
      </c>
      <c r="H1089" s="64"/>
      <c r="I1089" s="64"/>
      <c r="J1089" s="64"/>
      <c r="K1089" s="7"/>
    </row>
    <row r="1090" spans="1:11" ht="63.9" hidden="1" customHeight="1">
      <c r="A1090" s="8" t="s">
        <v>1520</v>
      </c>
      <c r="B1090" s="8" t="s">
        <v>1520</v>
      </c>
      <c r="C1090" s="7"/>
      <c r="D1090" s="9" t="s">
        <v>1610</v>
      </c>
      <c r="E1090" s="13">
        <f t="shared" si="16"/>
        <v>15045855.459999945</v>
      </c>
      <c r="F1090" s="8" t="s">
        <v>35</v>
      </c>
      <c r="G1090" s="64" t="s">
        <v>1611</v>
      </c>
      <c r="H1090" s="64"/>
      <c r="I1090" s="64"/>
      <c r="J1090" s="64"/>
      <c r="K1090" s="7"/>
    </row>
    <row r="1091" spans="1:11" ht="20.100000000000001" hidden="1" customHeight="1">
      <c r="A1091" s="8" t="s">
        <v>1520</v>
      </c>
      <c r="B1091" s="8" t="s">
        <v>1520</v>
      </c>
      <c r="C1091" s="7"/>
      <c r="D1091" s="9" t="s">
        <v>32</v>
      </c>
      <c r="E1091" s="13">
        <f t="shared" si="16"/>
        <v>15045855.359999945</v>
      </c>
      <c r="F1091" s="8" t="s">
        <v>30</v>
      </c>
      <c r="G1091" s="64" t="s">
        <v>1612</v>
      </c>
      <c r="H1091" s="64"/>
      <c r="I1091" s="64"/>
      <c r="J1091" s="64"/>
      <c r="K1091" s="7"/>
    </row>
    <row r="1092" spans="1:11" ht="54" hidden="1" customHeight="1">
      <c r="A1092" s="8" t="s">
        <v>1520</v>
      </c>
      <c r="B1092" s="8" t="s">
        <v>1520</v>
      </c>
      <c r="C1092" s="7"/>
      <c r="D1092" s="9" t="s">
        <v>1613</v>
      </c>
      <c r="E1092" s="13">
        <f t="shared" ref="E1092:E1155" si="17">E1091+C1092-D1092</f>
        <v>15045634.329999946</v>
      </c>
      <c r="F1092" s="8" t="s">
        <v>35</v>
      </c>
      <c r="G1092" s="64" t="s">
        <v>1614</v>
      </c>
      <c r="H1092" s="64"/>
      <c r="I1092" s="64"/>
      <c r="J1092" s="64"/>
      <c r="K1092" s="7"/>
    </row>
    <row r="1093" spans="1:11" ht="20.100000000000001" hidden="1" customHeight="1">
      <c r="A1093" s="8" t="s">
        <v>1520</v>
      </c>
      <c r="B1093" s="8" t="s">
        <v>1520</v>
      </c>
      <c r="C1093" s="7"/>
      <c r="D1093" s="9" t="s">
        <v>32</v>
      </c>
      <c r="E1093" s="13">
        <f t="shared" si="17"/>
        <v>15045634.229999946</v>
      </c>
      <c r="F1093" s="8" t="s">
        <v>30</v>
      </c>
      <c r="G1093" s="64" t="s">
        <v>1615</v>
      </c>
      <c r="H1093" s="64"/>
      <c r="I1093" s="64"/>
      <c r="J1093" s="64"/>
      <c r="K1093" s="7"/>
    </row>
    <row r="1094" spans="1:11" ht="54" hidden="1" customHeight="1">
      <c r="A1094" s="8" t="s">
        <v>1520</v>
      </c>
      <c r="B1094" s="8" t="s">
        <v>1520</v>
      </c>
      <c r="C1094" s="7"/>
      <c r="D1094" s="9" t="s">
        <v>1616</v>
      </c>
      <c r="E1094" s="13">
        <f t="shared" si="17"/>
        <v>15044658.229999946</v>
      </c>
      <c r="F1094" s="8" t="s">
        <v>35</v>
      </c>
      <c r="G1094" s="64" t="s">
        <v>1617</v>
      </c>
      <c r="H1094" s="64"/>
      <c r="I1094" s="64"/>
      <c r="J1094" s="64"/>
      <c r="K1094" s="7"/>
    </row>
    <row r="1095" spans="1:11" ht="20.100000000000001" hidden="1" customHeight="1">
      <c r="A1095" s="8" t="s">
        <v>1520</v>
      </c>
      <c r="B1095" s="8" t="s">
        <v>1520</v>
      </c>
      <c r="C1095" s="7"/>
      <c r="D1095" s="9" t="s">
        <v>32</v>
      </c>
      <c r="E1095" s="13">
        <f t="shared" si="17"/>
        <v>15044658.129999947</v>
      </c>
      <c r="F1095" s="8" t="s">
        <v>30</v>
      </c>
      <c r="G1095" s="64" t="s">
        <v>1618</v>
      </c>
      <c r="H1095" s="64"/>
      <c r="I1095" s="64"/>
      <c r="J1095" s="64"/>
      <c r="K1095" s="7"/>
    </row>
    <row r="1096" spans="1:11" ht="54" hidden="1" customHeight="1">
      <c r="A1096" s="8" t="s">
        <v>1520</v>
      </c>
      <c r="B1096" s="8" t="s">
        <v>1520</v>
      </c>
      <c r="C1096" s="7"/>
      <c r="D1096" s="9" t="s">
        <v>25</v>
      </c>
      <c r="E1096" s="13">
        <f t="shared" si="17"/>
        <v>15044632.929999948</v>
      </c>
      <c r="F1096" s="8" t="s">
        <v>35</v>
      </c>
      <c r="G1096" s="64" t="s">
        <v>1619</v>
      </c>
      <c r="H1096" s="64"/>
      <c r="I1096" s="64"/>
      <c r="J1096" s="64"/>
      <c r="K1096" s="7"/>
    </row>
    <row r="1097" spans="1:11" ht="20.100000000000001" hidden="1" customHeight="1">
      <c r="A1097" s="8" t="s">
        <v>1520</v>
      </c>
      <c r="B1097" s="8" t="s">
        <v>1520</v>
      </c>
      <c r="C1097" s="7"/>
      <c r="D1097" s="9" t="s">
        <v>32</v>
      </c>
      <c r="E1097" s="13">
        <f t="shared" si="17"/>
        <v>15044632.829999948</v>
      </c>
      <c r="F1097" s="8" t="s">
        <v>30</v>
      </c>
      <c r="G1097" s="64" t="s">
        <v>1620</v>
      </c>
      <c r="H1097" s="64"/>
      <c r="I1097" s="64"/>
      <c r="J1097" s="64"/>
      <c r="K1097" s="7"/>
    </row>
    <row r="1098" spans="1:11" ht="54" hidden="1" customHeight="1">
      <c r="A1098" s="8" t="s">
        <v>1520</v>
      </c>
      <c r="B1098" s="8" t="s">
        <v>1520</v>
      </c>
      <c r="C1098" s="7"/>
      <c r="D1098" s="9" t="s">
        <v>1621</v>
      </c>
      <c r="E1098" s="13">
        <f t="shared" si="17"/>
        <v>15043023.489999948</v>
      </c>
      <c r="F1098" s="8" t="s">
        <v>35</v>
      </c>
      <c r="G1098" s="64" t="s">
        <v>1622</v>
      </c>
      <c r="H1098" s="64"/>
      <c r="I1098" s="64"/>
      <c r="J1098" s="64"/>
      <c r="K1098" s="7"/>
    </row>
    <row r="1099" spans="1:11" ht="63.9" hidden="1" customHeight="1">
      <c r="A1099" s="8" t="s">
        <v>1520</v>
      </c>
      <c r="B1099" s="8" t="s">
        <v>1520</v>
      </c>
      <c r="C1099" s="7"/>
      <c r="D1099" s="9" t="s">
        <v>1623</v>
      </c>
      <c r="E1099" s="13">
        <f t="shared" si="17"/>
        <v>15040673.489999948</v>
      </c>
      <c r="F1099" s="8" t="s">
        <v>35</v>
      </c>
      <c r="G1099" s="64" t="s">
        <v>1624</v>
      </c>
      <c r="H1099" s="64"/>
      <c r="I1099" s="64"/>
      <c r="J1099" s="64"/>
      <c r="K1099" s="7"/>
    </row>
    <row r="1100" spans="1:11" ht="20.100000000000001" hidden="1" customHeight="1">
      <c r="A1100" s="8" t="s">
        <v>1520</v>
      </c>
      <c r="B1100" s="8" t="s">
        <v>1520</v>
      </c>
      <c r="C1100" s="7"/>
      <c r="D1100" s="9" t="s">
        <v>56</v>
      </c>
      <c r="E1100" s="13">
        <f t="shared" si="17"/>
        <v>15040673.289999949</v>
      </c>
      <c r="F1100" s="8" t="s">
        <v>30</v>
      </c>
      <c r="G1100" s="64" t="s">
        <v>1625</v>
      </c>
      <c r="H1100" s="64"/>
      <c r="I1100" s="64"/>
      <c r="J1100" s="64"/>
      <c r="K1100" s="7"/>
    </row>
    <row r="1101" spans="1:11" ht="24" hidden="1" customHeight="1">
      <c r="A1101" s="8" t="s">
        <v>1520</v>
      </c>
      <c r="B1101" s="8" t="s">
        <v>1520</v>
      </c>
      <c r="C1101" s="7"/>
      <c r="D1101" s="9" t="s">
        <v>1626</v>
      </c>
      <c r="E1101" s="13">
        <f t="shared" si="17"/>
        <v>15038273.289999949</v>
      </c>
      <c r="F1101" s="8" t="s">
        <v>35</v>
      </c>
      <c r="G1101" s="64" t="s">
        <v>1627</v>
      </c>
      <c r="H1101" s="64"/>
      <c r="I1101" s="64"/>
      <c r="J1101" s="64"/>
      <c r="K1101" s="7"/>
    </row>
    <row r="1102" spans="1:11" ht="20.100000000000001" hidden="1" customHeight="1">
      <c r="A1102" s="8" t="s">
        <v>1520</v>
      </c>
      <c r="B1102" s="8" t="s">
        <v>1520</v>
      </c>
      <c r="C1102" s="7"/>
      <c r="D1102" s="9" t="s">
        <v>32</v>
      </c>
      <c r="E1102" s="13">
        <f t="shared" si="17"/>
        <v>15038273.189999949</v>
      </c>
      <c r="F1102" s="8" t="s">
        <v>30</v>
      </c>
      <c r="G1102" s="64" t="s">
        <v>1628</v>
      </c>
      <c r="H1102" s="64"/>
      <c r="I1102" s="64"/>
      <c r="J1102" s="64"/>
      <c r="K1102" s="7"/>
    </row>
    <row r="1103" spans="1:11" ht="63.9" hidden="1" customHeight="1">
      <c r="A1103" s="8" t="s">
        <v>1520</v>
      </c>
      <c r="B1103" s="8" t="s">
        <v>1520</v>
      </c>
      <c r="C1103" s="7"/>
      <c r="D1103" s="9" t="s">
        <v>1629</v>
      </c>
      <c r="E1103" s="13">
        <f t="shared" si="17"/>
        <v>15038206.98999995</v>
      </c>
      <c r="F1103" s="8" t="s">
        <v>35</v>
      </c>
      <c r="G1103" s="64" t="s">
        <v>1630</v>
      </c>
      <c r="H1103" s="64"/>
      <c r="I1103" s="64"/>
      <c r="J1103" s="64"/>
      <c r="K1103" s="7"/>
    </row>
    <row r="1104" spans="1:11" ht="20.100000000000001" hidden="1" customHeight="1">
      <c r="A1104" s="8" t="s">
        <v>1520</v>
      </c>
      <c r="B1104" s="8" t="s">
        <v>1520</v>
      </c>
      <c r="C1104" s="7"/>
      <c r="D1104" s="9" t="s">
        <v>32</v>
      </c>
      <c r="E1104" s="13">
        <f t="shared" si="17"/>
        <v>15038206.88999995</v>
      </c>
      <c r="F1104" s="8" t="s">
        <v>30</v>
      </c>
      <c r="G1104" s="64" t="s">
        <v>1631</v>
      </c>
      <c r="H1104" s="64"/>
      <c r="I1104" s="64"/>
      <c r="J1104" s="64"/>
      <c r="K1104" s="7"/>
    </row>
    <row r="1105" spans="1:11" ht="54" hidden="1" customHeight="1">
      <c r="A1105" s="8" t="s">
        <v>1520</v>
      </c>
      <c r="B1105" s="8" t="s">
        <v>1520</v>
      </c>
      <c r="C1105" s="7"/>
      <c r="D1105" s="9" t="s">
        <v>1632</v>
      </c>
      <c r="E1105" s="13">
        <f t="shared" si="17"/>
        <v>15038112.66999995</v>
      </c>
      <c r="F1105" s="8" t="s">
        <v>35</v>
      </c>
      <c r="G1105" s="64" t="s">
        <v>1633</v>
      </c>
      <c r="H1105" s="64"/>
      <c r="I1105" s="64"/>
      <c r="J1105" s="64"/>
      <c r="K1105" s="7"/>
    </row>
    <row r="1106" spans="1:11" ht="20.100000000000001" hidden="1" customHeight="1">
      <c r="A1106" s="8" t="s">
        <v>1520</v>
      </c>
      <c r="B1106" s="8" t="s">
        <v>1520</v>
      </c>
      <c r="C1106" s="7"/>
      <c r="D1106" s="9" t="s">
        <v>32</v>
      </c>
      <c r="E1106" s="13">
        <f t="shared" si="17"/>
        <v>15038112.56999995</v>
      </c>
      <c r="F1106" s="8" t="s">
        <v>30</v>
      </c>
      <c r="G1106" s="64" t="s">
        <v>1634</v>
      </c>
      <c r="H1106" s="64"/>
      <c r="I1106" s="64"/>
      <c r="J1106" s="64"/>
      <c r="K1106" s="7"/>
    </row>
    <row r="1107" spans="1:11" ht="54" hidden="1" customHeight="1">
      <c r="A1107" s="8" t="s">
        <v>1520</v>
      </c>
      <c r="B1107" s="8" t="s">
        <v>1520</v>
      </c>
      <c r="C1107" s="7"/>
      <c r="D1107" s="9" t="s">
        <v>1635</v>
      </c>
      <c r="E1107" s="13">
        <f t="shared" si="17"/>
        <v>15033135.539999951</v>
      </c>
      <c r="F1107" s="8" t="s">
        <v>35</v>
      </c>
      <c r="G1107" s="64" t="s">
        <v>1636</v>
      </c>
      <c r="H1107" s="64"/>
      <c r="I1107" s="64"/>
      <c r="J1107" s="64"/>
      <c r="K1107" s="7"/>
    </row>
    <row r="1108" spans="1:11" ht="20.100000000000001" hidden="1" customHeight="1">
      <c r="A1108" s="8" t="s">
        <v>1520</v>
      </c>
      <c r="B1108" s="8" t="s">
        <v>1520</v>
      </c>
      <c r="C1108" s="7"/>
      <c r="D1108" s="9" t="s">
        <v>32</v>
      </c>
      <c r="E1108" s="13">
        <f t="shared" si="17"/>
        <v>15033135.439999951</v>
      </c>
      <c r="F1108" s="8" t="s">
        <v>30</v>
      </c>
      <c r="G1108" s="64" t="s">
        <v>1637</v>
      </c>
      <c r="H1108" s="64"/>
      <c r="I1108" s="64"/>
      <c r="J1108" s="64"/>
      <c r="K1108" s="7"/>
    </row>
    <row r="1109" spans="1:11" ht="63.9" hidden="1" customHeight="1">
      <c r="A1109" s="8" t="s">
        <v>1520</v>
      </c>
      <c r="B1109" s="8" t="s">
        <v>1520</v>
      </c>
      <c r="C1109" s="7"/>
      <c r="D1109" s="9" t="s">
        <v>1638</v>
      </c>
      <c r="E1109" s="13">
        <f t="shared" si="17"/>
        <v>15033045.539999951</v>
      </c>
      <c r="F1109" s="8" t="s">
        <v>35</v>
      </c>
      <c r="G1109" s="64" t="s">
        <v>1639</v>
      </c>
      <c r="H1109" s="64"/>
      <c r="I1109" s="64"/>
      <c r="J1109" s="64"/>
      <c r="K1109" s="7"/>
    </row>
    <row r="1110" spans="1:11" ht="20.100000000000001" hidden="1" customHeight="1">
      <c r="A1110" s="8" t="s">
        <v>1520</v>
      </c>
      <c r="B1110" s="8" t="s">
        <v>1520</v>
      </c>
      <c r="C1110" s="7"/>
      <c r="D1110" s="9" t="s">
        <v>53</v>
      </c>
      <c r="E1110" s="13">
        <f t="shared" si="17"/>
        <v>15033045.23999995</v>
      </c>
      <c r="F1110" s="8" t="s">
        <v>30</v>
      </c>
      <c r="G1110" s="64" t="s">
        <v>1640</v>
      </c>
      <c r="H1110" s="64"/>
      <c r="I1110" s="64"/>
      <c r="J1110" s="64"/>
      <c r="K1110" s="7"/>
    </row>
    <row r="1111" spans="1:11" ht="24" hidden="1" customHeight="1">
      <c r="A1111" s="8" t="s">
        <v>1520</v>
      </c>
      <c r="B1111" s="8" t="s">
        <v>1520</v>
      </c>
      <c r="C1111" s="7"/>
      <c r="D1111" s="9" t="s">
        <v>1641</v>
      </c>
      <c r="E1111" s="13">
        <f t="shared" si="17"/>
        <v>15031695.23999995</v>
      </c>
      <c r="F1111" s="8" t="s">
        <v>35</v>
      </c>
      <c r="G1111" s="64" t="s">
        <v>1642</v>
      </c>
      <c r="H1111" s="64"/>
      <c r="I1111" s="64"/>
      <c r="J1111" s="64"/>
      <c r="K1111" s="7"/>
    </row>
    <row r="1112" spans="1:11" ht="20.100000000000001" hidden="1" customHeight="1">
      <c r="A1112" s="8" t="s">
        <v>1520</v>
      </c>
      <c r="B1112" s="8" t="s">
        <v>1520</v>
      </c>
      <c r="C1112" s="7"/>
      <c r="D1112" s="9" t="s">
        <v>32</v>
      </c>
      <c r="E1112" s="13">
        <f t="shared" si="17"/>
        <v>15031695.13999995</v>
      </c>
      <c r="F1112" s="8" t="s">
        <v>30</v>
      </c>
      <c r="G1112" s="64" t="s">
        <v>1643</v>
      </c>
      <c r="H1112" s="64"/>
      <c r="I1112" s="64"/>
      <c r="J1112" s="64"/>
      <c r="K1112" s="7"/>
    </row>
    <row r="1113" spans="1:11" ht="63.9" hidden="1" customHeight="1">
      <c r="A1113" s="8" t="s">
        <v>1520</v>
      </c>
      <c r="B1113" s="8" t="s">
        <v>1520</v>
      </c>
      <c r="C1113" s="7"/>
      <c r="D1113" s="9" t="s">
        <v>1644</v>
      </c>
      <c r="E1113" s="13">
        <f t="shared" si="17"/>
        <v>15031630.83999995</v>
      </c>
      <c r="F1113" s="8" t="s">
        <v>35</v>
      </c>
      <c r="G1113" s="64" t="s">
        <v>1645</v>
      </c>
      <c r="H1113" s="64"/>
      <c r="I1113" s="64"/>
      <c r="J1113" s="64"/>
      <c r="K1113" s="7"/>
    </row>
    <row r="1114" spans="1:11" ht="20.100000000000001" hidden="1" customHeight="1">
      <c r="A1114" s="8" t="s">
        <v>1520</v>
      </c>
      <c r="B1114" s="8" t="s">
        <v>1520</v>
      </c>
      <c r="C1114" s="7"/>
      <c r="D1114" s="9" t="s">
        <v>32</v>
      </c>
      <c r="E1114" s="13">
        <f t="shared" si="17"/>
        <v>15031630.73999995</v>
      </c>
      <c r="F1114" s="8" t="s">
        <v>30</v>
      </c>
      <c r="G1114" s="64" t="s">
        <v>1646</v>
      </c>
      <c r="H1114" s="64"/>
      <c r="I1114" s="64"/>
      <c r="J1114" s="64"/>
      <c r="K1114" s="7"/>
    </row>
    <row r="1115" spans="1:11" ht="54" hidden="1" customHeight="1">
      <c r="A1115" s="8" t="s">
        <v>1520</v>
      </c>
      <c r="B1115" s="8" t="s">
        <v>1520</v>
      </c>
      <c r="C1115" s="7"/>
      <c r="D1115" s="9" t="s">
        <v>1647</v>
      </c>
      <c r="E1115" s="13">
        <f t="shared" si="17"/>
        <v>15030927.16999995</v>
      </c>
      <c r="F1115" s="8" t="s">
        <v>35</v>
      </c>
      <c r="G1115" s="64" t="s">
        <v>1648</v>
      </c>
      <c r="H1115" s="64"/>
      <c r="I1115" s="64"/>
      <c r="J1115" s="64"/>
      <c r="K1115" s="7"/>
    </row>
    <row r="1116" spans="1:11" ht="20.100000000000001" hidden="1" customHeight="1">
      <c r="A1116" s="8" t="s">
        <v>1520</v>
      </c>
      <c r="B1116" s="8" t="s">
        <v>1520</v>
      </c>
      <c r="C1116" s="7"/>
      <c r="D1116" s="9" t="s">
        <v>32</v>
      </c>
      <c r="E1116" s="13">
        <f t="shared" si="17"/>
        <v>15030927.06999995</v>
      </c>
      <c r="F1116" s="8" t="s">
        <v>30</v>
      </c>
      <c r="G1116" s="64" t="s">
        <v>1649</v>
      </c>
      <c r="H1116" s="64"/>
      <c r="I1116" s="64"/>
      <c r="J1116" s="64"/>
      <c r="K1116" s="7"/>
    </row>
    <row r="1117" spans="1:11" ht="54" hidden="1" customHeight="1">
      <c r="A1117" s="8" t="s">
        <v>1520</v>
      </c>
      <c r="B1117" s="8" t="s">
        <v>1520</v>
      </c>
      <c r="C1117" s="7"/>
      <c r="D1117" s="9" t="s">
        <v>1650</v>
      </c>
      <c r="E1117" s="13">
        <f t="shared" si="17"/>
        <v>15030351.06999995</v>
      </c>
      <c r="F1117" s="8" t="s">
        <v>35</v>
      </c>
      <c r="G1117" s="64" t="s">
        <v>1651</v>
      </c>
      <c r="H1117" s="64"/>
      <c r="I1117" s="64"/>
      <c r="J1117" s="64"/>
      <c r="K1117" s="7"/>
    </row>
    <row r="1118" spans="1:11" ht="20.100000000000001" hidden="1" customHeight="1">
      <c r="A1118" s="8" t="s">
        <v>1520</v>
      </c>
      <c r="B1118" s="8" t="s">
        <v>1520</v>
      </c>
      <c r="C1118" s="7"/>
      <c r="D1118" s="9" t="s">
        <v>32</v>
      </c>
      <c r="E1118" s="13">
        <f t="shared" si="17"/>
        <v>15030350.96999995</v>
      </c>
      <c r="F1118" s="8" t="s">
        <v>30</v>
      </c>
      <c r="G1118" s="64" t="s">
        <v>1652</v>
      </c>
      <c r="H1118" s="64"/>
      <c r="I1118" s="64"/>
      <c r="J1118" s="64"/>
      <c r="K1118" s="7"/>
    </row>
    <row r="1119" spans="1:11" ht="63.9" hidden="1" customHeight="1">
      <c r="A1119" s="8" t="s">
        <v>1520</v>
      </c>
      <c r="B1119" s="8" t="s">
        <v>1520</v>
      </c>
      <c r="C1119" s="7"/>
      <c r="D1119" s="9" t="s">
        <v>1653</v>
      </c>
      <c r="E1119" s="13">
        <f t="shared" si="17"/>
        <v>15030000.96999995</v>
      </c>
      <c r="F1119" s="8" t="s">
        <v>35</v>
      </c>
      <c r="G1119" s="64" t="s">
        <v>1654</v>
      </c>
      <c r="H1119" s="64"/>
      <c r="I1119" s="64"/>
      <c r="J1119" s="64"/>
      <c r="K1119" s="7"/>
    </row>
    <row r="1120" spans="1:11" ht="20.100000000000001" hidden="1" customHeight="1">
      <c r="A1120" s="8" t="s">
        <v>1520</v>
      </c>
      <c r="B1120" s="8" t="s">
        <v>1520</v>
      </c>
      <c r="C1120" s="7"/>
      <c r="D1120" s="9" t="s">
        <v>32</v>
      </c>
      <c r="E1120" s="13">
        <f t="shared" si="17"/>
        <v>15030000.869999951</v>
      </c>
      <c r="F1120" s="8" t="s">
        <v>30</v>
      </c>
      <c r="G1120" s="64" t="s">
        <v>1655</v>
      </c>
      <c r="H1120" s="64"/>
      <c r="I1120" s="64"/>
      <c r="J1120" s="64"/>
      <c r="K1120" s="7"/>
    </row>
    <row r="1121" spans="1:11" ht="54" hidden="1" customHeight="1">
      <c r="A1121" s="8" t="s">
        <v>1520</v>
      </c>
      <c r="B1121" s="8" t="s">
        <v>1520</v>
      </c>
      <c r="C1121" s="7"/>
      <c r="D1121" s="9" t="s">
        <v>1656</v>
      </c>
      <c r="E1121" s="13">
        <f t="shared" si="17"/>
        <v>15028808.839999951</v>
      </c>
      <c r="F1121" s="8" t="s">
        <v>35</v>
      </c>
      <c r="G1121" s="64" t="s">
        <v>1657</v>
      </c>
      <c r="H1121" s="64"/>
      <c r="I1121" s="64"/>
      <c r="J1121" s="64"/>
      <c r="K1121" s="7"/>
    </row>
    <row r="1122" spans="1:11" ht="20.100000000000001" hidden="1" customHeight="1">
      <c r="A1122" s="8" t="s">
        <v>1520</v>
      </c>
      <c r="B1122" s="8" t="s">
        <v>1520</v>
      </c>
      <c r="C1122" s="7"/>
      <c r="D1122" s="9" t="s">
        <v>32</v>
      </c>
      <c r="E1122" s="13">
        <f t="shared" si="17"/>
        <v>15028808.739999952</v>
      </c>
      <c r="F1122" s="8" t="s">
        <v>30</v>
      </c>
      <c r="G1122" s="64" t="s">
        <v>1658</v>
      </c>
      <c r="H1122" s="64"/>
      <c r="I1122" s="64"/>
      <c r="J1122" s="64"/>
      <c r="K1122" s="7"/>
    </row>
    <row r="1123" spans="1:11" ht="54" hidden="1" customHeight="1">
      <c r="A1123" s="8" t="s">
        <v>1520</v>
      </c>
      <c r="B1123" s="8" t="s">
        <v>1520</v>
      </c>
      <c r="C1123" s="7"/>
      <c r="D1123" s="9" t="s">
        <v>1659</v>
      </c>
      <c r="E1123" s="13">
        <f t="shared" si="17"/>
        <v>15019658.739999952</v>
      </c>
      <c r="F1123" s="8" t="s">
        <v>35</v>
      </c>
      <c r="G1123" s="64" t="s">
        <v>1660</v>
      </c>
      <c r="H1123" s="64"/>
      <c r="I1123" s="64"/>
      <c r="J1123" s="64"/>
      <c r="K1123" s="7"/>
    </row>
    <row r="1124" spans="1:11" ht="20.100000000000001" hidden="1" customHeight="1">
      <c r="A1124" s="8" t="s">
        <v>1520</v>
      </c>
      <c r="B1124" s="8" t="s">
        <v>1520</v>
      </c>
      <c r="C1124" s="7"/>
      <c r="D1124" s="9" t="s">
        <v>32</v>
      </c>
      <c r="E1124" s="13">
        <f t="shared" si="17"/>
        <v>15019658.639999952</v>
      </c>
      <c r="F1124" s="8" t="s">
        <v>30</v>
      </c>
      <c r="G1124" s="64" t="s">
        <v>1661</v>
      </c>
      <c r="H1124" s="64"/>
      <c r="I1124" s="64"/>
      <c r="J1124" s="64"/>
      <c r="K1124" s="7"/>
    </row>
    <row r="1125" spans="1:11" ht="54" hidden="1" customHeight="1">
      <c r="A1125" s="8" t="s">
        <v>1520</v>
      </c>
      <c r="B1125" s="8" t="s">
        <v>1520</v>
      </c>
      <c r="C1125" s="7"/>
      <c r="D1125" s="9" t="s">
        <v>1662</v>
      </c>
      <c r="E1125" s="13">
        <f t="shared" si="17"/>
        <v>15014869.099999953</v>
      </c>
      <c r="F1125" s="8" t="s">
        <v>35</v>
      </c>
      <c r="G1125" s="64" t="s">
        <v>1663</v>
      </c>
      <c r="H1125" s="64"/>
      <c r="I1125" s="64"/>
      <c r="J1125" s="64"/>
      <c r="K1125" s="7"/>
    </row>
    <row r="1126" spans="1:11" ht="20.100000000000001" hidden="1" customHeight="1">
      <c r="A1126" s="8" t="s">
        <v>1520</v>
      </c>
      <c r="B1126" s="8" t="s">
        <v>1520</v>
      </c>
      <c r="C1126" s="7"/>
      <c r="D1126" s="9" t="s">
        <v>32</v>
      </c>
      <c r="E1126" s="13">
        <f t="shared" si="17"/>
        <v>15014868.999999953</v>
      </c>
      <c r="F1126" s="8" t="s">
        <v>30</v>
      </c>
      <c r="G1126" s="64" t="s">
        <v>1664</v>
      </c>
      <c r="H1126" s="64"/>
      <c r="I1126" s="64"/>
      <c r="J1126" s="64"/>
      <c r="K1126" s="7"/>
    </row>
    <row r="1127" spans="1:11" ht="54" hidden="1" customHeight="1">
      <c r="A1127" s="8" t="s">
        <v>1520</v>
      </c>
      <c r="B1127" s="8" t="s">
        <v>1520</v>
      </c>
      <c r="C1127" s="7"/>
      <c r="D1127" s="9" t="s">
        <v>1027</v>
      </c>
      <c r="E1127" s="13">
        <f t="shared" si="17"/>
        <v>14964868.999999953</v>
      </c>
      <c r="F1127" s="8" t="s">
        <v>35</v>
      </c>
      <c r="G1127" s="64" t="s">
        <v>1665</v>
      </c>
      <c r="H1127" s="64"/>
      <c r="I1127" s="64"/>
      <c r="J1127" s="64"/>
      <c r="K1127" s="7"/>
    </row>
    <row r="1128" spans="1:11" ht="20.100000000000001" hidden="1" customHeight="1">
      <c r="A1128" s="8" t="s">
        <v>1520</v>
      </c>
      <c r="B1128" s="8" t="s">
        <v>1520</v>
      </c>
      <c r="C1128" s="7"/>
      <c r="D1128" s="9" t="s">
        <v>32</v>
      </c>
      <c r="E1128" s="13">
        <f t="shared" si="17"/>
        <v>14964868.899999954</v>
      </c>
      <c r="F1128" s="8" t="s">
        <v>30</v>
      </c>
      <c r="G1128" s="64" t="s">
        <v>1666</v>
      </c>
      <c r="H1128" s="64"/>
      <c r="I1128" s="64"/>
      <c r="J1128" s="64"/>
      <c r="K1128" s="7"/>
    </row>
    <row r="1129" spans="1:11" ht="63.9" hidden="1" customHeight="1">
      <c r="A1129" s="8" t="s">
        <v>1520</v>
      </c>
      <c r="B1129" s="8" t="s">
        <v>1520</v>
      </c>
      <c r="C1129" s="7"/>
      <c r="D1129" s="9" t="s">
        <v>1667</v>
      </c>
      <c r="E1129" s="13">
        <f t="shared" si="17"/>
        <v>14964748.119999954</v>
      </c>
      <c r="F1129" s="8" t="s">
        <v>35</v>
      </c>
      <c r="G1129" s="64" t="s">
        <v>1668</v>
      </c>
      <c r="H1129" s="64"/>
      <c r="I1129" s="64"/>
      <c r="J1129" s="64"/>
      <c r="K1129" s="7"/>
    </row>
    <row r="1130" spans="1:11" ht="20.100000000000001" hidden="1" customHeight="1">
      <c r="A1130" s="8" t="s">
        <v>1520</v>
      </c>
      <c r="B1130" s="8" t="s">
        <v>1520</v>
      </c>
      <c r="C1130" s="7"/>
      <c r="D1130" s="9" t="s">
        <v>32</v>
      </c>
      <c r="E1130" s="13">
        <f t="shared" si="17"/>
        <v>14964748.019999955</v>
      </c>
      <c r="F1130" s="8" t="s">
        <v>30</v>
      </c>
      <c r="G1130" s="64" t="s">
        <v>1669</v>
      </c>
      <c r="H1130" s="64"/>
      <c r="I1130" s="64"/>
      <c r="J1130" s="64"/>
      <c r="K1130" s="7"/>
    </row>
    <row r="1131" spans="1:11" ht="44.1" hidden="1" customHeight="1">
      <c r="A1131" s="8" t="s">
        <v>1520</v>
      </c>
      <c r="B1131" s="8" t="s">
        <v>1520</v>
      </c>
      <c r="C1131" s="7"/>
      <c r="D1131" s="9" t="s">
        <v>1670</v>
      </c>
      <c r="E1131" s="13">
        <f t="shared" si="17"/>
        <v>14964242.939999955</v>
      </c>
      <c r="F1131" s="8" t="s">
        <v>35</v>
      </c>
      <c r="G1131" s="64" t="s">
        <v>1671</v>
      </c>
      <c r="H1131" s="64"/>
      <c r="I1131" s="64"/>
      <c r="J1131" s="64"/>
      <c r="K1131" s="7"/>
    </row>
    <row r="1132" spans="1:11" ht="20.100000000000001" hidden="1" customHeight="1">
      <c r="A1132" s="8" t="s">
        <v>1520</v>
      </c>
      <c r="B1132" s="8" t="s">
        <v>1520</v>
      </c>
      <c r="C1132" s="7"/>
      <c r="D1132" s="9" t="s">
        <v>32</v>
      </c>
      <c r="E1132" s="13">
        <f t="shared" si="17"/>
        <v>14964242.839999955</v>
      </c>
      <c r="F1132" s="8" t="s">
        <v>30</v>
      </c>
      <c r="G1132" s="64" t="s">
        <v>1672</v>
      </c>
      <c r="H1132" s="64"/>
      <c r="I1132" s="64"/>
      <c r="J1132" s="64"/>
      <c r="K1132" s="7"/>
    </row>
    <row r="1133" spans="1:11" ht="63.9" hidden="1" customHeight="1">
      <c r="A1133" s="8" t="s">
        <v>1520</v>
      </c>
      <c r="B1133" s="8" t="s">
        <v>1520</v>
      </c>
      <c r="C1133" s="7"/>
      <c r="D1133" s="9" t="s">
        <v>1414</v>
      </c>
      <c r="E1133" s="13">
        <f t="shared" si="17"/>
        <v>14963933.839999955</v>
      </c>
      <c r="F1133" s="8" t="s">
        <v>35</v>
      </c>
      <c r="G1133" s="64" t="s">
        <v>1673</v>
      </c>
      <c r="H1133" s="64"/>
      <c r="I1133" s="64"/>
      <c r="J1133" s="64"/>
      <c r="K1133" s="7"/>
    </row>
    <row r="1134" spans="1:11" ht="20.100000000000001" hidden="1" customHeight="1">
      <c r="A1134" s="8" t="s">
        <v>1520</v>
      </c>
      <c r="B1134" s="8" t="s">
        <v>1520</v>
      </c>
      <c r="C1134" s="7"/>
      <c r="D1134" s="9" t="s">
        <v>32</v>
      </c>
      <c r="E1134" s="13">
        <f t="shared" si="17"/>
        <v>14963933.739999956</v>
      </c>
      <c r="F1134" s="8" t="s">
        <v>30</v>
      </c>
      <c r="G1134" s="64" t="s">
        <v>1674</v>
      </c>
      <c r="H1134" s="64"/>
      <c r="I1134" s="64"/>
      <c r="J1134" s="64"/>
      <c r="K1134" s="7"/>
    </row>
    <row r="1135" spans="1:11" ht="63.9" hidden="1" customHeight="1">
      <c r="A1135" s="8" t="s">
        <v>1520</v>
      </c>
      <c r="B1135" s="8" t="s">
        <v>1520</v>
      </c>
      <c r="C1135" s="7"/>
      <c r="D1135" s="9" t="s">
        <v>328</v>
      </c>
      <c r="E1135" s="13">
        <f t="shared" si="17"/>
        <v>14963770.739999956</v>
      </c>
      <c r="F1135" s="8" t="s">
        <v>35</v>
      </c>
      <c r="G1135" s="64" t="s">
        <v>1675</v>
      </c>
      <c r="H1135" s="64"/>
      <c r="I1135" s="64"/>
      <c r="J1135" s="64"/>
      <c r="K1135" s="7"/>
    </row>
    <row r="1136" spans="1:11" ht="54" hidden="1" customHeight="1">
      <c r="A1136" s="8" t="s">
        <v>1520</v>
      </c>
      <c r="B1136" s="8" t="s">
        <v>1520</v>
      </c>
      <c r="C1136" s="9" t="s">
        <v>1676</v>
      </c>
      <c r="D1136" s="7"/>
      <c r="E1136" s="13">
        <f t="shared" si="17"/>
        <v>15226963.549999956</v>
      </c>
      <c r="F1136" s="8" t="s">
        <v>38</v>
      </c>
      <c r="G1136" s="64" t="s">
        <v>1677</v>
      </c>
      <c r="H1136" s="64"/>
      <c r="I1136" s="64"/>
      <c r="J1136" s="64"/>
      <c r="K1136" s="7"/>
    </row>
    <row r="1137" spans="1:11" ht="24" hidden="1" customHeight="1">
      <c r="A1137" s="8" t="s">
        <v>1678</v>
      </c>
      <c r="B1137" s="8" t="s">
        <v>1678</v>
      </c>
      <c r="C1137" s="7"/>
      <c r="D1137" s="9" t="s">
        <v>307</v>
      </c>
      <c r="E1137" s="13">
        <f t="shared" si="17"/>
        <v>15225463.549999956</v>
      </c>
      <c r="F1137" s="8" t="s">
        <v>316</v>
      </c>
      <c r="G1137" s="64" t="s">
        <v>1679</v>
      </c>
      <c r="H1137" s="64"/>
      <c r="I1137" s="64"/>
      <c r="J1137" s="64"/>
      <c r="K1137" s="7"/>
    </row>
    <row r="1138" spans="1:11" ht="20.100000000000001" hidden="1" customHeight="1">
      <c r="A1138" s="8" t="s">
        <v>1678</v>
      </c>
      <c r="B1138" s="8" t="s">
        <v>1678</v>
      </c>
      <c r="C1138" s="7"/>
      <c r="D1138" s="9" t="s">
        <v>32</v>
      </c>
      <c r="E1138" s="13">
        <f t="shared" si="17"/>
        <v>15225463.449999956</v>
      </c>
      <c r="F1138" s="8" t="s">
        <v>30</v>
      </c>
      <c r="G1138" s="64" t="s">
        <v>1680</v>
      </c>
      <c r="H1138" s="64"/>
      <c r="I1138" s="64"/>
      <c r="J1138" s="64"/>
      <c r="K1138" s="7"/>
    </row>
    <row r="1139" spans="1:11" ht="54" hidden="1" customHeight="1">
      <c r="A1139" s="8" t="s">
        <v>1678</v>
      </c>
      <c r="B1139" s="8" t="s">
        <v>1678</v>
      </c>
      <c r="C1139" s="7"/>
      <c r="D1139" s="9" t="s">
        <v>1681</v>
      </c>
      <c r="E1139" s="13">
        <f t="shared" si="17"/>
        <v>15223422.449999956</v>
      </c>
      <c r="F1139" s="8" t="s">
        <v>35</v>
      </c>
      <c r="G1139" s="64" t="s">
        <v>1682</v>
      </c>
      <c r="H1139" s="64"/>
      <c r="I1139" s="64"/>
      <c r="J1139" s="64"/>
      <c r="K1139" s="7"/>
    </row>
    <row r="1140" spans="1:11" ht="20.100000000000001" hidden="1" customHeight="1">
      <c r="A1140" s="8" t="s">
        <v>1678</v>
      </c>
      <c r="B1140" s="8" t="s">
        <v>1678</v>
      </c>
      <c r="C1140" s="7"/>
      <c r="D1140" s="9" t="s">
        <v>32</v>
      </c>
      <c r="E1140" s="13">
        <f t="shared" si="17"/>
        <v>15223422.349999957</v>
      </c>
      <c r="F1140" s="8" t="s">
        <v>30</v>
      </c>
      <c r="G1140" s="64" t="s">
        <v>1683</v>
      </c>
      <c r="H1140" s="64"/>
      <c r="I1140" s="64"/>
      <c r="J1140" s="64"/>
      <c r="K1140" s="7"/>
    </row>
    <row r="1141" spans="1:11" ht="54" hidden="1" customHeight="1">
      <c r="A1141" s="8" t="s">
        <v>1678</v>
      </c>
      <c r="B1141" s="8" t="s">
        <v>1678</v>
      </c>
      <c r="C1141" s="7"/>
      <c r="D1141" s="9" t="s">
        <v>1684</v>
      </c>
      <c r="E1141" s="13">
        <f t="shared" si="17"/>
        <v>15221622.349999957</v>
      </c>
      <c r="F1141" s="8" t="s">
        <v>35</v>
      </c>
      <c r="G1141" s="64" t="s">
        <v>1685</v>
      </c>
      <c r="H1141" s="64"/>
      <c r="I1141" s="64"/>
      <c r="J1141" s="64"/>
      <c r="K1141" s="7"/>
    </row>
    <row r="1142" spans="1:11" ht="54" hidden="1" customHeight="1">
      <c r="A1142" s="8" t="s">
        <v>1678</v>
      </c>
      <c r="B1142" s="8" t="s">
        <v>1678</v>
      </c>
      <c r="C1142" s="9" t="s">
        <v>37</v>
      </c>
      <c r="D1142" s="7"/>
      <c r="E1142" s="13">
        <f t="shared" si="17"/>
        <v>15221922.349999957</v>
      </c>
      <c r="F1142" s="8" t="s">
        <v>38</v>
      </c>
      <c r="G1142" s="64" t="s">
        <v>1686</v>
      </c>
      <c r="H1142" s="64"/>
      <c r="I1142" s="64"/>
      <c r="J1142" s="64"/>
      <c r="K1142" s="7"/>
    </row>
    <row r="1143" spans="1:11" ht="54" hidden="1" customHeight="1">
      <c r="A1143" s="8" t="s">
        <v>1687</v>
      </c>
      <c r="B1143" s="8" t="s">
        <v>1678</v>
      </c>
      <c r="C1143" s="7"/>
      <c r="D1143" s="9" t="s">
        <v>1688</v>
      </c>
      <c r="E1143" s="13">
        <f t="shared" si="17"/>
        <v>15217758.169999957</v>
      </c>
      <c r="F1143" s="8" t="s">
        <v>67</v>
      </c>
      <c r="G1143" s="64" t="s">
        <v>1689</v>
      </c>
      <c r="H1143" s="64"/>
      <c r="I1143" s="64"/>
      <c r="J1143" s="64"/>
      <c r="K1143" s="7"/>
    </row>
    <row r="1144" spans="1:11" ht="54" hidden="1" customHeight="1">
      <c r="A1144" s="8" t="s">
        <v>1687</v>
      </c>
      <c r="B1144" s="8" t="s">
        <v>1678</v>
      </c>
      <c r="C1144" s="7"/>
      <c r="D1144" s="9" t="s">
        <v>1690</v>
      </c>
      <c r="E1144" s="13">
        <f t="shared" si="17"/>
        <v>15211542.139999958</v>
      </c>
      <c r="F1144" s="8" t="s">
        <v>67</v>
      </c>
      <c r="G1144" s="64" t="s">
        <v>1691</v>
      </c>
      <c r="H1144" s="64"/>
      <c r="I1144" s="64"/>
      <c r="J1144" s="64"/>
      <c r="K1144" s="7"/>
    </row>
    <row r="1145" spans="1:11" ht="20.100000000000001" hidden="1" customHeight="1">
      <c r="A1145" s="8" t="s">
        <v>1692</v>
      </c>
      <c r="B1145" s="8" t="s">
        <v>1692</v>
      </c>
      <c r="C1145" s="7"/>
      <c r="D1145" s="9" t="s">
        <v>76</v>
      </c>
      <c r="E1145" s="13">
        <f t="shared" si="17"/>
        <v>15211541.139999958</v>
      </c>
      <c r="F1145" s="8" t="s">
        <v>30</v>
      </c>
      <c r="G1145" s="64" t="s">
        <v>106</v>
      </c>
      <c r="H1145" s="64"/>
      <c r="I1145" s="64"/>
      <c r="J1145" s="64"/>
      <c r="K1145" s="7"/>
    </row>
    <row r="1146" spans="1:11" ht="24" hidden="1" customHeight="1">
      <c r="A1146" s="8" t="s">
        <v>1692</v>
      </c>
      <c r="B1146" s="8" t="s">
        <v>1692</v>
      </c>
      <c r="C1146" s="7"/>
      <c r="D1146" s="9" t="s">
        <v>1693</v>
      </c>
      <c r="E1146" s="13">
        <f t="shared" si="17"/>
        <v>15151049.469999958</v>
      </c>
      <c r="F1146" s="8" t="s">
        <v>108</v>
      </c>
      <c r="G1146" s="64" t="s">
        <v>1694</v>
      </c>
      <c r="H1146" s="64"/>
      <c r="I1146" s="64"/>
      <c r="J1146" s="64"/>
      <c r="K1146" s="7"/>
    </row>
    <row r="1147" spans="1:11" ht="20.100000000000001" hidden="1" customHeight="1">
      <c r="A1147" s="8" t="s">
        <v>1692</v>
      </c>
      <c r="B1147" s="8" t="s">
        <v>1692</v>
      </c>
      <c r="C1147" s="7"/>
      <c r="D1147" s="9" t="s">
        <v>76</v>
      </c>
      <c r="E1147" s="13">
        <f t="shared" si="17"/>
        <v>15151048.469999958</v>
      </c>
      <c r="F1147" s="8" t="s">
        <v>30</v>
      </c>
      <c r="G1147" s="64" t="s">
        <v>106</v>
      </c>
      <c r="H1147" s="64"/>
      <c r="I1147" s="64"/>
      <c r="J1147" s="64"/>
      <c r="K1147" s="7"/>
    </row>
    <row r="1148" spans="1:11" ht="24" hidden="1" customHeight="1">
      <c r="A1148" s="8" t="s">
        <v>1692</v>
      </c>
      <c r="B1148" s="8" t="s">
        <v>1692</v>
      </c>
      <c r="C1148" s="7"/>
      <c r="D1148" s="9" t="s">
        <v>1695</v>
      </c>
      <c r="E1148" s="13">
        <f t="shared" si="17"/>
        <v>15135084.599999959</v>
      </c>
      <c r="F1148" s="8" t="s">
        <v>108</v>
      </c>
      <c r="G1148" s="64" t="s">
        <v>1696</v>
      </c>
      <c r="H1148" s="64"/>
      <c r="I1148" s="64"/>
      <c r="J1148" s="64"/>
      <c r="K1148" s="7"/>
    </row>
    <row r="1149" spans="1:11" ht="54" hidden="1" customHeight="1">
      <c r="A1149" s="8" t="s">
        <v>1692</v>
      </c>
      <c r="B1149" s="8" t="s">
        <v>1692</v>
      </c>
      <c r="C1149" s="9" t="s">
        <v>47</v>
      </c>
      <c r="D1149" s="7"/>
      <c r="E1149" s="13">
        <f t="shared" si="17"/>
        <v>15135184.599999959</v>
      </c>
      <c r="F1149" s="8" t="s">
        <v>38</v>
      </c>
      <c r="G1149" s="64" t="s">
        <v>1697</v>
      </c>
      <c r="H1149" s="64"/>
      <c r="I1149" s="64"/>
      <c r="J1149" s="64"/>
      <c r="K1149" s="7"/>
    </row>
    <row r="1150" spans="1:11" ht="20.100000000000001" hidden="1" customHeight="1">
      <c r="A1150" s="8" t="s">
        <v>1687</v>
      </c>
      <c r="B1150" s="8" t="s">
        <v>1692</v>
      </c>
      <c r="C1150" s="7"/>
      <c r="D1150" s="9" t="s">
        <v>1698</v>
      </c>
      <c r="E1150" s="13">
        <f t="shared" si="17"/>
        <v>15117353.339999959</v>
      </c>
      <c r="F1150" s="8" t="s">
        <v>115</v>
      </c>
      <c r="G1150" s="64" t="s">
        <v>1699</v>
      </c>
      <c r="H1150" s="64"/>
      <c r="I1150" s="64"/>
      <c r="J1150" s="64"/>
      <c r="K1150" s="7"/>
    </row>
    <row r="1151" spans="1:11" ht="20.100000000000001" hidden="1" customHeight="1">
      <c r="A1151" s="8" t="s">
        <v>1687</v>
      </c>
      <c r="B1151" s="8" t="s">
        <v>1687</v>
      </c>
      <c r="C1151" s="7"/>
      <c r="D1151" s="9" t="s">
        <v>32</v>
      </c>
      <c r="E1151" s="13">
        <f t="shared" si="17"/>
        <v>15117353.239999959</v>
      </c>
      <c r="F1151" s="8" t="s">
        <v>30</v>
      </c>
      <c r="G1151" s="64" t="s">
        <v>1700</v>
      </c>
      <c r="H1151" s="64"/>
      <c r="I1151" s="64"/>
      <c r="J1151" s="64"/>
      <c r="K1151" s="7"/>
    </row>
    <row r="1152" spans="1:11" ht="63.9" hidden="1" customHeight="1">
      <c r="A1152" s="8" t="s">
        <v>1687</v>
      </c>
      <c r="B1152" s="8" t="s">
        <v>1687</v>
      </c>
      <c r="C1152" s="7"/>
      <c r="D1152" s="9" t="s">
        <v>1701</v>
      </c>
      <c r="E1152" s="13">
        <f t="shared" si="17"/>
        <v>15101493.239999959</v>
      </c>
      <c r="F1152" s="8" t="s">
        <v>35</v>
      </c>
      <c r="G1152" s="64" t="s">
        <v>1702</v>
      </c>
      <c r="H1152" s="64"/>
      <c r="I1152" s="64"/>
      <c r="J1152" s="64"/>
      <c r="K1152" s="7"/>
    </row>
    <row r="1153" spans="1:11" ht="20.100000000000001" hidden="1" customHeight="1">
      <c r="A1153" s="8" t="s">
        <v>1687</v>
      </c>
      <c r="B1153" s="8" t="s">
        <v>1687</v>
      </c>
      <c r="C1153" s="7"/>
      <c r="D1153" s="9" t="s">
        <v>32</v>
      </c>
      <c r="E1153" s="13">
        <f t="shared" si="17"/>
        <v>15101493.13999996</v>
      </c>
      <c r="F1153" s="8" t="s">
        <v>30</v>
      </c>
      <c r="G1153" s="64" t="s">
        <v>1703</v>
      </c>
      <c r="H1153" s="64"/>
      <c r="I1153" s="64"/>
      <c r="J1153" s="64"/>
      <c r="K1153" s="7"/>
    </row>
    <row r="1154" spans="1:11" ht="63.9" hidden="1" customHeight="1">
      <c r="A1154" s="8" t="s">
        <v>1687</v>
      </c>
      <c r="B1154" s="8" t="s">
        <v>1687</v>
      </c>
      <c r="C1154" s="7"/>
      <c r="D1154" s="9" t="s">
        <v>1704</v>
      </c>
      <c r="E1154" s="13">
        <f t="shared" si="17"/>
        <v>15101088.13999996</v>
      </c>
      <c r="F1154" s="8" t="s">
        <v>35</v>
      </c>
      <c r="G1154" s="64" t="s">
        <v>1705</v>
      </c>
      <c r="H1154" s="64"/>
      <c r="I1154" s="64"/>
      <c r="J1154" s="64"/>
      <c r="K1154" s="7"/>
    </row>
    <row r="1155" spans="1:11" ht="20.100000000000001" hidden="1" customHeight="1">
      <c r="A1155" s="8" t="s">
        <v>1687</v>
      </c>
      <c r="B1155" s="8" t="s">
        <v>1687</v>
      </c>
      <c r="C1155" s="7"/>
      <c r="D1155" s="9" t="s">
        <v>32</v>
      </c>
      <c r="E1155" s="13">
        <f t="shared" si="17"/>
        <v>15101088.03999996</v>
      </c>
      <c r="F1155" s="8" t="s">
        <v>30</v>
      </c>
      <c r="G1155" s="64" t="s">
        <v>1706</v>
      </c>
      <c r="H1155" s="64"/>
      <c r="I1155" s="64"/>
      <c r="J1155" s="64"/>
      <c r="K1155" s="7"/>
    </row>
    <row r="1156" spans="1:11" ht="63.9" hidden="1" customHeight="1">
      <c r="A1156" s="8" t="s">
        <v>1687</v>
      </c>
      <c r="B1156" s="8" t="s">
        <v>1687</v>
      </c>
      <c r="C1156" s="7"/>
      <c r="D1156" s="9" t="s">
        <v>1707</v>
      </c>
      <c r="E1156" s="13">
        <f t="shared" ref="E1156:E1219" si="18">E1155+C1156-D1156</f>
        <v>15093760.03999996</v>
      </c>
      <c r="F1156" s="8" t="s">
        <v>35</v>
      </c>
      <c r="G1156" s="64" t="s">
        <v>1708</v>
      </c>
      <c r="H1156" s="64"/>
      <c r="I1156" s="64"/>
      <c r="J1156" s="64"/>
      <c r="K1156" s="7"/>
    </row>
    <row r="1157" spans="1:11" ht="20.100000000000001" hidden="1" customHeight="1">
      <c r="A1157" s="8" t="s">
        <v>1687</v>
      </c>
      <c r="B1157" s="8" t="s">
        <v>1687</v>
      </c>
      <c r="C1157" s="7"/>
      <c r="D1157" s="9" t="s">
        <v>32</v>
      </c>
      <c r="E1157" s="13">
        <f t="shared" si="18"/>
        <v>15093759.93999996</v>
      </c>
      <c r="F1157" s="8" t="s">
        <v>30</v>
      </c>
      <c r="G1157" s="64" t="s">
        <v>1709</v>
      </c>
      <c r="H1157" s="64"/>
      <c r="I1157" s="64"/>
      <c r="J1157" s="64"/>
      <c r="K1157" s="7"/>
    </row>
    <row r="1158" spans="1:11" ht="63.9" hidden="1" customHeight="1">
      <c r="A1158" s="8" t="s">
        <v>1687</v>
      </c>
      <c r="B1158" s="8" t="s">
        <v>1687</v>
      </c>
      <c r="C1158" s="7"/>
      <c r="D1158" s="9" t="s">
        <v>1710</v>
      </c>
      <c r="E1158" s="13">
        <f t="shared" si="18"/>
        <v>15093561.93999996</v>
      </c>
      <c r="F1158" s="8" t="s">
        <v>35</v>
      </c>
      <c r="G1158" s="64" t="s">
        <v>1711</v>
      </c>
      <c r="H1158" s="64"/>
      <c r="I1158" s="64"/>
      <c r="J1158" s="64"/>
      <c r="K1158" s="7"/>
    </row>
    <row r="1159" spans="1:11" ht="20.100000000000001" hidden="1" customHeight="1">
      <c r="A1159" s="8" t="s">
        <v>1687</v>
      </c>
      <c r="B1159" s="8" t="s">
        <v>1687</v>
      </c>
      <c r="C1159" s="7"/>
      <c r="D1159" s="9" t="s">
        <v>32</v>
      </c>
      <c r="E1159" s="13">
        <f t="shared" si="18"/>
        <v>15093561.839999961</v>
      </c>
      <c r="F1159" s="8" t="s">
        <v>30</v>
      </c>
      <c r="G1159" s="64" t="s">
        <v>1712</v>
      </c>
      <c r="H1159" s="64"/>
      <c r="I1159" s="64"/>
      <c r="J1159" s="64"/>
      <c r="K1159" s="7"/>
    </row>
    <row r="1160" spans="1:11" ht="54" hidden="1" customHeight="1">
      <c r="A1160" s="8" t="s">
        <v>1687</v>
      </c>
      <c r="B1160" s="8" t="s">
        <v>1687</v>
      </c>
      <c r="C1160" s="7"/>
      <c r="D1160" s="9" t="s">
        <v>1713</v>
      </c>
      <c r="E1160" s="13">
        <f t="shared" si="18"/>
        <v>15092878.639999961</v>
      </c>
      <c r="F1160" s="8" t="s">
        <v>35</v>
      </c>
      <c r="G1160" s="64" t="s">
        <v>1714</v>
      </c>
      <c r="H1160" s="64"/>
      <c r="I1160" s="64"/>
      <c r="J1160" s="64"/>
      <c r="K1160" s="7"/>
    </row>
    <row r="1161" spans="1:11" ht="20.100000000000001" hidden="1" customHeight="1">
      <c r="A1161" s="8" t="s">
        <v>1687</v>
      </c>
      <c r="B1161" s="8" t="s">
        <v>1687</v>
      </c>
      <c r="C1161" s="7"/>
      <c r="D1161" s="9" t="s">
        <v>1715</v>
      </c>
      <c r="E1161" s="13">
        <f t="shared" si="18"/>
        <v>14893394.919999961</v>
      </c>
      <c r="F1161" s="8" t="s">
        <v>115</v>
      </c>
      <c r="G1161" s="64" t="s">
        <v>1716</v>
      </c>
      <c r="H1161" s="64"/>
      <c r="I1161" s="64"/>
      <c r="J1161" s="64"/>
      <c r="K1161" s="7"/>
    </row>
    <row r="1162" spans="1:11" ht="54" hidden="1" customHeight="1">
      <c r="A1162" s="8" t="s">
        <v>1687</v>
      </c>
      <c r="B1162" s="8" t="s">
        <v>1687</v>
      </c>
      <c r="C1162" s="9" t="s">
        <v>47</v>
      </c>
      <c r="D1162" s="7"/>
      <c r="E1162" s="13">
        <f t="shared" si="18"/>
        <v>14893494.919999961</v>
      </c>
      <c r="F1162" s="8" t="s">
        <v>38</v>
      </c>
      <c r="G1162" s="64" t="s">
        <v>1717</v>
      </c>
      <c r="H1162" s="64"/>
      <c r="I1162" s="64"/>
      <c r="J1162" s="64"/>
      <c r="K1162" s="7"/>
    </row>
    <row r="1163" spans="1:11" ht="20.100000000000001" hidden="1" customHeight="1">
      <c r="A1163" s="8" t="s">
        <v>1718</v>
      </c>
      <c r="B1163" s="8" t="s">
        <v>1718</v>
      </c>
      <c r="C1163" s="7"/>
      <c r="D1163" s="9" t="s">
        <v>1719</v>
      </c>
      <c r="E1163" s="13">
        <f t="shared" si="18"/>
        <v>14888492.919999961</v>
      </c>
      <c r="F1163" s="8" t="s">
        <v>1720</v>
      </c>
      <c r="G1163" s="64" t="s">
        <v>1721</v>
      </c>
      <c r="H1163" s="64"/>
      <c r="I1163" s="64"/>
      <c r="J1163" s="64"/>
      <c r="K1163" s="7"/>
    </row>
    <row r="1164" spans="1:11" ht="54" hidden="1" customHeight="1">
      <c r="A1164" s="8" t="s">
        <v>1718</v>
      </c>
      <c r="B1164" s="8" t="s">
        <v>1718</v>
      </c>
      <c r="C1164" s="9" t="s">
        <v>1027</v>
      </c>
      <c r="D1164" s="7"/>
      <c r="E1164" s="13">
        <f t="shared" si="18"/>
        <v>14938492.919999961</v>
      </c>
      <c r="F1164" s="8" t="s">
        <v>38</v>
      </c>
      <c r="G1164" s="64" t="s">
        <v>1722</v>
      </c>
      <c r="H1164" s="64"/>
      <c r="I1164" s="64"/>
      <c r="J1164" s="64"/>
      <c r="K1164" s="7"/>
    </row>
    <row r="1165" spans="1:11" ht="44.1" hidden="1" customHeight="1">
      <c r="A1165" s="8" t="s">
        <v>1723</v>
      </c>
      <c r="B1165" s="8" t="s">
        <v>1723</v>
      </c>
      <c r="C1165" s="9" t="s">
        <v>1724</v>
      </c>
      <c r="D1165" s="7"/>
      <c r="E1165" s="13">
        <f t="shared" si="18"/>
        <v>14956933.719999962</v>
      </c>
      <c r="F1165" s="8" t="s">
        <v>219</v>
      </c>
      <c r="G1165" s="64" t="s">
        <v>1725</v>
      </c>
      <c r="H1165" s="64"/>
      <c r="I1165" s="64"/>
      <c r="J1165" s="64"/>
      <c r="K1165" s="7"/>
    </row>
    <row r="1166" spans="1:11" ht="44.1" hidden="1" customHeight="1">
      <c r="A1166" s="8" t="s">
        <v>1723</v>
      </c>
      <c r="B1166" s="8" t="s">
        <v>1723</v>
      </c>
      <c r="C1166" s="9" t="s">
        <v>1726</v>
      </c>
      <c r="D1166" s="7"/>
      <c r="E1166" s="13">
        <f t="shared" si="18"/>
        <v>14961864.519999962</v>
      </c>
      <c r="F1166" s="8" t="s">
        <v>219</v>
      </c>
      <c r="G1166" s="64" t="s">
        <v>1727</v>
      </c>
      <c r="H1166" s="64"/>
      <c r="I1166" s="64"/>
      <c r="J1166" s="64"/>
      <c r="K1166" s="7"/>
    </row>
    <row r="1167" spans="1:11" ht="44.1" hidden="1" customHeight="1">
      <c r="A1167" s="8" t="s">
        <v>1723</v>
      </c>
      <c r="B1167" s="8" t="s">
        <v>1723</v>
      </c>
      <c r="C1167" s="9" t="s">
        <v>1728</v>
      </c>
      <c r="D1167" s="7"/>
      <c r="E1167" s="13">
        <f t="shared" si="18"/>
        <v>14963695.849999962</v>
      </c>
      <c r="F1167" s="8" t="s">
        <v>219</v>
      </c>
      <c r="G1167" s="64" t="s">
        <v>1729</v>
      </c>
      <c r="H1167" s="64"/>
      <c r="I1167" s="64"/>
      <c r="J1167" s="64"/>
      <c r="K1167" s="7"/>
    </row>
    <row r="1168" spans="1:11" ht="44.1" hidden="1" customHeight="1">
      <c r="A1168" s="8" t="s">
        <v>1723</v>
      </c>
      <c r="B1168" s="8" t="s">
        <v>1723</v>
      </c>
      <c r="C1168" s="9" t="s">
        <v>1730</v>
      </c>
      <c r="D1168" s="7"/>
      <c r="E1168" s="13">
        <f t="shared" si="18"/>
        <v>14969060.909999963</v>
      </c>
      <c r="F1168" s="8" t="s">
        <v>219</v>
      </c>
      <c r="G1168" s="64" t="s">
        <v>1731</v>
      </c>
      <c r="H1168" s="64"/>
      <c r="I1168" s="64"/>
      <c r="J1168" s="64"/>
      <c r="K1168" s="7"/>
    </row>
    <row r="1169" spans="1:11" ht="44.1" hidden="1" customHeight="1">
      <c r="A1169" s="8" t="s">
        <v>1723</v>
      </c>
      <c r="B1169" s="8" t="s">
        <v>1723</v>
      </c>
      <c r="C1169" s="9" t="s">
        <v>1732</v>
      </c>
      <c r="D1169" s="7"/>
      <c r="E1169" s="13">
        <f t="shared" si="18"/>
        <v>15047836.389999963</v>
      </c>
      <c r="F1169" s="8" t="s">
        <v>219</v>
      </c>
      <c r="G1169" s="64" t="s">
        <v>1733</v>
      </c>
      <c r="H1169" s="64"/>
      <c r="I1169" s="64"/>
      <c r="J1169" s="64"/>
      <c r="K1169" s="7"/>
    </row>
    <row r="1170" spans="1:11" ht="44.1" hidden="1" customHeight="1">
      <c r="A1170" s="8" t="s">
        <v>1723</v>
      </c>
      <c r="B1170" s="8" t="s">
        <v>1723</v>
      </c>
      <c r="C1170" s="9" t="s">
        <v>1734</v>
      </c>
      <c r="D1170" s="7"/>
      <c r="E1170" s="13">
        <f t="shared" si="18"/>
        <v>15058411.049999963</v>
      </c>
      <c r="F1170" s="8" t="s">
        <v>219</v>
      </c>
      <c r="G1170" s="64" t="s">
        <v>1735</v>
      </c>
      <c r="H1170" s="64"/>
      <c r="I1170" s="64"/>
      <c r="J1170" s="64"/>
      <c r="K1170" s="7"/>
    </row>
    <row r="1171" spans="1:11" ht="44.1" hidden="1" customHeight="1">
      <c r="A1171" s="8" t="s">
        <v>1723</v>
      </c>
      <c r="B1171" s="8" t="s">
        <v>1723</v>
      </c>
      <c r="C1171" s="9" t="s">
        <v>1736</v>
      </c>
      <c r="D1171" s="7"/>
      <c r="E1171" s="13">
        <f t="shared" si="18"/>
        <v>15060036.069999963</v>
      </c>
      <c r="F1171" s="8" t="s">
        <v>219</v>
      </c>
      <c r="G1171" s="64" t="s">
        <v>1737</v>
      </c>
      <c r="H1171" s="64"/>
      <c r="I1171" s="64"/>
      <c r="J1171" s="64"/>
      <c r="K1171" s="7"/>
    </row>
    <row r="1172" spans="1:11" ht="44.1" hidden="1" customHeight="1">
      <c r="A1172" s="8" t="s">
        <v>1723</v>
      </c>
      <c r="B1172" s="8" t="s">
        <v>1723</v>
      </c>
      <c r="C1172" s="9" t="s">
        <v>1738</v>
      </c>
      <c r="D1172" s="7"/>
      <c r="E1172" s="13">
        <f t="shared" si="18"/>
        <v>15121411.069999963</v>
      </c>
      <c r="F1172" s="8" t="s">
        <v>219</v>
      </c>
      <c r="G1172" s="64" t="s">
        <v>1739</v>
      </c>
      <c r="H1172" s="64"/>
      <c r="I1172" s="64"/>
      <c r="J1172" s="64"/>
      <c r="K1172" s="7"/>
    </row>
    <row r="1173" spans="1:11" ht="33.9" hidden="1" customHeight="1">
      <c r="A1173" s="8" t="s">
        <v>1723</v>
      </c>
      <c r="B1173" s="8" t="s">
        <v>1723</v>
      </c>
      <c r="C1173" s="9" t="s">
        <v>1740</v>
      </c>
      <c r="D1173" s="7"/>
      <c r="E1173" s="13">
        <f t="shared" si="18"/>
        <v>15132207.949999964</v>
      </c>
      <c r="F1173" s="8" t="s">
        <v>219</v>
      </c>
      <c r="G1173" s="64" t="s">
        <v>1741</v>
      </c>
      <c r="H1173" s="64"/>
      <c r="I1173" s="64"/>
      <c r="J1173" s="64"/>
      <c r="K1173" s="7"/>
    </row>
    <row r="1174" spans="1:11" ht="44.1" hidden="1" customHeight="1">
      <c r="A1174" s="8" t="s">
        <v>1723</v>
      </c>
      <c r="B1174" s="8" t="s">
        <v>1723</v>
      </c>
      <c r="C1174" s="9" t="s">
        <v>1742</v>
      </c>
      <c r="D1174" s="7"/>
      <c r="E1174" s="13">
        <f t="shared" si="18"/>
        <v>15142995.619999964</v>
      </c>
      <c r="F1174" s="8" t="s">
        <v>219</v>
      </c>
      <c r="G1174" s="64" t="s">
        <v>1743</v>
      </c>
      <c r="H1174" s="64"/>
      <c r="I1174" s="64"/>
      <c r="J1174" s="64"/>
      <c r="K1174" s="7"/>
    </row>
    <row r="1175" spans="1:11" ht="44.1" hidden="1" customHeight="1">
      <c r="A1175" s="8" t="s">
        <v>1723</v>
      </c>
      <c r="B1175" s="8" t="s">
        <v>1723</v>
      </c>
      <c r="C1175" s="9" t="s">
        <v>1744</v>
      </c>
      <c r="D1175" s="7"/>
      <c r="E1175" s="13">
        <f t="shared" si="18"/>
        <v>15148207.779999964</v>
      </c>
      <c r="F1175" s="8" t="s">
        <v>219</v>
      </c>
      <c r="G1175" s="64" t="s">
        <v>1745</v>
      </c>
      <c r="H1175" s="64"/>
      <c r="I1175" s="64"/>
      <c r="J1175" s="64"/>
      <c r="K1175" s="7"/>
    </row>
    <row r="1176" spans="1:11" ht="20.100000000000001" hidden="1" customHeight="1">
      <c r="A1176" s="8" t="s">
        <v>1746</v>
      </c>
      <c r="B1176" s="8" t="s">
        <v>1746</v>
      </c>
      <c r="C1176" s="7"/>
      <c r="D1176" s="9" t="s">
        <v>32</v>
      </c>
      <c r="E1176" s="13">
        <f t="shared" si="18"/>
        <v>15148207.679999964</v>
      </c>
      <c r="F1176" s="8" t="s">
        <v>30</v>
      </c>
      <c r="G1176" s="64" t="s">
        <v>1747</v>
      </c>
      <c r="H1176" s="64"/>
      <c r="I1176" s="64"/>
      <c r="J1176" s="64"/>
      <c r="K1176" s="7"/>
    </row>
    <row r="1177" spans="1:11" ht="63.9" hidden="1" customHeight="1">
      <c r="A1177" s="8" t="s">
        <v>1746</v>
      </c>
      <c r="B1177" s="8" t="s">
        <v>1746</v>
      </c>
      <c r="C1177" s="7"/>
      <c r="D1177" s="9" t="s">
        <v>1748</v>
      </c>
      <c r="E1177" s="13">
        <f t="shared" si="18"/>
        <v>15141752.589999964</v>
      </c>
      <c r="F1177" s="8" t="s">
        <v>35</v>
      </c>
      <c r="G1177" s="64" t="s">
        <v>1749</v>
      </c>
      <c r="H1177" s="64"/>
      <c r="I1177" s="64"/>
      <c r="J1177" s="64"/>
      <c r="K1177" s="7"/>
    </row>
    <row r="1178" spans="1:11" ht="20.100000000000001" hidden="1" customHeight="1">
      <c r="A1178" s="8" t="s">
        <v>1746</v>
      </c>
      <c r="B1178" s="8" t="s">
        <v>1746</v>
      </c>
      <c r="C1178" s="7"/>
      <c r="D1178" s="9" t="s">
        <v>32</v>
      </c>
      <c r="E1178" s="13">
        <f t="shared" si="18"/>
        <v>15141752.489999965</v>
      </c>
      <c r="F1178" s="8" t="s">
        <v>30</v>
      </c>
      <c r="G1178" s="64" t="s">
        <v>1750</v>
      </c>
      <c r="H1178" s="64"/>
      <c r="I1178" s="64"/>
      <c r="J1178" s="64"/>
      <c r="K1178" s="7"/>
    </row>
    <row r="1179" spans="1:11" ht="54" hidden="1" customHeight="1">
      <c r="A1179" s="8" t="s">
        <v>1746</v>
      </c>
      <c r="B1179" s="8" t="s">
        <v>1746</v>
      </c>
      <c r="C1179" s="7"/>
      <c r="D1179" s="9" t="s">
        <v>1751</v>
      </c>
      <c r="E1179" s="13">
        <f t="shared" si="18"/>
        <v>15140697.489999965</v>
      </c>
      <c r="F1179" s="8" t="s">
        <v>35</v>
      </c>
      <c r="G1179" s="64" t="s">
        <v>1752</v>
      </c>
      <c r="H1179" s="64"/>
      <c r="I1179" s="64"/>
      <c r="J1179" s="64"/>
      <c r="K1179" s="7"/>
    </row>
    <row r="1180" spans="1:11" ht="54" hidden="1" customHeight="1">
      <c r="A1180" s="8" t="s">
        <v>1746</v>
      </c>
      <c r="B1180" s="8" t="s">
        <v>1746</v>
      </c>
      <c r="C1180" s="7"/>
      <c r="D1180" s="9" t="s">
        <v>170</v>
      </c>
      <c r="E1180" s="13">
        <f t="shared" si="18"/>
        <v>15135697.489999965</v>
      </c>
      <c r="F1180" s="8" t="s">
        <v>35</v>
      </c>
      <c r="G1180" s="64" t="s">
        <v>1753</v>
      </c>
      <c r="H1180" s="64"/>
      <c r="I1180" s="64"/>
      <c r="J1180" s="64"/>
      <c r="K1180" s="7"/>
    </row>
    <row r="1181" spans="1:11" ht="20.100000000000001" hidden="1" customHeight="1">
      <c r="A1181" s="8" t="s">
        <v>1746</v>
      </c>
      <c r="B1181" s="8" t="s">
        <v>1746</v>
      </c>
      <c r="C1181" s="7"/>
      <c r="D1181" s="9" t="s">
        <v>32</v>
      </c>
      <c r="E1181" s="13">
        <f t="shared" si="18"/>
        <v>15135697.389999965</v>
      </c>
      <c r="F1181" s="8" t="s">
        <v>30</v>
      </c>
      <c r="G1181" s="64" t="s">
        <v>1754</v>
      </c>
      <c r="H1181" s="64"/>
      <c r="I1181" s="64"/>
      <c r="J1181" s="64"/>
      <c r="K1181" s="7"/>
    </row>
    <row r="1182" spans="1:11" ht="63.9" hidden="1" customHeight="1">
      <c r="A1182" s="8" t="s">
        <v>1746</v>
      </c>
      <c r="B1182" s="8" t="s">
        <v>1746</v>
      </c>
      <c r="C1182" s="7"/>
      <c r="D1182" s="9" t="s">
        <v>157</v>
      </c>
      <c r="E1182" s="13">
        <f t="shared" si="18"/>
        <v>15134697.389999965</v>
      </c>
      <c r="F1182" s="8" t="s">
        <v>35</v>
      </c>
      <c r="G1182" s="64" t="s">
        <v>1755</v>
      </c>
      <c r="H1182" s="64"/>
      <c r="I1182" s="64"/>
      <c r="J1182" s="64"/>
      <c r="K1182" s="7"/>
    </row>
    <row r="1183" spans="1:11" ht="20.100000000000001" hidden="1" customHeight="1">
      <c r="A1183" s="8" t="s">
        <v>1746</v>
      </c>
      <c r="B1183" s="8" t="s">
        <v>1746</v>
      </c>
      <c r="C1183" s="7"/>
      <c r="D1183" s="9" t="s">
        <v>32</v>
      </c>
      <c r="E1183" s="13">
        <f t="shared" si="18"/>
        <v>15134697.289999966</v>
      </c>
      <c r="F1183" s="8" t="s">
        <v>30</v>
      </c>
      <c r="G1183" s="64" t="s">
        <v>1756</v>
      </c>
      <c r="H1183" s="64"/>
      <c r="I1183" s="64"/>
      <c r="J1183" s="64"/>
      <c r="K1183" s="7"/>
    </row>
    <row r="1184" spans="1:11" ht="63.9" hidden="1" customHeight="1">
      <c r="A1184" s="8" t="s">
        <v>1746</v>
      </c>
      <c r="B1184" s="8" t="s">
        <v>1746</v>
      </c>
      <c r="C1184" s="7"/>
      <c r="D1184" s="9" t="s">
        <v>1757</v>
      </c>
      <c r="E1184" s="13">
        <f t="shared" si="18"/>
        <v>15133578.889999965</v>
      </c>
      <c r="F1184" s="8" t="s">
        <v>35</v>
      </c>
      <c r="G1184" s="64" t="s">
        <v>1758</v>
      </c>
      <c r="H1184" s="64"/>
      <c r="I1184" s="64"/>
      <c r="J1184" s="64"/>
      <c r="K1184" s="7"/>
    </row>
    <row r="1185" spans="1:11" ht="20.100000000000001" hidden="1" customHeight="1">
      <c r="A1185" s="8" t="s">
        <v>1746</v>
      </c>
      <c r="B1185" s="8" t="s">
        <v>1746</v>
      </c>
      <c r="C1185" s="7"/>
      <c r="D1185" s="9" t="s">
        <v>32</v>
      </c>
      <c r="E1185" s="13">
        <f t="shared" si="18"/>
        <v>15133578.789999966</v>
      </c>
      <c r="F1185" s="8" t="s">
        <v>30</v>
      </c>
      <c r="G1185" s="64" t="s">
        <v>1759</v>
      </c>
      <c r="H1185" s="64"/>
      <c r="I1185" s="64"/>
      <c r="J1185" s="64"/>
      <c r="K1185" s="7"/>
    </row>
    <row r="1186" spans="1:11" ht="63.9" hidden="1" customHeight="1">
      <c r="A1186" s="8" t="s">
        <v>1746</v>
      </c>
      <c r="B1186" s="8" t="s">
        <v>1746</v>
      </c>
      <c r="C1186" s="7"/>
      <c r="D1186" s="9" t="s">
        <v>1760</v>
      </c>
      <c r="E1186" s="13">
        <f t="shared" si="18"/>
        <v>15130013.789999966</v>
      </c>
      <c r="F1186" s="8" t="s">
        <v>35</v>
      </c>
      <c r="G1186" s="64" t="s">
        <v>1761</v>
      </c>
      <c r="H1186" s="64"/>
      <c r="I1186" s="64"/>
      <c r="J1186" s="64"/>
      <c r="K1186" s="7"/>
    </row>
    <row r="1187" spans="1:11" ht="20.100000000000001" hidden="1" customHeight="1">
      <c r="A1187" s="8" t="s">
        <v>1746</v>
      </c>
      <c r="B1187" s="8" t="s">
        <v>1746</v>
      </c>
      <c r="C1187" s="7"/>
      <c r="D1187" s="9" t="s">
        <v>32</v>
      </c>
      <c r="E1187" s="13">
        <f t="shared" si="18"/>
        <v>15130013.689999966</v>
      </c>
      <c r="F1187" s="8" t="s">
        <v>30</v>
      </c>
      <c r="G1187" s="64" t="s">
        <v>1762</v>
      </c>
      <c r="H1187" s="64"/>
      <c r="I1187" s="64"/>
      <c r="J1187" s="64"/>
      <c r="K1187" s="7"/>
    </row>
    <row r="1188" spans="1:11" ht="54" hidden="1" customHeight="1">
      <c r="A1188" s="8" t="s">
        <v>1746</v>
      </c>
      <c r="B1188" s="8" t="s">
        <v>1746</v>
      </c>
      <c r="C1188" s="7"/>
      <c r="D1188" s="9" t="s">
        <v>1763</v>
      </c>
      <c r="E1188" s="13">
        <f t="shared" si="18"/>
        <v>15120488.689999966</v>
      </c>
      <c r="F1188" s="8" t="s">
        <v>35</v>
      </c>
      <c r="G1188" s="64" t="s">
        <v>1764</v>
      </c>
      <c r="H1188" s="64"/>
      <c r="I1188" s="64"/>
      <c r="J1188" s="64"/>
      <c r="K1188" s="7"/>
    </row>
    <row r="1189" spans="1:11" ht="20.100000000000001" hidden="1" customHeight="1">
      <c r="A1189" s="8" t="s">
        <v>1746</v>
      </c>
      <c r="B1189" s="8" t="s">
        <v>1746</v>
      </c>
      <c r="C1189" s="7"/>
      <c r="D1189" s="9" t="s">
        <v>32</v>
      </c>
      <c r="E1189" s="13">
        <f t="shared" si="18"/>
        <v>15120488.589999966</v>
      </c>
      <c r="F1189" s="8" t="s">
        <v>30</v>
      </c>
      <c r="G1189" s="64" t="s">
        <v>1765</v>
      </c>
      <c r="H1189" s="64"/>
      <c r="I1189" s="64"/>
      <c r="J1189" s="64"/>
      <c r="K1189" s="7"/>
    </row>
    <row r="1190" spans="1:11" ht="54" hidden="1" customHeight="1">
      <c r="A1190" s="8" t="s">
        <v>1746</v>
      </c>
      <c r="B1190" s="8" t="s">
        <v>1746</v>
      </c>
      <c r="C1190" s="7"/>
      <c r="D1190" s="9" t="s">
        <v>1766</v>
      </c>
      <c r="E1190" s="13">
        <f t="shared" si="18"/>
        <v>15116238.589999966</v>
      </c>
      <c r="F1190" s="8" t="s">
        <v>35</v>
      </c>
      <c r="G1190" s="64" t="s">
        <v>1767</v>
      </c>
      <c r="H1190" s="64"/>
      <c r="I1190" s="64"/>
      <c r="J1190" s="64"/>
      <c r="K1190" s="7"/>
    </row>
    <row r="1191" spans="1:11" ht="20.100000000000001" hidden="1" customHeight="1">
      <c r="A1191" s="8" t="s">
        <v>1746</v>
      </c>
      <c r="B1191" s="8" t="s">
        <v>1746</v>
      </c>
      <c r="C1191" s="7"/>
      <c r="D1191" s="9" t="s">
        <v>32</v>
      </c>
      <c r="E1191" s="13">
        <f t="shared" si="18"/>
        <v>15116238.489999967</v>
      </c>
      <c r="F1191" s="8" t="s">
        <v>30</v>
      </c>
      <c r="G1191" s="64" t="s">
        <v>1768</v>
      </c>
      <c r="H1191" s="64"/>
      <c r="I1191" s="64"/>
      <c r="J1191" s="64"/>
      <c r="K1191" s="7"/>
    </row>
    <row r="1192" spans="1:11" ht="54" hidden="1" customHeight="1">
      <c r="A1192" s="8" t="s">
        <v>1746</v>
      </c>
      <c r="B1192" s="8" t="s">
        <v>1746</v>
      </c>
      <c r="C1192" s="7"/>
      <c r="D1192" s="9" t="s">
        <v>1769</v>
      </c>
      <c r="E1192" s="13">
        <f t="shared" si="18"/>
        <v>15115732.489999967</v>
      </c>
      <c r="F1192" s="8" t="s">
        <v>35</v>
      </c>
      <c r="G1192" s="64" t="s">
        <v>1770</v>
      </c>
      <c r="H1192" s="64"/>
      <c r="I1192" s="64"/>
      <c r="J1192" s="64"/>
      <c r="K1192" s="7"/>
    </row>
    <row r="1193" spans="1:11" ht="20.100000000000001" hidden="1" customHeight="1">
      <c r="A1193" s="8" t="s">
        <v>1746</v>
      </c>
      <c r="B1193" s="8" t="s">
        <v>1746</v>
      </c>
      <c r="C1193" s="7"/>
      <c r="D1193" s="9" t="s">
        <v>32</v>
      </c>
      <c r="E1193" s="13">
        <f t="shared" si="18"/>
        <v>15115732.389999967</v>
      </c>
      <c r="F1193" s="8" t="s">
        <v>30</v>
      </c>
      <c r="G1193" s="64" t="s">
        <v>1771</v>
      </c>
      <c r="H1193" s="64"/>
      <c r="I1193" s="64"/>
      <c r="J1193" s="64"/>
      <c r="K1193" s="7"/>
    </row>
    <row r="1194" spans="1:11" ht="54" hidden="1" customHeight="1">
      <c r="A1194" s="8" t="s">
        <v>1746</v>
      </c>
      <c r="B1194" s="8" t="s">
        <v>1746</v>
      </c>
      <c r="C1194" s="7"/>
      <c r="D1194" s="9" t="s">
        <v>1772</v>
      </c>
      <c r="E1194" s="13">
        <f t="shared" si="18"/>
        <v>15111907.389999967</v>
      </c>
      <c r="F1194" s="8" t="s">
        <v>35</v>
      </c>
      <c r="G1194" s="64" t="s">
        <v>1773</v>
      </c>
      <c r="H1194" s="64"/>
      <c r="I1194" s="64"/>
      <c r="J1194" s="64"/>
      <c r="K1194" s="7"/>
    </row>
    <row r="1195" spans="1:11" ht="20.100000000000001" hidden="1" customHeight="1">
      <c r="A1195" s="8" t="s">
        <v>1746</v>
      </c>
      <c r="B1195" s="8" t="s">
        <v>1746</v>
      </c>
      <c r="C1195" s="7"/>
      <c r="D1195" s="9" t="s">
        <v>32</v>
      </c>
      <c r="E1195" s="13">
        <f t="shared" si="18"/>
        <v>15111907.289999967</v>
      </c>
      <c r="F1195" s="8" t="s">
        <v>30</v>
      </c>
      <c r="G1195" s="64" t="s">
        <v>1774</v>
      </c>
      <c r="H1195" s="64"/>
      <c r="I1195" s="64"/>
      <c r="J1195" s="64"/>
      <c r="K1195" s="7"/>
    </row>
    <row r="1196" spans="1:11" ht="54" hidden="1" customHeight="1">
      <c r="A1196" s="8" t="s">
        <v>1746</v>
      </c>
      <c r="B1196" s="8" t="s">
        <v>1746</v>
      </c>
      <c r="C1196" s="7"/>
      <c r="D1196" s="9" t="s">
        <v>1775</v>
      </c>
      <c r="E1196" s="13">
        <f t="shared" si="18"/>
        <v>15109499.009999968</v>
      </c>
      <c r="F1196" s="8" t="s">
        <v>35</v>
      </c>
      <c r="G1196" s="64" t="s">
        <v>1776</v>
      </c>
      <c r="H1196" s="64"/>
      <c r="I1196" s="64"/>
      <c r="J1196" s="64"/>
      <c r="K1196" s="7"/>
    </row>
    <row r="1197" spans="1:11" ht="20.100000000000001" hidden="1" customHeight="1">
      <c r="A1197" s="8" t="s">
        <v>1746</v>
      </c>
      <c r="B1197" s="8" t="s">
        <v>1746</v>
      </c>
      <c r="C1197" s="7"/>
      <c r="D1197" s="9" t="s">
        <v>32</v>
      </c>
      <c r="E1197" s="13">
        <f t="shared" si="18"/>
        <v>15109498.909999968</v>
      </c>
      <c r="F1197" s="8" t="s">
        <v>30</v>
      </c>
      <c r="G1197" s="64" t="s">
        <v>1777</v>
      </c>
      <c r="H1197" s="64"/>
      <c r="I1197" s="64"/>
      <c r="J1197" s="64"/>
      <c r="K1197" s="7"/>
    </row>
    <row r="1198" spans="1:11" ht="54" hidden="1" customHeight="1">
      <c r="A1198" s="8" t="s">
        <v>1746</v>
      </c>
      <c r="B1198" s="8" t="s">
        <v>1746</v>
      </c>
      <c r="C1198" s="7"/>
      <c r="D1198" s="9" t="s">
        <v>1778</v>
      </c>
      <c r="E1198" s="13">
        <f t="shared" si="18"/>
        <v>15100897.909999968</v>
      </c>
      <c r="F1198" s="8" t="s">
        <v>35</v>
      </c>
      <c r="G1198" s="64" t="s">
        <v>1779</v>
      </c>
      <c r="H1198" s="64"/>
      <c r="I1198" s="64"/>
      <c r="J1198" s="64"/>
      <c r="K1198" s="7"/>
    </row>
    <row r="1199" spans="1:11" ht="20.100000000000001" hidden="1" customHeight="1">
      <c r="A1199" s="8" t="s">
        <v>1746</v>
      </c>
      <c r="B1199" s="8" t="s">
        <v>1746</v>
      </c>
      <c r="C1199" s="7"/>
      <c r="D1199" s="9" t="s">
        <v>32</v>
      </c>
      <c r="E1199" s="13">
        <f t="shared" si="18"/>
        <v>15100897.809999969</v>
      </c>
      <c r="F1199" s="8" t="s">
        <v>30</v>
      </c>
      <c r="G1199" s="64" t="s">
        <v>1780</v>
      </c>
      <c r="H1199" s="64"/>
      <c r="I1199" s="64"/>
      <c r="J1199" s="64"/>
      <c r="K1199" s="7"/>
    </row>
    <row r="1200" spans="1:11" ht="54" hidden="1" customHeight="1">
      <c r="A1200" s="8" t="s">
        <v>1746</v>
      </c>
      <c r="B1200" s="8" t="s">
        <v>1746</v>
      </c>
      <c r="C1200" s="7"/>
      <c r="D1200" s="9" t="s">
        <v>1781</v>
      </c>
      <c r="E1200" s="13">
        <f t="shared" si="18"/>
        <v>15100628.449999969</v>
      </c>
      <c r="F1200" s="8" t="s">
        <v>35</v>
      </c>
      <c r="G1200" s="64" t="s">
        <v>1782</v>
      </c>
      <c r="H1200" s="64"/>
      <c r="I1200" s="64"/>
      <c r="J1200" s="64"/>
      <c r="K1200" s="7"/>
    </row>
    <row r="1201" spans="1:11" ht="63.9" hidden="1" customHeight="1">
      <c r="A1201" s="8" t="s">
        <v>1783</v>
      </c>
      <c r="B1201" s="8" t="s">
        <v>1746</v>
      </c>
      <c r="C1201" s="7"/>
      <c r="D1201" s="9" t="s">
        <v>1784</v>
      </c>
      <c r="E1201" s="13">
        <f t="shared" si="18"/>
        <v>15098909.24999997</v>
      </c>
      <c r="F1201" s="8" t="s">
        <v>67</v>
      </c>
      <c r="G1201" s="64" t="s">
        <v>1785</v>
      </c>
      <c r="H1201" s="64"/>
      <c r="I1201" s="64"/>
      <c r="J1201" s="64"/>
      <c r="K1201" s="7"/>
    </row>
    <row r="1202" spans="1:11" ht="54" hidden="1" customHeight="1">
      <c r="A1202" s="8" t="s">
        <v>1783</v>
      </c>
      <c r="B1202" s="8" t="s">
        <v>1746</v>
      </c>
      <c r="C1202" s="7"/>
      <c r="D1202" s="9" t="s">
        <v>1786</v>
      </c>
      <c r="E1202" s="13">
        <f t="shared" si="18"/>
        <v>15093112.469999971</v>
      </c>
      <c r="F1202" s="8" t="s">
        <v>67</v>
      </c>
      <c r="G1202" s="64" t="s">
        <v>1787</v>
      </c>
      <c r="H1202" s="64"/>
      <c r="I1202" s="64"/>
      <c r="J1202" s="64"/>
      <c r="K1202" s="7"/>
    </row>
    <row r="1203" spans="1:11" ht="63.9" hidden="1" customHeight="1">
      <c r="A1203" s="8" t="s">
        <v>1788</v>
      </c>
      <c r="B1203" s="8" t="s">
        <v>1788</v>
      </c>
      <c r="C1203" s="7"/>
      <c r="D1203" s="9" t="s">
        <v>1676</v>
      </c>
      <c r="E1203" s="13">
        <f t="shared" si="18"/>
        <v>14829919.65999997</v>
      </c>
      <c r="F1203" s="8" t="s">
        <v>35</v>
      </c>
      <c r="G1203" s="64" t="s">
        <v>1789</v>
      </c>
      <c r="H1203" s="64"/>
      <c r="I1203" s="64"/>
      <c r="J1203" s="64"/>
      <c r="K1203" s="7"/>
    </row>
    <row r="1204" spans="1:11" ht="63.9" hidden="1" customHeight="1">
      <c r="A1204" s="8" t="s">
        <v>1788</v>
      </c>
      <c r="B1204" s="8" t="s">
        <v>1788</v>
      </c>
      <c r="C1204" s="9" t="s">
        <v>37</v>
      </c>
      <c r="D1204" s="7"/>
      <c r="E1204" s="13">
        <f t="shared" si="18"/>
        <v>14830219.65999997</v>
      </c>
      <c r="F1204" s="8" t="s">
        <v>38</v>
      </c>
      <c r="G1204" s="64" t="s">
        <v>1790</v>
      </c>
      <c r="H1204" s="64"/>
      <c r="I1204" s="64"/>
      <c r="J1204" s="64"/>
      <c r="K1204" s="7"/>
    </row>
    <row r="1205" spans="1:11" ht="20.100000000000001" hidden="1" customHeight="1">
      <c r="A1205" s="8" t="s">
        <v>1783</v>
      </c>
      <c r="B1205" s="8" t="s">
        <v>1783</v>
      </c>
      <c r="C1205" s="7"/>
      <c r="D1205" s="9" t="s">
        <v>32</v>
      </c>
      <c r="E1205" s="13">
        <f t="shared" si="18"/>
        <v>14830219.559999971</v>
      </c>
      <c r="F1205" s="8" t="s">
        <v>30</v>
      </c>
      <c r="G1205" s="64" t="s">
        <v>1791</v>
      </c>
      <c r="H1205" s="64"/>
      <c r="I1205" s="64"/>
      <c r="J1205" s="64"/>
      <c r="K1205" s="7"/>
    </row>
    <row r="1206" spans="1:11" ht="54" hidden="1" customHeight="1">
      <c r="A1206" s="8" t="s">
        <v>1783</v>
      </c>
      <c r="B1206" s="8" t="s">
        <v>1783</v>
      </c>
      <c r="C1206" s="7"/>
      <c r="D1206" s="9" t="s">
        <v>423</v>
      </c>
      <c r="E1206" s="13">
        <f t="shared" si="18"/>
        <v>14827681.959999971</v>
      </c>
      <c r="F1206" s="8" t="s">
        <v>35</v>
      </c>
      <c r="G1206" s="64" t="s">
        <v>1792</v>
      </c>
      <c r="H1206" s="64"/>
      <c r="I1206" s="64"/>
      <c r="J1206" s="64"/>
      <c r="K1206" s="7"/>
    </row>
    <row r="1207" spans="1:11" ht="20.100000000000001" hidden="1" customHeight="1">
      <c r="A1207" s="8" t="s">
        <v>1783</v>
      </c>
      <c r="B1207" s="8" t="s">
        <v>1783</v>
      </c>
      <c r="C1207" s="7"/>
      <c r="D1207" s="9" t="s">
        <v>32</v>
      </c>
      <c r="E1207" s="13">
        <f t="shared" si="18"/>
        <v>14827681.859999971</v>
      </c>
      <c r="F1207" s="8" t="s">
        <v>30</v>
      </c>
      <c r="G1207" s="64" t="s">
        <v>1793</v>
      </c>
      <c r="H1207" s="64"/>
      <c r="I1207" s="64"/>
      <c r="J1207" s="64"/>
      <c r="K1207" s="7"/>
    </row>
    <row r="1208" spans="1:11" ht="54" hidden="1" customHeight="1">
      <c r="A1208" s="8" t="s">
        <v>1783</v>
      </c>
      <c r="B1208" s="8" t="s">
        <v>1783</v>
      </c>
      <c r="C1208" s="7"/>
      <c r="D1208" s="9" t="s">
        <v>1794</v>
      </c>
      <c r="E1208" s="13">
        <f t="shared" si="18"/>
        <v>14827514.419999972</v>
      </c>
      <c r="F1208" s="8" t="s">
        <v>35</v>
      </c>
      <c r="G1208" s="64" t="s">
        <v>1795</v>
      </c>
      <c r="H1208" s="64"/>
      <c r="I1208" s="64"/>
      <c r="J1208" s="64"/>
      <c r="K1208" s="7"/>
    </row>
    <row r="1209" spans="1:11" ht="20.100000000000001" hidden="1" customHeight="1">
      <c r="A1209" s="8" t="s">
        <v>1783</v>
      </c>
      <c r="B1209" s="8" t="s">
        <v>1783</v>
      </c>
      <c r="C1209" s="7"/>
      <c r="D1209" s="9" t="s">
        <v>32</v>
      </c>
      <c r="E1209" s="13">
        <f t="shared" si="18"/>
        <v>14827514.319999972</v>
      </c>
      <c r="F1209" s="8" t="s">
        <v>30</v>
      </c>
      <c r="G1209" s="64" t="s">
        <v>1796</v>
      </c>
      <c r="H1209" s="64"/>
      <c r="I1209" s="64"/>
      <c r="J1209" s="64"/>
      <c r="K1209" s="7"/>
    </row>
    <row r="1210" spans="1:11" ht="63.9" hidden="1" customHeight="1">
      <c r="A1210" s="8" t="s">
        <v>1783</v>
      </c>
      <c r="B1210" s="8" t="s">
        <v>1783</v>
      </c>
      <c r="C1210" s="7"/>
      <c r="D1210" s="9" t="s">
        <v>1797</v>
      </c>
      <c r="E1210" s="13">
        <f t="shared" si="18"/>
        <v>14820356.499999972</v>
      </c>
      <c r="F1210" s="8" t="s">
        <v>35</v>
      </c>
      <c r="G1210" s="64" t="s">
        <v>1798</v>
      </c>
      <c r="H1210" s="64"/>
      <c r="I1210" s="64"/>
      <c r="J1210" s="64"/>
      <c r="K1210" s="7"/>
    </row>
    <row r="1211" spans="1:11" ht="20.100000000000001" hidden="1" customHeight="1">
      <c r="A1211" s="8" t="s">
        <v>1783</v>
      </c>
      <c r="B1211" s="8" t="s">
        <v>1783</v>
      </c>
      <c r="C1211" s="7"/>
      <c r="D1211" s="9" t="s">
        <v>32</v>
      </c>
      <c r="E1211" s="13">
        <f t="shared" si="18"/>
        <v>14820356.399999972</v>
      </c>
      <c r="F1211" s="8" t="s">
        <v>30</v>
      </c>
      <c r="G1211" s="64" t="s">
        <v>1799</v>
      </c>
      <c r="H1211" s="64"/>
      <c r="I1211" s="64"/>
      <c r="J1211" s="64"/>
      <c r="K1211" s="7"/>
    </row>
    <row r="1212" spans="1:11" ht="63.9" hidden="1" customHeight="1">
      <c r="A1212" s="8" t="s">
        <v>1783</v>
      </c>
      <c r="B1212" s="8" t="s">
        <v>1783</v>
      </c>
      <c r="C1212" s="7"/>
      <c r="D1212" s="9" t="s">
        <v>1800</v>
      </c>
      <c r="E1212" s="13">
        <f t="shared" si="18"/>
        <v>14820081.719999973</v>
      </c>
      <c r="F1212" s="8" t="s">
        <v>35</v>
      </c>
      <c r="G1212" s="64" t="s">
        <v>1801</v>
      </c>
      <c r="H1212" s="64"/>
      <c r="I1212" s="64"/>
      <c r="J1212" s="64"/>
      <c r="K1212" s="7"/>
    </row>
    <row r="1213" spans="1:11" ht="20.100000000000001" hidden="1" customHeight="1">
      <c r="A1213" s="8" t="s">
        <v>1783</v>
      </c>
      <c r="B1213" s="8" t="s">
        <v>1783</v>
      </c>
      <c r="C1213" s="7"/>
      <c r="D1213" s="9" t="s">
        <v>32</v>
      </c>
      <c r="E1213" s="13">
        <f t="shared" si="18"/>
        <v>14820081.619999973</v>
      </c>
      <c r="F1213" s="8" t="s">
        <v>30</v>
      </c>
      <c r="G1213" s="64" t="s">
        <v>1802</v>
      </c>
      <c r="H1213" s="64"/>
      <c r="I1213" s="64"/>
      <c r="J1213" s="64"/>
      <c r="K1213" s="7"/>
    </row>
    <row r="1214" spans="1:11" ht="54" hidden="1" customHeight="1">
      <c r="A1214" s="8" t="s">
        <v>1783</v>
      </c>
      <c r="B1214" s="8" t="s">
        <v>1783</v>
      </c>
      <c r="C1214" s="7"/>
      <c r="D1214" s="9" t="s">
        <v>1803</v>
      </c>
      <c r="E1214" s="13">
        <f t="shared" si="18"/>
        <v>14812715.279999973</v>
      </c>
      <c r="F1214" s="8" t="s">
        <v>35</v>
      </c>
      <c r="G1214" s="64" t="s">
        <v>1804</v>
      </c>
      <c r="H1214" s="64"/>
      <c r="I1214" s="64"/>
      <c r="J1214" s="64"/>
      <c r="K1214" s="7"/>
    </row>
    <row r="1215" spans="1:11" ht="54" hidden="1" customHeight="1">
      <c r="A1215" s="8" t="s">
        <v>1783</v>
      </c>
      <c r="B1215" s="8" t="s">
        <v>1783</v>
      </c>
      <c r="C1215" s="7"/>
      <c r="D1215" s="9" t="s">
        <v>1805</v>
      </c>
      <c r="E1215" s="13">
        <f t="shared" si="18"/>
        <v>14803145.229999973</v>
      </c>
      <c r="F1215" s="8" t="s">
        <v>35</v>
      </c>
      <c r="G1215" s="64" t="s">
        <v>1806</v>
      </c>
      <c r="H1215" s="64"/>
      <c r="I1215" s="64"/>
      <c r="J1215" s="64"/>
      <c r="K1215" s="7"/>
    </row>
    <row r="1216" spans="1:11" ht="20.100000000000001" hidden="1" customHeight="1">
      <c r="A1216" s="8" t="s">
        <v>1783</v>
      </c>
      <c r="B1216" s="8" t="s">
        <v>1783</v>
      </c>
      <c r="C1216" s="7"/>
      <c r="D1216" s="9" t="s">
        <v>32</v>
      </c>
      <c r="E1216" s="13">
        <f t="shared" si="18"/>
        <v>14803145.129999973</v>
      </c>
      <c r="F1216" s="8" t="s">
        <v>30</v>
      </c>
      <c r="G1216" s="64" t="s">
        <v>1807</v>
      </c>
      <c r="H1216" s="64"/>
      <c r="I1216" s="64"/>
      <c r="J1216" s="64"/>
      <c r="K1216" s="7"/>
    </row>
    <row r="1217" spans="1:11" ht="44.1" hidden="1" customHeight="1">
      <c r="A1217" s="8" t="s">
        <v>1783</v>
      </c>
      <c r="B1217" s="8" t="s">
        <v>1783</v>
      </c>
      <c r="C1217" s="7"/>
      <c r="D1217" s="9" t="s">
        <v>1808</v>
      </c>
      <c r="E1217" s="13">
        <f t="shared" si="18"/>
        <v>14801437.129999973</v>
      </c>
      <c r="F1217" s="8" t="s">
        <v>35</v>
      </c>
      <c r="G1217" s="64" t="s">
        <v>1809</v>
      </c>
      <c r="H1217" s="64"/>
      <c r="I1217" s="64"/>
      <c r="J1217" s="64"/>
      <c r="K1217" s="7"/>
    </row>
    <row r="1218" spans="1:11" ht="20.100000000000001" hidden="1" customHeight="1">
      <c r="A1218" s="8" t="s">
        <v>1783</v>
      </c>
      <c r="B1218" s="8" t="s">
        <v>1783</v>
      </c>
      <c r="C1218" s="7"/>
      <c r="D1218" s="9" t="s">
        <v>32</v>
      </c>
      <c r="E1218" s="13">
        <f t="shared" si="18"/>
        <v>14801437.029999973</v>
      </c>
      <c r="F1218" s="8" t="s">
        <v>30</v>
      </c>
      <c r="G1218" s="64" t="s">
        <v>1810</v>
      </c>
      <c r="H1218" s="64"/>
      <c r="I1218" s="64"/>
      <c r="J1218" s="64"/>
      <c r="K1218" s="7"/>
    </row>
    <row r="1219" spans="1:11" ht="54" hidden="1" customHeight="1">
      <c r="A1219" s="8" t="s">
        <v>1783</v>
      </c>
      <c r="B1219" s="8" t="s">
        <v>1783</v>
      </c>
      <c r="C1219" s="7"/>
      <c r="D1219" s="9" t="s">
        <v>1811</v>
      </c>
      <c r="E1219" s="13">
        <f t="shared" si="18"/>
        <v>14793688.229999973</v>
      </c>
      <c r="F1219" s="8" t="s">
        <v>35</v>
      </c>
      <c r="G1219" s="64" t="s">
        <v>1812</v>
      </c>
      <c r="H1219" s="64"/>
      <c r="I1219" s="64"/>
      <c r="J1219" s="64"/>
      <c r="K1219" s="7"/>
    </row>
    <row r="1220" spans="1:11" ht="54" hidden="1" customHeight="1">
      <c r="A1220" s="8" t="s">
        <v>1783</v>
      </c>
      <c r="B1220" s="8" t="s">
        <v>1783</v>
      </c>
      <c r="C1220" s="9" t="s">
        <v>1813</v>
      </c>
      <c r="D1220" s="7"/>
      <c r="E1220" s="13">
        <f t="shared" ref="E1220:E1283" si="19">E1219+C1220-D1220</f>
        <v>14809465.799999973</v>
      </c>
      <c r="F1220" s="8" t="s">
        <v>38</v>
      </c>
      <c r="G1220" s="64" t="s">
        <v>1814</v>
      </c>
      <c r="H1220" s="64"/>
      <c r="I1220" s="64"/>
      <c r="J1220" s="64"/>
      <c r="K1220" s="7"/>
    </row>
    <row r="1221" spans="1:11" ht="54" hidden="1" customHeight="1">
      <c r="A1221" s="8" t="s">
        <v>1783</v>
      </c>
      <c r="B1221" s="8" t="s">
        <v>1783</v>
      </c>
      <c r="C1221" s="9" t="s">
        <v>1815</v>
      </c>
      <c r="D1221" s="7"/>
      <c r="E1221" s="13">
        <f t="shared" si="19"/>
        <v>14810143.499999972</v>
      </c>
      <c r="F1221" s="8" t="s">
        <v>38</v>
      </c>
      <c r="G1221" s="64" t="s">
        <v>1816</v>
      </c>
      <c r="H1221" s="64"/>
      <c r="I1221" s="64"/>
      <c r="J1221" s="64"/>
      <c r="K1221" s="7"/>
    </row>
    <row r="1222" spans="1:11" ht="54" hidden="1" customHeight="1">
      <c r="A1222" s="8" t="s">
        <v>1783</v>
      </c>
      <c r="B1222" s="8" t="s">
        <v>1783</v>
      </c>
      <c r="C1222" s="9" t="s">
        <v>1817</v>
      </c>
      <c r="D1222" s="7"/>
      <c r="E1222" s="13">
        <f t="shared" si="19"/>
        <v>14811717.939999972</v>
      </c>
      <c r="F1222" s="8" t="s">
        <v>38</v>
      </c>
      <c r="G1222" s="64" t="s">
        <v>1818</v>
      </c>
      <c r="H1222" s="64"/>
      <c r="I1222" s="64"/>
      <c r="J1222" s="64"/>
      <c r="K1222" s="7"/>
    </row>
    <row r="1223" spans="1:11" ht="44.1" hidden="1" customHeight="1">
      <c r="A1223" s="8" t="s">
        <v>1783</v>
      </c>
      <c r="B1223" s="8" t="s">
        <v>1783</v>
      </c>
      <c r="C1223" s="9" t="s">
        <v>1819</v>
      </c>
      <c r="D1223" s="7"/>
      <c r="E1223" s="13">
        <f t="shared" si="19"/>
        <v>14815374.659999972</v>
      </c>
      <c r="F1223" s="8" t="s">
        <v>219</v>
      </c>
      <c r="G1223" s="64" t="s">
        <v>1820</v>
      </c>
      <c r="H1223" s="64"/>
      <c r="I1223" s="64"/>
      <c r="J1223" s="64"/>
      <c r="K1223" s="7"/>
    </row>
    <row r="1224" spans="1:11" ht="44.1" hidden="1" customHeight="1">
      <c r="A1224" s="8" t="s">
        <v>1783</v>
      </c>
      <c r="B1224" s="8" t="s">
        <v>1783</v>
      </c>
      <c r="C1224" s="9" t="s">
        <v>1821</v>
      </c>
      <c r="D1224" s="7"/>
      <c r="E1224" s="13">
        <f t="shared" si="19"/>
        <v>14815537.409999972</v>
      </c>
      <c r="F1224" s="8" t="s">
        <v>219</v>
      </c>
      <c r="G1224" s="64" t="s">
        <v>1822</v>
      </c>
      <c r="H1224" s="64"/>
      <c r="I1224" s="64"/>
      <c r="J1224" s="64"/>
      <c r="K1224" s="7"/>
    </row>
    <row r="1225" spans="1:11" ht="44.1" hidden="1" customHeight="1">
      <c r="A1225" s="8" t="s">
        <v>1783</v>
      </c>
      <c r="B1225" s="8" t="s">
        <v>1783</v>
      </c>
      <c r="C1225" s="9" t="s">
        <v>1823</v>
      </c>
      <c r="D1225" s="7"/>
      <c r="E1225" s="13">
        <f t="shared" si="19"/>
        <v>14824081.929999972</v>
      </c>
      <c r="F1225" s="8" t="s">
        <v>219</v>
      </c>
      <c r="G1225" s="64" t="s">
        <v>1824</v>
      </c>
      <c r="H1225" s="64"/>
      <c r="I1225" s="64"/>
      <c r="J1225" s="64"/>
      <c r="K1225" s="7"/>
    </row>
    <row r="1226" spans="1:11" ht="44.1" hidden="1" customHeight="1">
      <c r="A1226" s="8" t="s">
        <v>1783</v>
      </c>
      <c r="B1226" s="8" t="s">
        <v>1783</v>
      </c>
      <c r="C1226" s="9" t="s">
        <v>1825</v>
      </c>
      <c r="D1226" s="7"/>
      <c r="E1226" s="13">
        <f t="shared" si="19"/>
        <v>14824201.729999973</v>
      </c>
      <c r="F1226" s="8" t="s">
        <v>219</v>
      </c>
      <c r="G1226" s="64" t="s">
        <v>1826</v>
      </c>
      <c r="H1226" s="64"/>
      <c r="I1226" s="64"/>
      <c r="J1226" s="64"/>
      <c r="K1226" s="7"/>
    </row>
    <row r="1227" spans="1:11" ht="20.100000000000001" hidden="1" customHeight="1">
      <c r="A1227" s="8" t="s">
        <v>1827</v>
      </c>
      <c r="B1227" s="8" t="s">
        <v>1827</v>
      </c>
      <c r="C1227" s="7"/>
      <c r="D1227" s="9" t="s">
        <v>32</v>
      </c>
      <c r="E1227" s="13">
        <f t="shared" si="19"/>
        <v>14824201.629999973</v>
      </c>
      <c r="F1227" s="8" t="s">
        <v>30</v>
      </c>
      <c r="G1227" s="64" t="s">
        <v>1828</v>
      </c>
      <c r="H1227" s="64"/>
      <c r="I1227" s="64"/>
      <c r="J1227" s="64"/>
      <c r="K1227" s="7"/>
    </row>
    <row r="1228" spans="1:11" ht="63.9" hidden="1" customHeight="1">
      <c r="A1228" s="8" t="s">
        <v>1827</v>
      </c>
      <c r="B1228" s="8" t="s">
        <v>1827</v>
      </c>
      <c r="C1228" s="7"/>
      <c r="D1228" s="9" t="s">
        <v>157</v>
      </c>
      <c r="E1228" s="13">
        <f t="shared" si="19"/>
        <v>14823201.629999973</v>
      </c>
      <c r="F1228" s="8" t="s">
        <v>35</v>
      </c>
      <c r="G1228" s="64" t="s">
        <v>1829</v>
      </c>
      <c r="H1228" s="64"/>
      <c r="I1228" s="64"/>
      <c r="J1228" s="64"/>
      <c r="K1228" s="7"/>
    </row>
    <row r="1229" spans="1:11" ht="20.100000000000001" hidden="1" customHeight="1">
      <c r="A1229" s="8" t="s">
        <v>1827</v>
      </c>
      <c r="B1229" s="8" t="s">
        <v>1827</v>
      </c>
      <c r="C1229" s="7"/>
      <c r="D1229" s="9" t="s">
        <v>32</v>
      </c>
      <c r="E1229" s="13">
        <f t="shared" si="19"/>
        <v>14823201.529999973</v>
      </c>
      <c r="F1229" s="8" t="s">
        <v>30</v>
      </c>
      <c r="G1229" s="64" t="s">
        <v>1830</v>
      </c>
      <c r="H1229" s="64"/>
      <c r="I1229" s="64"/>
      <c r="J1229" s="64"/>
      <c r="K1229" s="7"/>
    </row>
    <row r="1230" spans="1:11" ht="54" hidden="1" customHeight="1">
      <c r="A1230" s="8" t="s">
        <v>1827</v>
      </c>
      <c r="B1230" s="8" t="s">
        <v>1827</v>
      </c>
      <c r="C1230" s="7"/>
      <c r="D1230" s="9" t="s">
        <v>1831</v>
      </c>
      <c r="E1230" s="13">
        <f t="shared" si="19"/>
        <v>14822354.529999973</v>
      </c>
      <c r="F1230" s="8" t="s">
        <v>35</v>
      </c>
      <c r="G1230" s="64" t="s">
        <v>1832</v>
      </c>
      <c r="H1230" s="64"/>
      <c r="I1230" s="64"/>
      <c r="J1230" s="64"/>
      <c r="K1230" s="7"/>
    </row>
    <row r="1231" spans="1:11" ht="20.100000000000001" hidden="1" customHeight="1">
      <c r="A1231" s="8" t="s">
        <v>1827</v>
      </c>
      <c r="B1231" s="8" t="s">
        <v>1827</v>
      </c>
      <c r="C1231" s="7"/>
      <c r="D1231" s="9" t="s">
        <v>1344</v>
      </c>
      <c r="E1231" s="13">
        <f t="shared" si="19"/>
        <v>14822321.129999973</v>
      </c>
      <c r="F1231" s="8" t="s">
        <v>30</v>
      </c>
      <c r="G1231" s="64" t="s">
        <v>1833</v>
      </c>
      <c r="H1231" s="64"/>
      <c r="I1231" s="64"/>
      <c r="J1231" s="64"/>
      <c r="K1231" s="7"/>
    </row>
    <row r="1232" spans="1:11" ht="24" hidden="1" customHeight="1">
      <c r="A1232" s="8" t="s">
        <v>1827</v>
      </c>
      <c r="B1232" s="8" t="s">
        <v>1827</v>
      </c>
      <c r="C1232" s="7"/>
      <c r="D1232" s="9" t="s">
        <v>1834</v>
      </c>
      <c r="E1232" s="13">
        <f t="shared" si="19"/>
        <v>14176697.099999974</v>
      </c>
      <c r="F1232" s="8" t="s">
        <v>60</v>
      </c>
      <c r="G1232" s="64" t="s">
        <v>1835</v>
      </c>
      <c r="H1232" s="64"/>
      <c r="I1232" s="64"/>
      <c r="J1232" s="64"/>
      <c r="K1232" s="7"/>
    </row>
    <row r="1233" spans="1:11" ht="24" hidden="1" customHeight="1">
      <c r="A1233" s="8" t="s">
        <v>1827</v>
      </c>
      <c r="B1233" s="8" t="s">
        <v>1827</v>
      </c>
      <c r="C1233" s="7"/>
      <c r="D1233" s="9" t="s">
        <v>1719</v>
      </c>
      <c r="E1233" s="13">
        <f t="shared" si="19"/>
        <v>14171695.099999974</v>
      </c>
      <c r="F1233" s="8" t="s">
        <v>60</v>
      </c>
      <c r="G1233" s="64" t="s">
        <v>1836</v>
      </c>
      <c r="H1233" s="64"/>
      <c r="I1233" s="64"/>
      <c r="J1233" s="64"/>
      <c r="K1233" s="7"/>
    </row>
    <row r="1234" spans="1:11" ht="20.100000000000001" hidden="1" customHeight="1">
      <c r="A1234" s="8" t="s">
        <v>1827</v>
      </c>
      <c r="B1234" s="8" t="s">
        <v>1827</v>
      </c>
      <c r="C1234" s="7"/>
      <c r="D1234" s="9" t="s">
        <v>32</v>
      </c>
      <c r="E1234" s="13">
        <f t="shared" si="19"/>
        <v>14171694.999999974</v>
      </c>
      <c r="F1234" s="8" t="s">
        <v>30</v>
      </c>
      <c r="G1234" s="64" t="s">
        <v>1837</v>
      </c>
      <c r="H1234" s="64"/>
      <c r="I1234" s="64"/>
      <c r="J1234" s="64"/>
      <c r="K1234" s="7"/>
    </row>
    <row r="1235" spans="1:11" ht="33.9" hidden="1" customHeight="1">
      <c r="A1235" s="8" t="s">
        <v>1827</v>
      </c>
      <c r="B1235" s="8" t="s">
        <v>1827</v>
      </c>
      <c r="C1235" s="7"/>
      <c r="D1235" s="9" t="s">
        <v>1838</v>
      </c>
      <c r="E1235" s="13">
        <f t="shared" si="19"/>
        <v>14164973.999999974</v>
      </c>
      <c r="F1235" s="8" t="s">
        <v>60</v>
      </c>
      <c r="G1235" s="64" t="s">
        <v>1839</v>
      </c>
      <c r="H1235" s="64"/>
      <c r="I1235" s="64"/>
      <c r="J1235" s="64"/>
      <c r="K1235" s="7"/>
    </row>
    <row r="1236" spans="1:11" ht="44.1" hidden="1" customHeight="1">
      <c r="A1236" s="8" t="s">
        <v>1827</v>
      </c>
      <c r="B1236" s="8" t="s">
        <v>1827</v>
      </c>
      <c r="C1236" s="7"/>
      <c r="D1236" s="9" t="s">
        <v>1840</v>
      </c>
      <c r="E1236" s="13">
        <f t="shared" si="19"/>
        <v>14161009.999999974</v>
      </c>
      <c r="F1236" s="8" t="s">
        <v>60</v>
      </c>
      <c r="G1236" s="64" t="s">
        <v>1841</v>
      </c>
      <c r="H1236" s="64"/>
      <c r="I1236" s="64"/>
      <c r="J1236" s="64"/>
      <c r="K1236" s="7"/>
    </row>
    <row r="1237" spans="1:11" ht="20.100000000000001" hidden="1" customHeight="1">
      <c r="A1237" s="8" t="s">
        <v>1827</v>
      </c>
      <c r="B1237" s="8" t="s">
        <v>1827</v>
      </c>
      <c r="C1237" s="7"/>
      <c r="D1237" s="9" t="s">
        <v>32</v>
      </c>
      <c r="E1237" s="13">
        <f t="shared" si="19"/>
        <v>14161009.899999974</v>
      </c>
      <c r="F1237" s="8" t="s">
        <v>30</v>
      </c>
      <c r="G1237" s="64" t="s">
        <v>1842</v>
      </c>
      <c r="H1237" s="64"/>
      <c r="I1237" s="64"/>
      <c r="J1237" s="64"/>
      <c r="K1237" s="7"/>
    </row>
    <row r="1238" spans="1:11" ht="63.9" hidden="1" customHeight="1">
      <c r="A1238" s="8" t="s">
        <v>1827</v>
      </c>
      <c r="B1238" s="8" t="s">
        <v>1827</v>
      </c>
      <c r="C1238" s="7"/>
      <c r="D1238" s="9" t="s">
        <v>1843</v>
      </c>
      <c r="E1238" s="13">
        <f t="shared" si="19"/>
        <v>14159948.499999974</v>
      </c>
      <c r="F1238" s="8" t="s">
        <v>35</v>
      </c>
      <c r="G1238" s="64" t="s">
        <v>1844</v>
      </c>
      <c r="H1238" s="64"/>
      <c r="I1238" s="64"/>
      <c r="J1238" s="64"/>
      <c r="K1238" s="7"/>
    </row>
    <row r="1239" spans="1:11" ht="44.1" hidden="1" customHeight="1">
      <c r="A1239" s="8" t="s">
        <v>1827</v>
      </c>
      <c r="B1239" s="8" t="s">
        <v>1827</v>
      </c>
      <c r="C1239" s="9" t="s">
        <v>1845</v>
      </c>
      <c r="D1239" s="7"/>
      <c r="E1239" s="13">
        <f t="shared" si="19"/>
        <v>14161133.099999974</v>
      </c>
      <c r="F1239" s="8" t="s">
        <v>219</v>
      </c>
      <c r="G1239" s="64" t="s">
        <v>1846</v>
      </c>
      <c r="H1239" s="64"/>
      <c r="I1239" s="64"/>
      <c r="J1239" s="64"/>
      <c r="K1239" s="7"/>
    </row>
    <row r="1240" spans="1:11" ht="63.9" hidden="1" customHeight="1">
      <c r="A1240" s="8" t="s">
        <v>1847</v>
      </c>
      <c r="B1240" s="8" t="s">
        <v>1847</v>
      </c>
      <c r="C1240" s="7"/>
      <c r="D1240" s="9" t="s">
        <v>1511</v>
      </c>
      <c r="E1240" s="13">
        <f t="shared" si="19"/>
        <v>14141133.099999974</v>
      </c>
      <c r="F1240" s="8" t="s">
        <v>35</v>
      </c>
      <c r="G1240" s="64" t="s">
        <v>1848</v>
      </c>
      <c r="H1240" s="64"/>
      <c r="I1240" s="64"/>
      <c r="J1240" s="64"/>
      <c r="K1240" s="7"/>
    </row>
    <row r="1241" spans="1:11" ht="54" hidden="1" customHeight="1">
      <c r="A1241" s="8" t="s">
        <v>1847</v>
      </c>
      <c r="B1241" s="8" t="s">
        <v>1847</v>
      </c>
      <c r="C1241" s="9" t="s">
        <v>1849</v>
      </c>
      <c r="D1241" s="7"/>
      <c r="E1241" s="13">
        <f t="shared" si="19"/>
        <v>14141935.099999974</v>
      </c>
      <c r="F1241" s="8" t="s">
        <v>38</v>
      </c>
      <c r="G1241" s="64" t="s">
        <v>1850</v>
      </c>
      <c r="H1241" s="64"/>
      <c r="I1241" s="64"/>
      <c r="J1241" s="64"/>
      <c r="K1241" s="7"/>
    </row>
    <row r="1242" spans="1:11" ht="20.100000000000001" hidden="1" customHeight="1">
      <c r="A1242" s="8" t="s">
        <v>1847</v>
      </c>
      <c r="B1242" s="8" t="s">
        <v>1847</v>
      </c>
      <c r="C1242" s="7"/>
      <c r="D1242" s="9" t="s">
        <v>76</v>
      </c>
      <c r="E1242" s="13">
        <f t="shared" si="19"/>
        <v>14141934.099999974</v>
      </c>
      <c r="F1242" s="8" t="s">
        <v>30</v>
      </c>
      <c r="G1242" s="64" t="s">
        <v>106</v>
      </c>
      <c r="H1242" s="64"/>
      <c r="I1242" s="64"/>
      <c r="J1242" s="64"/>
      <c r="K1242" s="7"/>
    </row>
    <row r="1243" spans="1:11" ht="24" hidden="1" customHeight="1">
      <c r="A1243" s="8" t="s">
        <v>1847</v>
      </c>
      <c r="B1243" s="8" t="s">
        <v>1847</v>
      </c>
      <c r="C1243" s="7"/>
      <c r="D1243" s="9" t="s">
        <v>1851</v>
      </c>
      <c r="E1243" s="13">
        <f t="shared" si="19"/>
        <v>14083499.969999973</v>
      </c>
      <c r="F1243" s="8" t="s">
        <v>108</v>
      </c>
      <c r="G1243" s="64" t="s">
        <v>1852</v>
      </c>
      <c r="H1243" s="64"/>
      <c r="I1243" s="64"/>
      <c r="J1243" s="64"/>
      <c r="K1243" s="7"/>
    </row>
    <row r="1244" spans="1:11" ht="54" hidden="1" customHeight="1">
      <c r="A1244" s="8" t="s">
        <v>1853</v>
      </c>
      <c r="B1244" s="8" t="s">
        <v>1847</v>
      </c>
      <c r="C1244" s="7"/>
      <c r="D1244" s="9" t="s">
        <v>1854</v>
      </c>
      <c r="E1244" s="13">
        <f t="shared" si="19"/>
        <v>14081204.469999973</v>
      </c>
      <c r="F1244" s="8" t="s">
        <v>67</v>
      </c>
      <c r="G1244" s="64" t="s">
        <v>1855</v>
      </c>
      <c r="H1244" s="64"/>
      <c r="I1244" s="64"/>
      <c r="J1244" s="64"/>
      <c r="K1244" s="7"/>
    </row>
    <row r="1245" spans="1:11" ht="54" hidden="1" customHeight="1">
      <c r="A1245" s="8" t="s">
        <v>1856</v>
      </c>
      <c r="B1245" s="8" t="s">
        <v>1856</v>
      </c>
      <c r="C1245" s="9" t="s">
        <v>1857</v>
      </c>
      <c r="D1245" s="7"/>
      <c r="E1245" s="13">
        <f t="shared" si="19"/>
        <v>14081213.469999973</v>
      </c>
      <c r="F1245" s="8" t="s">
        <v>38</v>
      </c>
      <c r="G1245" s="64" t="s">
        <v>1858</v>
      </c>
      <c r="H1245" s="64"/>
      <c r="I1245" s="64"/>
      <c r="J1245" s="64"/>
      <c r="K1245" s="7"/>
    </row>
    <row r="1246" spans="1:11" ht="54" hidden="1" customHeight="1">
      <c r="A1246" s="8" t="s">
        <v>1856</v>
      </c>
      <c r="B1246" s="8" t="s">
        <v>1856</v>
      </c>
      <c r="C1246" s="9" t="s">
        <v>1859</v>
      </c>
      <c r="D1246" s="7"/>
      <c r="E1246" s="13">
        <f t="shared" si="19"/>
        <v>14081240.189999973</v>
      </c>
      <c r="F1246" s="8" t="s">
        <v>38</v>
      </c>
      <c r="G1246" s="64" t="s">
        <v>1860</v>
      </c>
      <c r="H1246" s="64"/>
      <c r="I1246" s="64"/>
      <c r="J1246" s="64"/>
      <c r="K1246" s="7"/>
    </row>
    <row r="1247" spans="1:11" ht="54" hidden="1" customHeight="1">
      <c r="A1247" s="8" t="s">
        <v>1856</v>
      </c>
      <c r="B1247" s="8" t="s">
        <v>1856</v>
      </c>
      <c r="C1247" s="9" t="s">
        <v>1861</v>
      </c>
      <c r="D1247" s="7"/>
      <c r="E1247" s="13">
        <f t="shared" si="19"/>
        <v>14109207.949999973</v>
      </c>
      <c r="F1247" s="8" t="s">
        <v>38</v>
      </c>
      <c r="G1247" s="64" t="s">
        <v>1862</v>
      </c>
      <c r="H1247" s="64"/>
      <c r="I1247" s="64"/>
      <c r="J1247" s="64"/>
      <c r="K1247" s="7"/>
    </row>
    <row r="1248" spans="1:11" ht="54" hidden="1" customHeight="1">
      <c r="A1248" s="8" t="s">
        <v>1856</v>
      </c>
      <c r="B1248" s="8" t="s">
        <v>1856</v>
      </c>
      <c r="C1248" s="9" t="s">
        <v>1863</v>
      </c>
      <c r="D1248" s="7"/>
      <c r="E1248" s="13">
        <f t="shared" si="19"/>
        <v>14111299.049999973</v>
      </c>
      <c r="F1248" s="8" t="s">
        <v>38</v>
      </c>
      <c r="G1248" s="64" t="s">
        <v>1864</v>
      </c>
      <c r="H1248" s="64"/>
      <c r="I1248" s="64"/>
      <c r="J1248" s="64"/>
      <c r="K1248" s="7"/>
    </row>
    <row r="1249" spans="1:11" ht="54" hidden="1" customHeight="1">
      <c r="A1249" s="8" t="s">
        <v>1856</v>
      </c>
      <c r="B1249" s="8" t="s">
        <v>1856</v>
      </c>
      <c r="C1249" s="9" t="s">
        <v>386</v>
      </c>
      <c r="D1249" s="7"/>
      <c r="E1249" s="13">
        <f t="shared" si="19"/>
        <v>14111299.059999973</v>
      </c>
      <c r="F1249" s="8" t="s">
        <v>38</v>
      </c>
      <c r="G1249" s="64" t="s">
        <v>1865</v>
      </c>
      <c r="H1249" s="64"/>
      <c r="I1249" s="64"/>
      <c r="J1249" s="64"/>
      <c r="K1249" s="7"/>
    </row>
    <row r="1250" spans="1:11" ht="54" hidden="1" customHeight="1">
      <c r="A1250" s="8" t="s">
        <v>1856</v>
      </c>
      <c r="B1250" s="8" t="s">
        <v>1856</v>
      </c>
      <c r="C1250" s="9" t="s">
        <v>386</v>
      </c>
      <c r="D1250" s="7"/>
      <c r="E1250" s="13">
        <f t="shared" si="19"/>
        <v>14111299.069999972</v>
      </c>
      <c r="F1250" s="8" t="s">
        <v>38</v>
      </c>
      <c r="G1250" s="64" t="s">
        <v>1866</v>
      </c>
      <c r="H1250" s="64"/>
      <c r="I1250" s="64"/>
      <c r="J1250" s="64"/>
      <c r="K1250" s="7"/>
    </row>
    <row r="1251" spans="1:11" ht="44.1" hidden="1" customHeight="1">
      <c r="A1251" s="8" t="s">
        <v>1856</v>
      </c>
      <c r="B1251" s="8" t="s">
        <v>1856</v>
      </c>
      <c r="C1251" s="9" t="s">
        <v>1867</v>
      </c>
      <c r="D1251" s="7"/>
      <c r="E1251" s="13">
        <f t="shared" si="19"/>
        <v>14189613.889999973</v>
      </c>
      <c r="F1251" s="8" t="s">
        <v>219</v>
      </c>
      <c r="G1251" s="64" t="s">
        <v>1868</v>
      </c>
      <c r="H1251" s="64"/>
      <c r="I1251" s="64"/>
      <c r="J1251" s="64"/>
      <c r="K1251" s="7"/>
    </row>
    <row r="1252" spans="1:11" ht="20.100000000000001" hidden="1" customHeight="1">
      <c r="A1252" s="8" t="s">
        <v>1853</v>
      </c>
      <c r="B1252" s="8" t="s">
        <v>1853</v>
      </c>
      <c r="C1252" s="7"/>
      <c r="D1252" s="9" t="s">
        <v>32</v>
      </c>
      <c r="E1252" s="13">
        <f t="shared" si="19"/>
        <v>14189613.789999973</v>
      </c>
      <c r="F1252" s="8" t="s">
        <v>30</v>
      </c>
      <c r="G1252" s="64" t="s">
        <v>1869</v>
      </c>
      <c r="H1252" s="64"/>
      <c r="I1252" s="64"/>
      <c r="J1252" s="64"/>
      <c r="K1252" s="7"/>
    </row>
    <row r="1253" spans="1:11" ht="63.9" hidden="1" customHeight="1">
      <c r="A1253" s="8" t="s">
        <v>1853</v>
      </c>
      <c r="B1253" s="8" t="s">
        <v>1853</v>
      </c>
      <c r="C1253" s="7"/>
      <c r="D1253" s="9" t="s">
        <v>1870</v>
      </c>
      <c r="E1253" s="13">
        <f t="shared" si="19"/>
        <v>14182557.309999973</v>
      </c>
      <c r="F1253" s="8" t="s">
        <v>35</v>
      </c>
      <c r="G1253" s="64" t="s">
        <v>1871</v>
      </c>
      <c r="H1253" s="64"/>
      <c r="I1253" s="64"/>
      <c r="J1253" s="64"/>
      <c r="K1253" s="7"/>
    </row>
    <row r="1254" spans="1:11" ht="20.100000000000001" hidden="1" customHeight="1">
      <c r="A1254" s="8" t="s">
        <v>1853</v>
      </c>
      <c r="B1254" s="8" t="s">
        <v>1853</v>
      </c>
      <c r="C1254" s="7"/>
      <c r="D1254" s="9" t="s">
        <v>32</v>
      </c>
      <c r="E1254" s="13">
        <f t="shared" si="19"/>
        <v>14182557.209999973</v>
      </c>
      <c r="F1254" s="8" t="s">
        <v>30</v>
      </c>
      <c r="G1254" s="64" t="s">
        <v>1872</v>
      </c>
      <c r="H1254" s="64"/>
      <c r="I1254" s="64"/>
      <c r="J1254" s="64"/>
      <c r="K1254" s="7"/>
    </row>
    <row r="1255" spans="1:11" ht="54" hidden="1" customHeight="1">
      <c r="A1255" s="8" t="s">
        <v>1853</v>
      </c>
      <c r="B1255" s="8" t="s">
        <v>1853</v>
      </c>
      <c r="C1255" s="7"/>
      <c r="D1255" s="9" t="s">
        <v>1873</v>
      </c>
      <c r="E1255" s="13">
        <f t="shared" si="19"/>
        <v>14180473.929999974</v>
      </c>
      <c r="F1255" s="8" t="s">
        <v>35</v>
      </c>
      <c r="G1255" s="64" t="s">
        <v>1874</v>
      </c>
      <c r="H1255" s="64"/>
      <c r="I1255" s="64"/>
      <c r="J1255" s="64"/>
      <c r="K1255" s="7"/>
    </row>
    <row r="1256" spans="1:11" ht="20.100000000000001" hidden="1" customHeight="1">
      <c r="A1256" s="8" t="s">
        <v>1853</v>
      </c>
      <c r="B1256" s="8" t="s">
        <v>1853</v>
      </c>
      <c r="C1256" s="7"/>
      <c r="D1256" s="9" t="s">
        <v>138</v>
      </c>
      <c r="E1256" s="13">
        <f t="shared" si="19"/>
        <v>14180472.329999974</v>
      </c>
      <c r="F1256" s="8" t="s">
        <v>30</v>
      </c>
      <c r="G1256" s="64" t="s">
        <v>1875</v>
      </c>
      <c r="H1256" s="64"/>
      <c r="I1256" s="64"/>
      <c r="J1256" s="64"/>
      <c r="K1256" s="7"/>
    </row>
    <row r="1257" spans="1:11" ht="24" hidden="1" customHeight="1">
      <c r="A1257" s="8" t="s">
        <v>1853</v>
      </c>
      <c r="B1257" s="8" t="s">
        <v>1853</v>
      </c>
      <c r="C1257" s="7"/>
      <c r="D1257" s="9" t="s">
        <v>1876</v>
      </c>
      <c r="E1257" s="13">
        <f t="shared" si="19"/>
        <v>14148936.409999974</v>
      </c>
      <c r="F1257" s="8" t="s">
        <v>35</v>
      </c>
      <c r="G1257" s="64" t="s">
        <v>1877</v>
      </c>
      <c r="H1257" s="64"/>
      <c r="I1257" s="64"/>
      <c r="J1257" s="64"/>
      <c r="K1257" s="7"/>
    </row>
    <row r="1258" spans="1:11" ht="20.100000000000001" hidden="1" customHeight="1">
      <c r="A1258" s="8" t="s">
        <v>1853</v>
      </c>
      <c r="B1258" s="8" t="s">
        <v>1853</v>
      </c>
      <c r="C1258" s="7"/>
      <c r="D1258" s="9" t="s">
        <v>32</v>
      </c>
      <c r="E1258" s="13">
        <f t="shared" si="19"/>
        <v>14148936.309999974</v>
      </c>
      <c r="F1258" s="8" t="s">
        <v>30</v>
      </c>
      <c r="G1258" s="64" t="s">
        <v>1878</v>
      </c>
      <c r="H1258" s="64"/>
      <c r="I1258" s="64"/>
      <c r="J1258" s="64"/>
      <c r="K1258" s="7"/>
    </row>
    <row r="1259" spans="1:11" ht="63.9" hidden="1" customHeight="1">
      <c r="A1259" s="8" t="s">
        <v>1853</v>
      </c>
      <c r="B1259" s="8" t="s">
        <v>1853</v>
      </c>
      <c r="C1259" s="7"/>
      <c r="D1259" s="9" t="s">
        <v>1879</v>
      </c>
      <c r="E1259" s="13">
        <f t="shared" si="19"/>
        <v>14128086.389999975</v>
      </c>
      <c r="F1259" s="8" t="s">
        <v>35</v>
      </c>
      <c r="G1259" s="64" t="s">
        <v>1880</v>
      </c>
      <c r="H1259" s="64"/>
      <c r="I1259" s="64"/>
      <c r="J1259" s="64"/>
      <c r="K1259" s="7"/>
    </row>
    <row r="1260" spans="1:11" ht="20.100000000000001" hidden="1" customHeight="1">
      <c r="A1260" s="8" t="s">
        <v>1853</v>
      </c>
      <c r="B1260" s="8" t="s">
        <v>1853</v>
      </c>
      <c r="C1260" s="7"/>
      <c r="D1260" s="9" t="s">
        <v>32</v>
      </c>
      <c r="E1260" s="13">
        <f t="shared" si="19"/>
        <v>14128086.289999975</v>
      </c>
      <c r="F1260" s="8" t="s">
        <v>30</v>
      </c>
      <c r="G1260" s="64" t="s">
        <v>1881</v>
      </c>
      <c r="H1260" s="64"/>
      <c r="I1260" s="64"/>
      <c r="J1260" s="64"/>
      <c r="K1260" s="7"/>
    </row>
    <row r="1261" spans="1:11" ht="63.9" hidden="1" customHeight="1">
      <c r="A1261" s="8" t="s">
        <v>1853</v>
      </c>
      <c r="B1261" s="8" t="s">
        <v>1853</v>
      </c>
      <c r="C1261" s="7"/>
      <c r="D1261" s="9" t="s">
        <v>1882</v>
      </c>
      <c r="E1261" s="13">
        <f t="shared" si="19"/>
        <v>14125805.039999975</v>
      </c>
      <c r="F1261" s="8" t="s">
        <v>35</v>
      </c>
      <c r="G1261" s="64" t="s">
        <v>1883</v>
      </c>
      <c r="H1261" s="64"/>
      <c r="I1261" s="64"/>
      <c r="J1261" s="64"/>
      <c r="K1261" s="7"/>
    </row>
    <row r="1262" spans="1:11" ht="20.100000000000001" hidden="1" customHeight="1">
      <c r="A1262" s="8" t="s">
        <v>1853</v>
      </c>
      <c r="B1262" s="8" t="s">
        <v>1853</v>
      </c>
      <c r="C1262" s="7"/>
      <c r="D1262" s="9" t="s">
        <v>181</v>
      </c>
      <c r="E1262" s="13">
        <f t="shared" si="19"/>
        <v>14125804.339999976</v>
      </c>
      <c r="F1262" s="8" t="s">
        <v>30</v>
      </c>
      <c r="G1262" s="64" t="s">
        <v>1884</v>
      </c>
      <c r="H1262" s="64"/>
      <c r="I1262" s="64"/>
      <c r="J1262" s="64"/>
      <c r="K1262" s="7"/>
    </row>
    <row r="1263" spans="1:11" ht="24" hidden="1" customHeight="1">
      <c r="A1263" s="8" t="s">
        <v>1853</v>
      </c>
      <c r="B1263" s="8" t="s">
        <v>1853</v>
      </c>
      <c r="C1263" s="7"/>
      <c r="D1263" s="9" t="s">
        <v>1885</v>
      </c>
      <c r="E1263" s="13">
        <f t="shared" si="19"/>
        <v>14111448.539999975</v>
      </c>
      <c r="F1263" s="8" t="s">
        <v>35</v>
      </c>
      <c r="G1263" s="64" t="s">
        <v>1886</v>
      </c>
      <c r="H1263" s="64"/>
      <c r="I1263" s="64"/>
      <c r="J1263" s="64"/>
      <c r="K1263" s="7"/>
    </row>
    <row r="1264" spans="1:11" ht="20.100000000000001" hidden="1" customHeight="1">
      <c r="A1264" s="8" t="s">
        <v>1853</v>
      </c>
      <c r="B1264" s="8" t="s">
        <v>1853</v>
      </c>
      <c r="C1264" s="7"/>
      <c r="D1264" s="9" t="s">
        <v>32</v>
      </c>
      <c r="E1264" s="13">
        <f t="shared" si="19"/>
        <v>14111448.439999975</v>
      </c>
      <c r="F1264" s="8" t="s">
        <v>30</v>
      </c>
      <c r="G1264" s="64" t="s">
        <v>1887</v>
      </c>
      <c r="H1264" s="64"/>
      <c r="I1264" s="64"/>
      <c r="J1264" s="64"/>
      <c r="K1264" s="7"/>
    </row>
    <row r="1265" spans="1:11" ht="44.1" hidden="1" customHeight="1">
      <c r="A1265" s="8" t="s">
        <v>1853</v>
      </c>
      <c r="B1265" s="8" t="s">
        <v>1853</v>
      </c>
      <c r="C1265" s="7"/>
      <c r="D1265" s="9" t="s">
        <v>1888</v>
      </c>
      <c r="E1265" s="13">
        <f t="shared" si="19"/>
        <v>14110961.439999975</v>
      </c>
      <c r="F1265" s="8" t="s">
        <v>60</v>
      </c>
      <c r="G1265" s="64" t="s">
        <v>1889</v>
      </c>
      <c r="H1265" s="64"/>
      <c r="I1265" s="64"/>
      <c r="J1265" s="64"/>
      <c r="K1265" s="7"/>
    </row>
    <row r="1266" spans="1:11" ht="20.100000000000001" hidden="1" customHeight="1">
      <c r="A1266" s="8" t="s">
        <v>1853</v>
      </c>
      <c r="B1266" s="8" t="s">
        <v>1853</v>
      </c>
      <c r="C1266" s="7"/>
      <c r="D1266" s="9" t="s">
        <v>175</v>
      </c>
      <c r="E1266" s="13">
        <f t="shared" si="19"/>
        <v>14110960.839999976</v>
      </c>
      <c r="F1266" s="8" t="s">
        <v>30</v>
      </c>
      <c r="G1266" s="64" t="s">
        <v>1890</v>
      </c>
      <c r="H1266" s="64"/>
      <c r="I1266" s="64"/>
      <c r="J1266" s="64"/>
      <c r="K1266" s="7"/>
    </row>
    <row r="1267" spans="1:11" ht="24" hidden="1" customHeight="1">
      <c r="A1267" s="8" t="s">
        <v>1853</v>
      </c>
      <c r="B1267" s="8" t="s">
        <v>1853</v>
      </c>
      <c r="C1267" s="7"/>
      <c r="D1267" s="9" t="s">
        <v>1891</v>
      </c>
      <c r="E1267" s="13">
        <f t="shared" si="19"/>
        <v>14099808.839999976</v>
      </c>
      <c r="F1267" s="8" t="s">
        <v>35</v>
      </c>
      <c r="G1267" s="64" t="s">
        <v>1892</v>
      </c>
      <c r="H1267" s="64"/>
      <c r="I1267" s="64"/>
      <c r="J1267" s="64"/>
      <c r="K1267" s="7"/>
    </row>
    <row r="1268" spans="1:11" ht="20.100000000000001" hidden="1" customHeight="1">
      <c r="A1268" s="8" t="s">
        <v>1853</v>
      </c>
      <c r="B1268" s="8" t="s">
        <v>1853</v>
      </c>
      <c r="C1268" s="7"/>
      <c r="D1268" s="9" t="s">
        <v>53</v>
      </c>
      <c r="E1268" s="13">
        <f t="shared" si="19"/>
        <v>14099808.539999975</v>
      </c>
      <c r="F1268" s="8" t="s">
        <v>30</v>
      </c>
      <c r="G1268" s="64" t="s">
        <v>1893</v>
      </c>
      <c r="H1268" s="64"/>
      <c r="I1268" s="64"/>
      <c r="J1268" s="64"/>
      <c r="K1268" s="7"/>
    </row>
    <row r="1269" spans="1:11" ht="24" hidden="1" customHeight="1">
      <c r="A1269" s="8" t="s">
        <v>1853</v>
      </c>
      <c r="B1269" s="8" t="s">
        <v>1853</v>
      </c>
      <c r="C1269" s="7"/>
      <c r="D1269" s="9" t="s">
        <v>1894</v>
      </c>
      <c r="E1269" s="13">
        <f t="shared" si="19"/>
        <v>14099432.219999975</v>
      </c>
      <c r="F1269" s="8" t="s">
        <v>35</v>
      </c>
      <c r="G1269" s="64" t="s">
        <v>1895</v>
      </c>
      <c r="H1269" s="64"/>
      <c r="I1269" s="64"/>
      <c r="J1269" s="64"/>
      <c r="K1269" s="7"/>
    </row>
    <row r="1270" spans="1:11" ht="20.100000000000001" hidden="1" customHeight="1">
      <c r="A1270" s="8" t="s">
        <v>1853</v>
      </c>
      <c r="B1270" s="8" t="s">
        <v>1853</v>
      </c>
      <c r="C1270" s="7"/>
      <c r="D1270" s="9" t="s">
        <v>53</v>
      </c>
      <c r="E1270" s="13">
        <f t="shared" si="19"/>
        <v>14099431.919999974</v>
      </c>
      <c r="F1270" s="8" t="s">
        <v>30</v>
      </c>
      <c r="G1270" s="64" t="s">
        <v>1896</v>
      </c>
      <c r="H1270" s="64"/>
      <c r="I1270" s="64"/>
      <c r="J1270" s="64"/>
      <c r="K1270" s="7"/>
    </row>
    <row r="1271" spans="1:11" ht="24" hidden="1" customHeight="1">
      <c r="A1271" s="8" t="s">
        <v>1853</v>
      </c>
      <c r="B1271" s="8" t="s">
        <v>1853</v>
      </c>
      <c r="C1271" s="7"/>
      <c r="D1271" s="9" t="s">
        <v>1897</v>
      </c>
      <c r="E1271" s="13">
        <f t="shared" si="19"/>
        <v>14099343.219999975</v>
      </c>
      <c r="F1271" s="8" t="s">
        <v>35</v>
      </c>
      <c r="G1271" s="64" t="s">
        <v>1898</v>
      </c>
      <c r="H1271" s="64"/>
      <c r="I1271" s="64"/>
      <c r="J1271" s="64"/>
      <c r="K1271" s="7"/>
    </row>
    <row r="1272" spans="1:11" ht="20.100000000000001" hidden="1" customHeight="1">
      <c r="A1272" s="8" t="s">
        <v>1853</v>
      </c>
      <c r="B1272" s="8" t="s">
        <v>1853</v>
      </c>
      <c r="C1272" s="7"/>
      <c r="D1272" s="9" t="s">
        <v>32</v>
      </c>
      <c r="E1272" s="13">
        <f t="shared" si="19"/>
        <v>14099343.119999975</v>
      </c>
      <c r="F1272" s="8" t="s">
        <v>30</v>
      </c>
      <c r="G1272" s="64" t="s">
        <v>1899</v>
      </c>
      <c r="H1272" s="64"/>
      <c r="I1272" s="64"/>
      <c r="J1272" s="64"/>
      <c r="K1272" s="7"/>
    </row>
    <row r="1273" spans="1:11" ht="63.9" hidden="1" customHeight="1">
      <c r="A1273" s="8" t="s">
        <v>1853</v>
      </c>
      <c r="B1273" s="8" t="s">
        <v>1853</v>
      </c>
      <c r="C1273" s="7"/>
      <c r="D1273" s="9" t="s">
        <v>1900</v>
      </c>
      <c r="E1273" s="13">
        <f t="shared" si="19"/>
        <v>14058060.459999975</v>
      </c>
      <c r="F1273" s="8" t="s">
        <v>35</v>
      </c>
      <c r="G1273" s="64" t="s">
        <v>1901</v>
      </c>
      <c r="H1273" s="64"/>
      <c r="I1273" s="64"/>
      <c r="J1273" s="64"/>
      <c r="K1273" s="7"/>
    </row>
    <row r="1274" spans="1:11" ht="20.100000000000001" hidden="1" customHeight="1">
      <c r="A1274" s="8" t="s">
        <v>1853</v>
      </c>
      <c r="B1274" s="8" t="s">
        <v>1853</v>
      </c>
      <c r="C1274" s="7"/>
      <c r="D1274" s="9" t="s">
        <v>32</v>
      </c>
      <c r="E1274" s="13">
        <f t="shared" si="19"/>
        <v>14058060.359999975</v>
      </c>
      <c r="F1274" s="8" t="s">
        <v>30</v>
      </c>
      <c r="G1274" s="64" t="s">
        <v>1902</v>
      </c>
      <c r="H1274" s="64"/>
      <c r="I1274" s="64"/>
      <c r="J1274" s="64"/>
      <c r="K1274" s="7"/>
    </row>
    <row r="1275" spans="1:11" ht="63.9" hidden="1" customHeight="1">
      <c r="A1275" s="8" t="s">
        <v>1853</v>
      </c>
      <c r="B1275" s="8" t="s">
        <v>1853</v>
      </c>
      <c r="C1275" s="7"/>
      <c r="D1275" s="9" t="s">
        <v>1903</v>
      </c>
      <c r="E1275" s="13">
        <f t="shared" si="19"/>
        <v>14034921.849999975</v>
      </c>
      <c r="F1275" s="8" t="s">
        <v>35</v>
      </c>
      <c r="G1275" s="64" t="s">
        <v>1904</v>
      </c>
      <c r="H1275" s="64"/>
      <c r="I1275" s="64"/>
      <c r="J1275" s="64"/>
      <c r="K1275" s="7"/>
    </row>
    <row r="1276" spans="1:11" ht="20.100000000000001" hidden="1" customHeight="1">
      <c r="A1276" s="8" t="s">
        <v>1853</v>
      </c>
      <c r="B1276" s="8" t="s">
        <v>1853</v>
      </c>
      <c r="C1276" s="7"/>
      <c r="D1276" s="9" t="s">
        <v>32</v>
      </c>
      <c r="E1276" s="13">
        <f t="shared" si="19"/>
        <v>14034921.749999976</v>
      </c>
      <c r="F1276" s="8" t="s">
        <v>30</v>
      </c>
      <c r="G1276" s="64" t="s">
        <v>1905</v>
      </c>
      <c r="H1276" s="64"/>
      <c r="I1276" s="64"/>
      <c r="J1276" s="64"/>
      <c r="K1276" s="7"/>
    </row>
    <row r="1277" spans="1:11" ht="63.9" hidden="1" customHeight="1">
      <c r="A1277" s="8" t="s">
        <v>1853</v>
      </c>
      <c r="B1277" s="8" t="s">
        <v>1853</v>
      </c>
      <c r="C1277" s="7"/>
      <c r="D1277" s="9" t="s">
        <v>1906</v>
      </c>
      <c r="E1277" s="13">
        <f t="shared" si="19"/>
        <v>14033382.349999975</v>
      </c>
      <c r="F1277" s="8" t="s">
        <v>35</v>
      </c>
      <c r="G1277" s="64" t="s">
        <v>1907</v>
      </c>
      <c r="H1277" s="64"/>
      <c r="I1277" s="64"/>
      <c r="J1277" s="64"/>
      <c r="K1277" s="7"/>
    </row>
    <row r="1278" spans="1:11" ht="20.100000000000001" hidden="1" customHeight="1">
      <c r="A1278" s="8" t="s">
        <v>1853</v>
      </c>
      <c r="B1278" s="8" t="s">
        <v>1853</v>
      </c>
      <c r="C1278" s="7"/>
      <c r="D1278" s="9" t="s">
        <v>175</v>
      </c>
      <c r="E1278" s="13">
        <f t="shared" si="19"/>
        <v>14033381.749999976</v>
      </c>
      <c r="F1278" s="8" t="s">
        <v>30</v>
      </c>
      <c r="G1278" s="64" t="s">
        <v>1908</v>
      </c>
      <c r="H1278" s="64"/>
      <c r="I1278" s="64"/>
      <c r="J1278" s="64"/>
      <c r="K1278" s="7"/>
    </row>
    <row r="1279" spans="1:11" ht="24" hidden="1" customHeight="1">
      <c r="A1279" s="8" t="s">
        <v>1853</v>
      </c>
      <c r="B1279" s="8" t="s">
        <v>1853</v>
      </c>
      <c r="C1279" s="7"/>
      <c r="D1279" s="9" t="s">
        <v>1909</v>
      </c>
      <c r="E1279" s="13">
        <f t="shared" si="19"/>
        <v>14022497.599999975</v>
      </c>
      <c r="F1279" s="8" t="s">
        <v>35</v>
      </c>
      <c r="G1279" s="64" t="s">
        <v>1910</v>
      </c>
      <c r="H1279" s="64"/>
      <c r="I1279" s="64"/>
      <c r="J1279" s="64"/>
      <c r="K1279" s="7"/>
    </row>
    <row r="1280" spans="1:11" ht="20.100000000000001" hidden="1" customHeight="1">
      <c r="A1280" s="8" t="s">
        <v>1853</v>
      </c>
      <c r="B1280" s="8" t="s">
        <v>1853</v>
      </c>
      <c r="C1280" s="7"/>
      <c r="D1280" s="9" t="s">
        <v>102</v>
      </c>
      <c r="E1280" s="13">
        <f t="shared" si="19"/>
        <v>14022497.199999975</v>
      </c>
      <c r="F1280" s="8" t="s">
        <v>30</v>
      </c>
      <c r="G1280" s="64" t="s">
        <v>1911</v>
      </c>
      <c r="H1280" s="64"/>
      <c r="I1280" s="64"/>
      <c r="J1280" s="64"/>
      <c r="K1280" s="7"/>
    </row>
    <row r="1281" spans="1:11" ht="24" hidden="1" customHeight="1">
      <c r="A1281" s="8" t="s">
        <v>1853</v>
      </c>
      <c r="B1281" s="8" t="s">
        <v>1853</v>
      </c>
      <c r="C1281" s="7"/>
      <c r="D1281" s="9" t="s">
        <v>1912</v>
      </c>
      <c r="E1281" s="13">
        <f t="shared" si="19"/>
        <v>14012991.199999975</v>
      </c>
      <c r="F1281" s="8" t="s">
        <v>35</v>
      </c>
      <c r="G1281" s="64" t="s">
        <v>1913</v>
      </c>
      <c r="H1281" s="64"/>
      <c r="I1281" s="64"/>
      <c r="J1281" s="64"/>
      <c r="K1281" s="7"/>
    </row>
    <row r="1282" spans="1:11" ht="54" hidden="1" customHeight="1">
      <c r="A1282" s="8" t="s">
        <v>1853</v>
      </c>
      <c r="B1282" s="8" t="s">
        <v>1853</v>
      </c>
      <c r="C1282" s="9" t="s">
        <v>1914</v>
      </c>
      <c r="D1282" s="7"/>
      <c r="E1282" s="13">
        <f t="shared" si="19"/>
        <v>14013121.669999976</v>
      </c>
      <c r="F1282" s="8" t="s">
        <v>38</v>
      </c>
      <c r="G1282" s="64" t="s">
        <v>1915</v>
      </c>
      <c r="H1282" s="64"/>
      <c r="I1282" s="64"/>
      <c r="J1282" s="64"/>
      <c r="K1282" s="7"/>
    </row>
    <row r="1283" spans="1:11" ht="20.100000000000001" hidden="1" customHeight="1">
      <c r="A1283" s="8" t="s">
        <v>1916</v>
      </c>
      <c r="B1283" s="8" t="s">
        <v>1916</v>
      </c>
      <c r="C1283" s="7"/>
      <c r="D1283" s="9" t="s">
        <v>32</v>
      </c>
      <c r="E1283" s="13">
        <f t="shared" si="19"/>
        <v>14013121.569999976</v>
      </c>
      <c r="F1283" s="8" t="s">
        <v>30</v>
      </c>
      <c r="G1283" s="64" t="s">
        <v>1917</v>
      </c>
      <c r="H1283" s="64"/>
      <c r="I1283" s="64"/>
      <c r="J1283" s="64"/>
      <c r="K1283" s="7"/>
    </row>
    <row r="1284" spans="1:11" ht="54" hidden="1" customHeight="1">
      <c r="A1284" s="8" t="s">
        <v>1916</v>
      </c>
      <c r="B1284" s="8" t="s">
        <v>1916</v>
      </c>
      <c r="C1284" s="7"/>
      <c r="D1284" s="9" t="s">
        <v>1918</v>
      </c>
      <c r="E1284" s="13">
        <f t="shared" ref="E1284:E1347" si="20">E1283+C1284-D1284</f>
        <v>14006497.569999976</v>
      </c>
      <c r="F1284" s="8" t="s">
        <v>35</v>
      </c>
      <c r="G1284" s="64" t="s">
        <v>1919</v>
      </c>
      <c r="H1284" s="64"/>
      <c r="I1284" s="64"/>
      <c r="J1284" s="64"/>
      <c r="K1284" s="7"/>
    </row>
    <row r="1285" spans="1:11" ht="20.100000000000001" hidden="1" customHeight="1">
      <c r="A1285" s="8" t="s">
        <v>1916</v>
      </c>
      <c r="B1285" s="8" t="s">
        <v>1916</v>
      </c>
      <c r="C1285" s="7"/>
      <c r="D1285" s="9" t="s">
        <v>32</v>
      </c>
      <c r="E1285" s="13">
        <f t="shared" si="20"/>
        <v>14006497.469999976</v>
      </c>
      <c r="F1285" s="8" t="s">
        <v>30</v>
      </c>
      <c r="G1285" s="64" t="s">
        <v>1920</v>
      </c>
      <c r="H1285" s="64"/>
      <c r="I1285" s="64"/>
      <c r="J1285" s="64"/>
      <c r="K1285" s="7"/>
    </row>
    <row r="1286" spans="1:11" ht="54" hidden="1" customHeight="1">
      <c r="A1286" s="8" t="s">
        <v>1916</v>
      </c>
      <c r="B1286" s="8" t="s">
        <v>1916</v>
      </c>
      <c r="C1286" s="7"/>
      <c r="D1286" s="9" t="s">
        <v>1921</v>
      </c>
      <c r="E1286" s="13">
        <f t="shared" si="20"/>
        <v>14004355.469999976</v>
      </c>
      <c r="F1286" s="8" t="s">
        <v>35</v>
      </c>
      <c r="G1286" s="64" t="s">
        <v>1922</v>
      </c>
      <c r="H1286" s="64"/>
      <c r="I1286" s="64"/>
      <c r="J1286" s="64"/>
      <c r="K1286" s="7"/>
    </row>
    <row r="1287" spans="1:11" ht="20.100000000000001" hidden="1" customHeight="1">
      <c r="A1287" s="8" t="s">
        <v>1916</v>
      </c>
      <c r="B1287" s="8" t="s">
        <v>1916</v>
      </c>
      <c r="C1287" s="7"/>
      <c r="D1287" s="9" t="s">
        <v>32</v>
      </c>
      <c r="E1287" s="13">
        <f t="shared" si="20"/>
        <v>14004355.369999977</v>
      </c>
      <c r="F1287" s="8" t="s">
        <v>30</v>
      </c>
      <c r="G1287" s="64" t="s">
        <v>1923</v>
      </c>
      <c r="H1287" s="64"/>
      <c r="I1287" s="64"/>
      <c r="J1287" s="64"/>
      <c r="K1287" s="7"/>
    </row>
    <row r="1288" spans="1:11" ht="63.9" hidden="1" customHeight="1">
      <c r="A1288" s="8" t="s">
        <v>1916</v>
      </c>
      <c r="B1288" s="8" t="s">
        <v>1916</v>
      </c>
      <c r="C1288" s="7"/>
      <c r="D1288" s="9" t="s">
        <v>653</v>
      </c>
      <c r="E1288" s="13">
        <f t="shared" si="20"/>
        <v>13998355.369999977</v>
      </c>
      <c r="F1288" s="8" t="s">
        <v>35</v>
      </c>
      <c r="G1288" s="64" t="s">
        <v>1924</v>
      </c>
      <c r="H1288" s="64"/>
      <c r="I1288" s="64"/>
      <c r="J1288" s="64"/>
      <c r="K1288" s="7"/>
    </row>
    <row r="1289" spans="1:11" ht="54" customHeight="1">
      <c r="A1289" s="18" t="s">
        <v>1916</v>
      </c>
      <c r="B1289" s="18" t="s">
        <v>1916</v>
      </c>
      <c r="C1289" s="19" t="s">
        <v>1925</v>
      </c>
      <c r="D1289" s="20"/>
      <c r="E1289" s="24">
        <f t="shared" si="20"/>
        <v>14135439.179999977</v>
      </c>
      <c r="F1289" s="18" t="s">
        <v>38</v>
      </c>
      <c r="G1289" s="66" t="s">
        <v>1926</v>
      </c>
      <c r="H1289" s="66"/>
      <c r="I1289" s="66"/>
      <c r="J1289" s="66"/>
      <c r="K1289" s="7"/>
    </row>
    <row r="1290" spans="1:11" ht="54" hidden="1" customHeight="1">
      <c r="A1290" s="8" t="s">
        <v>1916</v>
      </c>
      <c r="B1290" s="8" t="s">
        <v>1916</v>
      </c>
      <c r="C1290" s="9" t="s">
        <v>43</v>
      </c>
      <c r="D1290" s="7"/>
      <c r="E1290" s="13">
        <f t="shared" si="20"/>
        <v>14135489.179999977</v>
      </c>
      <c r="F1290" s="8" t="s">
        <v>38</v>
      </c>
      <c r="G1290" s="64" t="s">
        <v>1927</v>
      </c>
      <c r="H1290" s="64"/>
      <c r="I1290" s="64"/>
      <c r="J1290" s="64"/>
      <c r="K1290" s="7"/>
    </row>
    <row r="1291" spans="1:11" ht="54" hidden="1" customHeight="1">
      <c r="A1291" s="8" t="s">
        <v>1916</v>
      </c>
      <c r="B1291" s="8" t="s">
        <v>1916</v>
      </c>
      <c r="C1291" s="9" t="s">
        <v>74</v>
      </c>
      <c r="D1291" s="7"/>
      <c r="E1291" s="13">
        <f t="shared" si="20"/>
        <v>14135639.179999977</v>
      </c>
      <c r="F1291" s="8" t="s">
        <v>38</v>
      </c>
      <c r="G1291" s="64" t="s">
        <v>1928</v>
      </c>
      <c r="H1291" s="64"/>
      <c r="I1291" s="64"/>
      <c r="J1291" s="64"/>
      <c r="K1291" s="7"/>
    </row>
    <row r="1292" spans="1:11" ht="54" hidden="1" customHeight="1">
      <c r="A1292" s="8" t="s">
        <v>1929</v>
      </c>
      <c r="B1292" s="8" t="s">
        <v>1929</v>
      </c>
      <c r="C1292" s="9" t="s">
        <v>1930</v>
      </c>
      <c r="D1292" s="7"/>
      <c r="E1292" s="13">
        <f t="shared" si="20"/>
        <v>14135660.689999977</v>
      </c>
      <c r="F1292" s="8" t="s">
        <v>38</v>
      </c>
      <c r="G1292" s="64" t="s">
        <v>1931</v>
      </c>
      <c r="H1292" s="64"/>
      <c r="I1292" s="64"/>
      <c r="J1292" s="64"/>
      <c r="K1292" s="7"/>
    </row>
    <row r="1293" spans="1:11" ht="54" hidden="1" customHeight="1">
      <c r="A1293" s="8" t="s">
        <v>1929</v>
      </c>
      <c r="B1293" s="8" t="s">
        <v>1929</v>
      </c>
      <c r="C1293" s="9" t="s">
        <v>1932</v>
      </c>
      <c r="D1293" s="7"/>
      <c r="E1293" s="13">
        <f t="shared" si="20"/>
        <v>14135813.259999977</v>
      </c>
      <c r="F1293" s="8" t="s">
        <v>38</v>
      </c>
      <c r="G1293" s="64" t="s">
        <v>1933</v>
      </c>
      <c r="H1293" s="64"/>
      <c r="I1293" s="64"/>
      <c r="J1293" s="64"/>
      <c r="K1293" s="7"/>
    </row>
    <row r="1294" spans="1:11" ht="54" hidden="1" customHeight="1">
      <c r="A1294" s="8" t="s">
        <v>1934</v>
      </c>
      <c r="B1294" s="8" t="s">
        <v>1934</v>
      </c>
      <c r="C1294" s="9" t="s">
        <v>1935</v>
      </c>
      <c r="D1294" s="7"/>
      <c r="E1294" s="13">
        <f t="shared" si="20"/>
        <v>14135883.119999977</v>
      </c>
      <c r="F1294" s="8" t="s">
        <v>38</v>
      </c>
      <c r="G1294" s="64" t="s">
        <v>1936</v>
      </c>
      <c r="H1294" s="64"/>
      <c r="I1294" s="64"/>
      <c r="J1294" s="64"/>
      <c r="K1294" s="7"/>
    </row>
    <row r="1295" spans="1:11" ht="20.100000000000001" hidden="1" customHeight="1">
      <c r="A1295" s="8" t="s">
        <v>1937</v>
      </c>
      <c r="B1295" s="8" t="s">
        <v>1937</v>
      </c>
      <c r="C1295" s="7"/>
      <c r="D1295" s="9" t="s">
        <v>32</v>
      </c>
      <c r="E1295" s="13">
        <f t="shared" si="20"/>
        <v>14135883.019999977</v>
      </c>
      <c r="F1295" s="8" t="s">
        <v>30</v>
      </c>
      <c r="G1295" s="64" t="s">
        <v>1938</v>
      </c>
      <c r="H1295" s="64"/>
      <c r="I1295" s="64"/>
      <c r="J1295" s="64"/>
      <c r="K1295" s="7"/>
    </row>
    <row r="1296" spans="1:11" ht="54" hidden="1" customHeight="1">
      <c r="A1296" s="8" t="s">
        <v>1937</v>
      </c>
      <c r="B1296" s="8" t="s">
        <v>1937</v>
      </c>
      <c r="C1296" s="7"/>
      <c r="D1296" s="9" t="s">
        <v>1939</v>
      </c>
      <c r="E1296" s="13">
        <f t="shared" si="20"/>
        <v>14134153.419999978</v>
      </c>
      <c r="F1296" s="8" t="s">
        <v>35</v>
      </c>
      <c r="G1296" s="64" t="s">
        <v>1940</v>
      </c>
      <c r="H1296" s="64"/>
      <c r="I1296" s="64"/>
      <c r="J1296" s="64"/>
      <c r="K1296" s="7"/>
    </row>
    <row r="1297" spans="1:11" ht="20.100000000000001" hidden="1" customHeight="1">
      <c r="A1297" s="8" t="s">
        <v>1937</v>
      </c>
      <c r="B1297" s="8" t="s">
        <v>1937</v>
      </c>
      <c r="C1297" s="7"/>
      <c r="D1297" s="9" t="s">
        <v>32</v>
      </c>
      <c r="E1297" s="13">
        <f t="shared" si="20"/>
        <v>14134153.319999978</v>
      </c>
      <c r="F1297" s="8" t="s">
        <v>30</v>
      </c>
      <c r="G1297" s="64" t="s">
        <v>1941</v>
      </c>
      <c r="H1297" s="64"/>
      <c r="I1297" s="64"/>
      <c r="J1297" s="64"/>
      <c r="K1297" s="7"/>
    </row>
    <row r="1298" spans="1:11" ht="54" hidden="1" customHeight="1">
      <c r="A1298" s="8" t="s">
        <v>1937</v>
      </c>
      <c r="B1298" s="8" t="s">
        <v>1937</v>
      </c>
      <c r="C1298" s="7"/>
      <c r="D1298" s="9" t="s">
        <v>1942</v>
      </c>
      <c r="E1298" s="13">
        <f t="shared" si="20"/>
        <v>14128953.319999978</v>
      </c>
      <c r="F1298" s="8" t="s">
        <v>35</v>
      </c>
      <c r="G1298" s="64" t="s">
        <v>1943</v>
      </c>
      <c r="H1298" s="64"/>
      <c r="I1298" s="64"/>
      <c r="J1298" s="64"/>
      <c r="K1298" s="7"/>
    </row>
    <row r="1299" spans="1:11" ht="24" hidden="1" customHeight="1">
      <c r="A1299" s="8" t="s">
        <v>1937</v>
      </c>
      <c r="B1299" s="8" t="s">
        <v>1937</v>
      </c>
      <c r="C1299" s="7"/>
      <c r="D1299" s="9" t="s">
        <v>307</v>
      </c>
      <c r="E1299" s="13">
        <f t="shared" si="20"/>
        <v>14127453.319999978</v>
      </c>
      <c r="F1299" s="8" t="s">
        <v>316</v>
      </c>
      <c r="G1299" s="64" t="s">
        <v>1944</v>
      </c>
      <c r="H1299" s="64"/>
      <c r="I1299" s="64"/>
      <c r="J1299" s="64"/>
      <c r="K1299" s="7"/>
    </row>
    <row r="1300" spans="1:11" ht="54" hidden="1" customHeight="1">
      <c r="A1300" s="8" t="s">
        <v>1937</v>
      </c>
      <c r="B1300" s="8" t="s">
        <v>1937</v>
      </c>
      <c r="C1300" s="9" t="s">
        <v>204</v>
      </c>
      <c r="D1300" s="7"/>
      <c r="E1300" s="13">
        <f t="shared" si="20"/>
        <v>14127653.319999978</v>
      </c>
      <c r="F1300" s="8" t="s">
        <v>38</v>
      </c>
      <c r="G1300" s="64" t="s">
        <v>1945</v>
      </c>
      <c r="H1300" s="64"/>
      <c r="I1300" s="64"/>
      <c r="J1300" s="64"/>
      <c r="K1300" s="7"/>
    </row>
    <row r="1301" spans="1:11" ht="44.1" hidden="1" customHeight="1">
      <c r="A1301" s="8" t="s">
        <v>1946</v>
      </c>
      <c r="B1301" s="8" t="s">
        <v>1946</v>
      </c>
      <c r="C1301" s="7"/>
      <c r="D1301" s="9" t="s">
        <v>443</v>
      </c>
      <c r="E1301" s="13">
        <f t="shared" si="20"/>
        <v>14127643.319999978</v>
      </c>
      <c r="F1301" s="8" t="s">
        <v>21</v>
      </c>
      <c r="G1301" s="64" t="s">
        <v>1947</v>
      </c>
      <c r="H1301" s="64"/>
      <c r="I1301" s="64"/>
      <c r="J1301" s="64"/>
      <c r="K1301" s="7"/>
    </row>
    <row r="1302" spans="1:11" ht="20.100000000000001" hidden="1" customHeight="1">
      <c r="A1302" s="8" t="s">
        <v>1946</v>
      </c>
      <c r="B1302" s="8" t="s">
        <v>1946</v>
      </c>
      <c r="C1302" s="7"/>
      <c r="D1302" s="9" t="s">
        <v>32</v>
      </c>
      <c r="E1302" s="13">
        <f t="shared" si="20"/>
        <v>14127643.219999978</v>
      </c>
      <c r="F1302" s="8" t="s">
        <v>30</v>
      </c>
      <c r="G1302" s="64" t="s">
        <v>1948</v>
      </c>
      <c r="H1302" s="64"/>
      <c r="I1302" s="64"/>
      <c r="J1302" s="64"/>
      <c r="K1302" s="7"/>
    </row>
    <row r="1303" spans="1:11" ht="63.9" hidden="1" customHeight="1">
      <c r="A1303" s="8" t="s">
        <v>1946</v>
      </c>
      <c r="B1303" s="8" t="s">
        <v>1946</v>
      </c>
      <c r="C1303" s="7"/>
      <c r="D1303" s="9" t="s">
        <v>1949</v>
      </c>
      <c r="E1303" s="13">
        <f t="shared" si="20"/>
        <v>14109731.049999978</v>
      </c>
      <c r="F1303" s="8" t="s">
        <v>35</v>
      </c>
      <c r="G1303" s="64" t="s">
        <v>1950</v>
      </c>
      <c r="H1303" s="64"/>
      <c r="I1303" s="64"/>
      <c r="J1303" s="64"/>
      <c r="K1303" s="7"/>
    </row>
    <row r="1304" spans="1:11" ht="20.100000000000001" hidden="1" customHeight="1">
      <c r="A1304" s="8" t="s">
        <v>1946</v>
      </c>
      <c r="B1304" s="8" t="s">
        <v>1946</v>
      </c>
      <c r="C1304" s="7"/>
      <c r="D1304" s="9" t="s">
        <v>32</v>
      </c>
      <c r="E1304" s="13">
        <f t="shared" si="20"/>
        <v>14109730.949999979</v>
      </c>
      <c r="F1304" s="8" t="s">
        <v>30</v>
      </c>
      <c r="G1304" s="64" t="s">
        <v>1951</v>
      </c>
      <c r="H1304" s="64"/>
      <c r="I1304" s="64"/>
      <c r="J1304" s="64"/>
      <c r="K1304" s="7"/>
    </row>
    <row r="1305" spans="1:11" ht="63.9" hidden="1" customHeight="1">
      <c r="A1305" s="8" t="s">
        <v>1946</v>
      </c>
      <c r="B1305" s="8" t="s">
        <v>1946</v>
      </c>
      <c r="C1305" s="7"/>
      <c r="D1305" s="9" t="s">
        <v>328</v>
      </c>
      <c r="E1305" s="13">
        <f t="shared" si="20"/>
        <v>14109567.949999979</v>
      </c>
      <c r="F1305" s="8" t="s">
        <v>35</v>
      </c>
      <c r="G1305" s="64" t="s">
        <v>1952</v>
      </c>
      <c r="H1305" s="64"/>
      <c r="I1305" s="64"/>
      <c r="J1305" s="64"/>
      <c r="K1305" s="7"/>
    </row>
    <row r="1306" spans="1:11" ht="20.100000000000001" hidden="1" customHeight="1">
      <c r="A1306" s="8" t="s">
        <v>1946</v>
      </c>
      <c r="B1306" s="8" t="s">
        <v>1946</v>
      </c>
      <c r="C1306" s="7"/>
      <c r="D1306" s="9" t="s">
        <v>32</v>
      </c>
      <c r="E1306" s="13">
        <f t="shared" si="20"/>
        <v>14109567.849999979</v>
      </c>
      <c r="F1306" s="8" t="s">
        <v>30</v>
      </c>
      <c r="G1306" s="64" t="s">
        <v>1953</v>
      </c>
      <c r="H1306" s="64"/>
      <c r="I1306" s="64"/>
      <c r="J1306" s="64"/>
      <c r="K1306" s="7"/>
    </row>
    <row r="1307" spans="1:11" ht="63.9" hidden="1" customHeight="1">
      <c r="A1307" s="8" t="s">
        <v>1946</v>
      </c>
      <c r="B1307" s="8" t="s">
        <v>1946</v>
      </c>
      <c r="C1307" s="7"/>
      <c r="D1307" s="9" t="s">
        <v>1414</v>
      </c>
      <c r="E1307" s="13">
        <f t="shared" si="20"/>
        <v>14109258.849999979</v>
      </c>
      <c r="F1307" s="8" t="s">
        <v>35</v>
      </c>
      <c r="G1307" s="64" t="s">
        <v>1954</v>
      </c>
      <c r="H1307" s="64"/>
      <c r="I1307" s="64"/>
      <c r="J1307" s="64"/>
      <c r="K1307" s="7"/>
    </row>
    <row r="1308" spans="1:11" ht="54" hidden="1" customHeight="1">
      <c r="A1308" s="8" t="s">
        <v>1946</v>
      </c>
      <c r="B1308" s="8" t="s">
        <v>1946</v>
      </c>
      <c r="C1308" s="9" t="s">
        <v>170</v>
      </c>
      <c r="D1308" s="7"/>
      <c r="E1308" s="13">
        <f t="shared" si="20"/>
        <v>14114258.849999979</v>
      </c>
      <c r="F1308" s="8" t="s">
        <v>38</v>
      </c>
      <c r="G1308" s="64" t="s">
        <v>1955</v>
      </c>
      <c r="H1308" s="64"/>
      <c r="I1308" s="64"/>
      <c r="J1308" s="64"/>
      <c r="K1308" s="7"/>
    </row>
    <row r="1309" spans="1:11" ht="54" hidden="1" customHeight="1">
      <c r="A1309" s="8" t="s">
        <v>1956</v>
      </c>
      <c r="B1309" s="8" t="s">
        <v>1956</v>
      </c>
      <c r="C1309" s="9" t="s">
        <v>1957</v>
      </c>
      <c r="D1309" s="7"/>
      <c r="E1309" s="13">
        <f t="shared" si="20"/>
        <v>14114809.89999998</v>
      </c>
      <c r="F1309" s="8" t="s">
        <v>38</v>
      </c>
      <c r="G1309" s="64" t="s">
        <v>1958</v>
      </c>
      <c r="H1309" s="64"/>
      <c r="I1309" s="64"/>
      <c r="J1309" s="64"/>
      <c r="K1309" s="7"/>
    </row>
    <row r="1310" spans="1:11" ht="24" hidden="1" customHeight="1">
      <c r="A1310" s="8" t="s">
        <v>1959</v>
      </c>
      <c r="B1310" s="8" t="s">
        <v>1959</v>
      </c>
      <c r="C1310" s="7"/>
      <c r="D1310" s="9" t="s">
        <v>1960</v>
      </c>
      <c r="E1310" s="13">
        <f t="shared" si="20"/>
        <v>14074830.89999998</v>
      </c>
      <c r="F1310" s="8" t="s">
        <v>1720</v>
      </c>
      <c r="G1310" s="64" t="s">
        <v>1961</v>
      </c>
      <c r="H1310" s="64"/>
      <c r="I1310" s="64"/>
      <c r="J1310" s="64"/>
      <c r="K1310" s="7"/>
    </row>
    <row r="1311" spans="1:11" ht="20.100000000000001" hidden="1" customHeight="1">
      <c r="A1311" s="8" t="s">
        <v>1959</v>
      </c>
      <c r="B1311" s="8" t="s">
        <v>1959</v>
      </c>
      <c r="C1311" s="7"/>
      <c r="D1311" s="9" t="s">
        <v>32</v>
      </c>
      <c r="E1311" s="13">
        <f t="shared" si="20"/>
        <v>14074830.79999998</v>
      </c>
      <c r="F1311" s="8" t="s">
        <v>30</v>
      </c>
      <c r="G1311" s="64" t="s">
        <v>1962</v>
      </c>
      <c r="H1311" s="64"/>
      <c r="I1311" s="64"/>
      <c r="J1311" s="64"/>
      <c r="K1311" s="7"/>
    </row>
    <row r="1312" spans="1:11" ht="44.1" hidden="1" customHeight="1">
      <c r="A1312" s="8" t="s">
        <v>1959</v>
      </c>
      <c r="B1312" s="8" t="s">
        <v>1959</v>
      </c>
      <c r="C1312" s="7"/>
      <c r="D1312" s="9" t="s">
        <v>1963</v>
      </c>
      <c r="E1312" s="13">
        <f t="shared" si="20"/>
        <v>14074666.099999981</v>
      </c>
      <c r="F1312" s="8" t="s">
        <v>35</v>
      </c>
      <c r="G1312" s="64" t="s">
        <v>1964</v>
      </c>
      <c r="H1312" s="64"/>
      <c r="I1312" s="64"/>
      <c r="J1312" s="64"/>
      <c r="K1312" s="7"/>
    </row>
    <row r="1313" spans="1:11" ht="20.100000000000001" hidden="1" customHeight="1">
      <c r="A1313" s="8" t="s">
        <v>1959</v>
      </c>
      <c r="B1313" s="8" t="s">
        <v>1959</v>
      </c>
      <c r="C1313" s="7"/>
      <c r="D1313" s="9" t="s">
        <v>32</v>
      </c>
      <c r="E1313" s="13">
        <f t="shared" si="20"/>
        <v>14074665.999999981</v>
      </c>
      <c r="F1313" s="8" t="s">
        <v>30</v>
      </c>
      <c r="G1313" s="64" t="s">
        <v>1965</v>
      </c>
      <c r="H1313" s="64"/>
      <c r="I1313" s="64"/>
      <c r="J1313" s="64"/>
      <c r="K1313" s="7"/>
    </row>
    <row r="1314" spans="1:11" ht="54" hidden="1" customHeight="1">
      <c r="A1314" s="8" t="s">
        <v>1959</v>
      </c>
      <c r="B1314" s="8" t="s">
        <v>1959</v>
      </c>
      <c r="C1314" s="7"/>
      <c r="D1314" s="9" t="s">
        <v>1966</v>
      </c>
      <c r="E1314" s="13">
        <f t="shared" si="20"/>
        <v>14056862.959999982</v>
      </c>
      <c r="F1314" s="8" t="s">
        <v>35</v>
      </c>
      <c r="G1314" s="64" t="s">
        <v>1967</v>
      </c>
      <c r="H1314" s="64"/>
      <c r="I1314" s="64"/>
      <c r="J1314" s="64"/>
      <c r="K1314" s="7"/>
    </row>
    <row r="1315" spans="1:11" ht="20.100000000000001" hidden="1" customHeight="1">
      <c r="A1315" s="8" t="s">
        <v>1959</v>
      </c>
      <c r="B1315" s="8" t="s">
        <v>1959</v>
      </c>
      <c r="C1315" s="7"/>
      <c r="D1315" s="9" t="s">
        <v>32</v>
      </c>
      <c r="E1315" s="13">
        <f t="shared" si="20"/>
        <v>14056862.859999983</v>
      </c>
      <c r="F1315" s="8" t="s">
        <v>30</v>
      </c>
      <c r="G1315" s="64" t="s">
        <v>1968</v>
      </c>
      <c r="H1315" s="64"/>
      <c r="I1315" s="64"/>
      <c r="J1315" s="64"/>
      <c r="K1315" s="7"/>
    </row>
    <row r="1316" spans="1:11" ht="63.9" hidden="1" customHeight="1">
      <c r="A1316" s="8" t="s">
        <v>1959</v>
      </c>
      <c r="B1316" s="8" t="s">
        <v>1959</v>
      </c>
      <c r="C1316" s="7"/>
      <c r="D1316" s="9" t="s">
        <v>1969</v>
      </c>
      <c r="E1316" s="13">
        <f t="shared" si="20"/>
        <v>14044041.029999983</v>
      </c>
      <c r="F1316" s="8" t="s">
        <v>35</v>
      </c>
      <c r="G1316" s="64" t="s">
        <v>1970</v>
      </c>
      <c r="H1316" s="64"/>
      <c r="I1316" s="64"/>
      <c r="J1316" s="64"/>
      <c r="K1316" s="7"/>
    </row>
    <row r="1317" spans="1:11" ht="20.100000000000001" hidden="1" customHeight="1">
      <c r="A1317" s="8" t="s">
        <v>1959</v>
      </c>
      <c r="B1317" s="8" t="s">
        <v>1959</v>
      </c>
      <c r="C1317" s="7"/>
      <c r="D1317" s="9" t="s">
        <v>32</v>
      </c>
      <c r="E1317" s="13">
        <f t="shared" si="20"/>
        <v>14044040.929999983</v>
      </c>
      <c r="F1317" s="8" t="s">
        <v>30</v>
      </c>
      <c r="G1317" s="64" t="s">
        <v>1971</v>
      </c>
      <c r="H1317" s="64"/>
      <c r="I1317" s="64"/>
      <c r="J1317" s="64"/>
      <c r="K1317" s="7"/>
    </row>
    <row r="1318" spans="1:11" ht="54" hidden="1" customHeight="1">
      <c r="A1318" s="8" t="s">
        <v>1959</v>
      </c>
      <c r="B1318" s="8" t="s">
        <v>1959</v>
      </c>
      <c r="C1318" s="7"/>
      <c r="D1318" s="9" t="s">
        <v>1972</v>
      </c>
      <c r="E1318" s="13">
        <f t="shared" si="20"/>
        <v>14040387.029999983</v>
      </c>
      <c r="F1318" s="8" t="s">
        <v>35</v>
      </c>
      <c r="G1318" s="64" t="s">
        <v>1973</v>
      </c>
      <c r="H1318" s="64"/>
      <c r="I1318" s="64"/>
      <c r="J1318" s="64"/>
      <c r="K1318" s="7"/>
    </row>
    <row r="1319" spans="1:11" ht="44.1" hidden="1" customHeight="1">
      <c r="A1319" s="8" t="s">
        <v>1959</v>
      </c>
      <c r="B1319" s="8" t="s">
        <v>1959</v>
      </c>
      <c r="C1319" s="9" t="s">
        <v>1974</v>
      </c>
      <c r="D1319" s="7"/>
      <c r="E1319" s="13">
        <f t="shared" si="20"/>
        <v>14062992.969999982</v>
      </c>
      <c r="F1319" s="8" t="s">
        <v>219</v>
      </c>
      <c r="G1319" s="64" t="s">
        <v>1975</v>
      </c>
      <c r="H1319" s="64"/>
      <c r="I1319" s="64"/>
      <c r="J1319" s="64"/>
      <c r="K1319" s="7"/>
    </row>
    <row r="1320" spans="1:11" ht="44.1" hidden="1" customHeight="1">
      <c r="A1320" s="8" t="s">
        <v>1959</v>
      </c>
      <c r="B1320" s="8" t="s">
        <v>1959</v>
      </c>
      <c r="C1320" s="9" t="s">
        <v>1974</v>
      </c>
      <c r="D1320" s="7"/>
      <c r="E1320" s="13">
        <f t="shared" si="20"/>
        <v>14085598.909999982</v>
      </c>
      <c r="F1320" s="8" t="s">
        <v>219</v>
      </c>
      <c r="G1320" s="64" t="s">
        <v>1976</v>
      </c>
      <c r="H1320" s="64"/>
      <c r="I1320" s="64"/>
      <c r="J1320" s="64"/>
      <c r="K1320" s="7"/>
    </row>
    <row r="1321" spans="1:11" ht="44.1" hidden="1" customHeight="1">
      <c r="A1321" s="8" t="s">
        <v>1959</v>
      </c>
      <c r="B1321" s="8" t="s">
        <v>1959</v>
      </c>
      <c r="C1321" s="9" t="s">
        <v>1974</v>
      </c>
      <c r="D1321" s="7"/>
      <c r="E1321" s="13">
        <f t="shared" si="20"/>
        <v>14108204.849999981</v>
      </c>
      <c r="F1321" s="8" t="s">
        <v>219</v>
      </c>
      <c r="G1321" s="64" t="s">
        <v>1977</v>
      </c>
      <c r="H1321" s="64"/>
      <c r="I1321" s="64"/>
      <c r="J1321" s="64"/>
      <c r="K1321" s="7"/>
    </row>
    <row r="1322" spans="1:11" ht="44.1" hidden="1" customHeight="1">
      <c r="A1322" s="8" t="s">
        <v>1959</v>
      </c>
      <c r="B1322" s="8" t="s">
        <v>1959</v>
      </c>
      <c r="C1322" s="9" t="s">
        <v>1974</v>
      </c>
      <c r="D1322" s="7"/>
      <c r="E1322" s="13">
        <f t="shared" si="20"/>
        <v>14130810.78999998</v>
      </c>
      <c r="F1322" s="8" t="s">
        <v>219</v>
      </c>
      <c r="G1322" s="64" t="s">
        <v>1978</v>
      </c>
      <c r="H1322" s="64"/>
      <c r="I1322" s="64"/>
      <c r="J1322" s="64"/>
      <c r="K1322" s="7"/>
    </row>
    <row r="1323" spans="1:11" ht="44.1" hidden="1" customHeight="1">
      <c r="A1323" s="8" t="s">
        <v>1959</v>
      </c>
      <c r="B1323" s="8" t="s">
        <v>1959</v>
      </c>
      <c r="C1323" s="9" t="s">
        <v>1974</v>
      </c>
      <c r="D1323" s="7"/>
      <c r="E1323" s="13">
        <f t="shared" si="20"/>
        <v>14153416.72999998</v>
      </c>
      <c r="F1323" s="8" t="s">
        <v>219</v>
      </c>
      <c r="G1323" s="64" t="s">
        <v>1979</v>
      </c>
      <c r="H1323" s="64"/>
      <c r="I1323" s="64"/>
      <c r="J1323" s="64"/>
      <c r="K1323" s="7"/>
    </row>
    <row r="1324" spans="1:11" ht="44.1" hidden="1" customHeight="1">
      <c r="A1324" s="8" t="s">
        <v>1959</v>
      </c>
      <c r="B1324" s="8" t="s">
        <v>1959</v>
      </c>
      <c r="C1324" s="9" t="s">
        <v>1974</v>
      </c>
      <c r="D1324" s="7"/>
      <c r="E1324" s="13">
        <f t="shared" si="20"/>
        <v>14176022.669999979</v>
      </c>
      <c r="F1324" s="8" t="s">
        <v>219</v>
      </c>
      <c r="G1324" s="64" t="s">
        <v>1980</v>
      </c>
      <c r="H1324" s="64"/>
      <c r="I1324" s="64"/>
      <c r="J1324" s="64"/>
      <c r="K1324" s="7"/>
    </row>
    <row r="1325" spans="1:11" ht="44.1" hidden="1" customHeight="1">
      <c r="A1325" s="8" t="s">
        <v>1959</v>
      </c>
      <c r="B1325" s="8" t="s">
        <v>1959</v>
      </c>
      <c r="C1325" s="9" t="s">
        <v>1981</v>
      </c>
      <c r="D1325" s="7"/>
      <c r="E1325" s="13">
        <f t="shared" si="20"/>
        <v>14182280.62999998</v>
      </c>
      <c r="F1325" s="8" t="s">
        <v>219</v>
      </c>
      <c r="G1325" s="64" t="s">
        <v>1982</v>
      </c>
      <c r="H1325" s="64"/>
      <c r="I1325" s="64"/>
      <c r="J1325" s="64"/>
      <c r="K1325" s="7"/>
    </row>
    <row r="1326" spans="1:11" ht="44.1" hidden="1" customHeight="1">
      <c r="A1326" s="8" t="s">
        <v>1959</v>
      </c>
      <c r="B1326" s="8" t="s">
        <v>1959</v>
      </c>
      <c r="C1326" s="9" t="s">
        <v>1983</v>
      </c>
      <c r="D1326" s="7"/>
      <c r="E1326" s="13">
        <f t="shared" si="20"/>
        <v>14211664.62999998</v>
      </c>
      <c r="F1326" s="8" t="s">
        <v>219</v>
      </c>
      <c r="G1326" s="64" t="s">
        <v>1984</v>
      </c>
      <c r="H1326" s="64"/>
      <c r="I1326" s="64"/>
      <c r="J1326" s="64"/>
      <c r="K1326" s="7"/>
    </row>
    <row r="1327" spans="1:11" ht="44.1" hidden="1" customHeight="1">
      <c r="A1327" s="8" t="s">
        <v>1959</v>
      </c>
      <c r="B1327" s="8" t="s">
        <v>1959</v>
      </c>
      <c r="C1327" s="9" t="s">
        <v>1985</v>
      </c>
      <c r="D1327" s="7"/>
      <c r="E1327" s="13">
        <f t="shared" si="20"/>
        <v>14271664.62999998</v>
      </c>
      <c r="F1327" s="8" t="s">
        <v>219</v>
      </c>
      <c r="G1327" s="64" t="s">
        <v>1986</v>
      </c>
      <c r="H1327" s="64"/>
      <c r="I1327" s="64"/>
      <c r="J1327" s="64"/>
      <c r="K1327" s="7"/>
    </row>
    <row r="1328" spans="1:11" ht="54" hidden="1" customHeight="1">
      <c r="A1328" s="8" t="s">
        <v>1959</v>
      </c>
      <c r="B1328" s="8" t="s">
        <v>1959</v>
      </c>
      <c r="C1328" s="9" t="s">
        <v>596</v>
      </c>
      <c r="D1328" s="7"/>
      <c r="E1328" s="13">
        <f t="shared" si="20"/>
        <v>14272164.62999998</v>
      </c>
      <c r="F1328" s="8" t="s">
        <v>38</v>
      </c>
      <c r="G1328" s="64" t="s">
        <v>1987</v>
      </c>
      <c r="H1328" s="64"/>
      <c r="I1328" s="64"/>
      <c r="J1328" s="64"/>
      <c r="K1328" s="7"/>
    </row>
    <row r="1329" spans="1:11" ht="20.100000000000001" hidden="1" customHeight="1">
      <c r="A1329" s="8" t="s">
        <v>1988</v>
      </c>
      <c r="B1329" s="8" t="s">
        <v>1988</v>
      </c>
      <c r="C1329" s="7"/>
      <c r="D1329" s="9" t="s">
        <v>32</v>
      </c>
      <c r="E1329" s="13">
        <f t="shared" si="20"/>
        <v>14272164.529999981</v>
      </c>
      <c r="F1329" s="8" t="s">
        <v>30</v>
      </c>
      <c r="G1329" s="64" t="s">
        <v>1989</v>
      </c>
      <c r="H1329" s="64"/>
      <c r="I1329" s="64"/>
      <c r="J1329" s="64"/>
      <c r="K1329" s="7"/>
    </row>
    <row r="1330" spans="1:11" ht="54" hidden="1" customHeight="1">
      <c r="A1330" s="8" t="s">
        <v>1988</v>
      </c>
      <c r="B1330" s="8" t="s">
        <v>1988</v>
      </c>
      <c r="C1330" s="7"/>
      <c r="D1330" s="9" t="s">
        <v>1990</v>
      </c>
      <c r="E1330" s="13">
        <f t="shared" si="20"/>
        <v>14268552.109999981</v>
      </c>
      <c r="F1330" s="8" t="s">
        <v>35</v>
      </c>
      <c r="G1330" s="64" t="s">
        <v>1991</v>
      </c>
      <c r="H1330" s="64"/>
      <c r="I1330" s="64"/>
      <c r="J1330" s="64"/>
      <c r="K1330" s="7"/>
    </row>
    <row r="1331" spans="1:11" ht="20.100000000000001" hidden="1" customHeight="1">
      <c r="A1331" s="8" t="s">
        <v>1988</v>
      </c>
      <c r="B1331" s="8" t="s">
        <v>1988</v>
      </c>
      <c r="C1331" s="7"/>
      <c r="D1331" s="9" t="s">
        <v>32</v>
      </c>
      <c r="E1331" s="13">
        <f t="shared" si="20"/>
        <v>14268552.009999981</v>
      </c>
      <c r="F1331" s="8" t="s">
        <v>30</v>
      </c>
      <c r="G1331" s="64" t="s">
        <v>1992</v>
      </c>
      <c r="H1331" s="64"/>
      <c r="I1331" s="64"/>
      <c r="J1331" s="64"/>
      <c r="K1331" s="7"/>
    </row>
    <row r="1332" spans="1:11" ht="63.9" hidden="1" customHeight="1">
      <c r="A1332" s="8" t="s">
        <v>1988</v>
      </c>
      <c r="B1332" s="8" t="s">
        <v>1988</v>
      </c>
      <c r="C1332" s="7"/>
      <c r="D1332" s="9" t="s">
        <v>1993</v>
      </c>
      <c r="E1332" s="13">
        <f t="shared" si="20"/>
        <v>14268445.199999981</v>
      </c>
      <c r="F1332" s="8" t="s">
        <v>35</v>
      </c>
      <c r="G1332" s="64" t="s">
        <v>1994</v>
      </c>
      <c r="H1332" s="64"/>
      <c r="I1332" s="64"/>
      <c r="J1332" s="64"/>
      <c r="K1332" s="7"/>
    </row>
    <row r="1333" spans="1:11" ht="20.100000000000001" hidden="1" customHeight="1">
      <c r="A1333" s="8" t="s">
        <v>1988</v>
      </c>
      <c r="B1333" s="8" t="s">
        <v>1988</v>
      </c>
      <c r="C1333" s="7"/>
      <c r="D1333" s="9" t="s">
        <v>32</v>
      </c>
      <c r="E1333" s="13">
        <f t="shared" si="20"/>
        <v>14268445.099999981</v>
      </c>
      <c r="F1333" s="8" t="s">
        <v>30</v>
      </c>
      <c r="G1333" s="64" t="s">
        <v>1995</v>
      </c>
      <c r="H1333" s="64"/>
      <c r="I1333" s="64"/>
      <c r="J1333" s="64"/>
      <c r="K1333" s="7"/>
    </row>
    <row r="1334" spans="1:11" ht="63.9" hidden="1" customHeight="1">
      <c r="A1334" s="8" t="s">
        <v>1988</v>
      </c>
      <c r="B1334" s="8" t="s">
        <v>1988</v>
      </c>
      <c r="C1334" s="7"/>
      <c r="D1334" s="9" t="s">
        <v>1996</v>
      </c>
      <c r="E1334" s="13">
        <f t="shared" si="20"/>
        <v>14268141.099999981</v>
      </c>
      <c r="F1334" s="8" t="s">
        <v>35</v>
      </c>
      <c r="G1334" s="64" t="s">
        <v>1997</v>
      </c>
      <c r="H1334" s="64"/>
      <c r="I1334" s="64"/>
      <c r="J1334" s="64"/>
      <c r="K1334" s="7"/>
    </row>
    <row r="1335" spans="1:11" ht="54" hidden="1" customHeight="1">
      <c r="A1335" s="8" t="s">
        <v>1988</v>
      </c>
      <c r="B1335" s="8" t="s">
        <v>1988</v>
      </c>
      <c r="C1335" s="9" t="s">
        <v>596</v>
      </c>
      <c r="D1335" s="7"/>
      <c r="E1335" s="13">
        <f t="shared" si="20"/>
        <v>14268641.099999981</v>
      </c>
      <c r="F1335" s="8" t="s">
        <v>38</v>
      </c>
      <c r="G1335" s="64" t="s">
        <v>1998</v>
      </c>
      <c r="H1335" s="64"/>
      <c r="I1335" s="64"/>
      <c r="J1335" s="64"/>
      <c r="K1335" s="7"/>
    </row>
    <row r="1336" spans="1:11" ht="54" hidden="1" customHeight="1">
      <c r="A1336" s="8" t="s">
        <v>1988</v>
      </c>
      <c r="B1336" s="8" t="s">
        <v>1988</v>
      </c>
      <c r="C1336" s="9" t="s">
        <v>1999</v>
      </c>
      <c r="D1336" s="7"/>
      <c r="E1336" s="13">
        <f t="shared" si="20"/>
        <v>14268853.319999982</v>
      </c>
      <c r="F1336" s="8" t="s">
        <v>38</v>
      </c>
      <c r="G1336" s="64" t="s">
        <v>2000</v>
      </c>
      <c r="H1336" s="64"/>
      <c r="I1336" s="64"/>
      <c r="J1336" s="64"/>
      <c r="K1336" s="7"/>
    </row>
    <row r="1337" spans="1:11" ht="54" hidden="1" customHeight="1">
      <c r="A1337" s="8" t="s">
        <v>1988</v>
      </c>
      <c r="B1337" s="8" t="s">
        <v>1988</v>
      </c>
      <c r="C1337" s="9" t="s">
        <v>443</v>
      </c>
      <c r="D1337" s="7"/>
      <c r="E1337" s="13">
        <f t="shared" si="20"/>
        <v>14268863.319999982</v>
      </c>
      <c r="F1337" s="8" t="s">
        <v>38</v>
      </c>
      <c r="G1337" s="64" t="s">
        <v>2001</v>
      </c>
      <c r="H1337" s="64"/>
      <c r="I1337" s="64"/>
      <c r="J1337" s="64"/>
      <c r="K1337" s="7"/>
    </row>
    <row r="1338" spans="1:11" ht="54" customHeight="1">
      <c r="A1338" s="18" t="s">
        <v>2002</v>
      </c>
      <c r="B1338" s="18" t="s">
        <v>2002</v>
      </c>
      <c r="C1338" s="19" t="s">
        <v>2003</v>
      </c>
      <c r="D1338" s="20"/>
      <c r="E1338" s="24">
        <f t="shared" si="20"/>
        <v>14336463.319999982</v>
      </c>
      <c r="F1338" s="18" t="s">
        <v>38</v>
      </c>
      <c r="G1338" s="66" t="s">
        <v>2004</v>
      </c>
      <c r="H1338" s="66"/>
      <c r="I1338" s="66"/>
      <c r="J1338" s="66"/>
      <c r="K1338" s="7"/>
    </row>
    <row r="1339" spans="1:11" ht="20.100000000000001" hidden="1" customHeight="1">
      <c r="A1339" s="8" t="s">
        <v>2005</v>
      </c>
      <c r="B1339" s="8" t="s">
        <v>2005</v>
      </c>
      <c r="C1339" s="7"/>
      <c r="D1339" s="9" t="s">
        <v>32</v>
      </c>
      <c r="E1339" s="13">
        <f t="shared" si="20"/>
        <v>14336463.219999982</v>
      </c>
      <c r="F1339" s="8" t="s">
        <v>30</v>
      </c>
      <c r="G1339" s="64" t="s">
        <v>2006</v>
      </c>
      <c r="H1339" s="64"/>
      <c r="I1339" s="64"/>
      <c r="J1339" s="64"/>
      <c r="K1339" s="7"/>
    </row>
    <row r="1340" spans="1:11" ht="54" hidden="1" customHeight="1">
      <c r="A1340" s="8" t="s">
        <v>2005</v>
      </c>
      <c r="B1340" s="8" t="s">
        <v>2005</v>
      </c>
      <c r="C1340" s="7"/>
      <c r="D1340" s="9" t="s">
        <v>2007</v>
      </c>
      <c r="E1340" s="13">
        <f t="shared" si="20"/>
        <v>14336179.659999982</v>
      </c>
      <c r="F1340" s="8" t="s">
        <v>35</v>
      </c>
      <c r="G1340" s="64" t="s">
        <v>2008</v>
      </c>
      <c r="H1340" s="64"/>
      <c r="I1340" s="64"/>
      <c r="J1340" s="64"/>
      <c r="K1340" s="7"/>
    </row>
    <row r="1341" spans="1:11" ht="54" hidden="1" customHeight="1">
      <c r="A1341" s="8" t="s">
        <v>2005</v>
      </c>
      <c r="B1341" s="8" t="s">
        <v>2005</v>
      </c>
      <c r="C1341" s="9" t="s">
        <v>2009</v>
      </c>
      <c r="D1341" s="7"/>
      <c r="E1341" s="13">
        <f t="shared" si="20"/>
        <v>14336289.659999982</v>
      </c>
      <c r="F1341" s="8" t="s">
        <v>38</v>
      </c>
      <c r="G1341" s="64" t="s">
        <v>2010</v>
      </c>
      <c r="H1341" s="64"/>
      <c r="I1341" s="64"/>
      <c r="J1341" s="64"/>
      <c r="K1341" s="7"/>
    </row>
    <row r="1342" spans="1:11" ht="54" customHeight="1">
      <c r="A1342" s="18" t="s">
        <v>2005</v>
      </c>
      <c r="B1342" s="18" t="s">
        <v>2005</v>
      </c>
      <c r="C1342" s="19" t="s">
        <v>2011</v>
      </c>
      <c r="D1342" s="20"/>
      <c r="E1342" s="24">
        <f t="shared" si="20"/>
        <v>30336289.659999982</v>
      </c>
      <c r="F1342" s="18" t="s">
        <v>38</v>
      </c>
      <c r="G1342" s="66" t="s">
        <v>2012</v>
      </c>
      <c r="H1342" s="66"/>
      <c r="I1342" s="66"/>
      <c r="J1342" s="66"/>
      <c r="K1342" s="7"/>
    </row>
    <row r="1343" spans="1:11" ht="54" hidden="1" customHeight="1">
      <c r="A1343" s="8" t="s">
        <v>2005</v>
      </c>
      <c r="B1343" s="8" t="s">
        <v>2005</v>
      </c>
      <c r="C1343" s="9" t="s">
        <v>596</v>
      </c>
      <c r="D1343" s="7"/>
      <c r="E1343" s="13">
        <f t="shared" si="20"/>
        <v>30336789.659999982</v>
      </c>
      <c r="F1343" s="8" t="s">
        <v>38</v>
      </c>
      <c r="G1343" s="64" t="s">
        <v>2013</v>
      </c>
      <c r="H1343" s="64"/>
      <c r="I1343" s="64"/>
      <c r="J1343" s="64"/>
      <c r="K1343" s="7"/>
    </row>
    <row r="1344" spans="1:11" ht="54" hidden="1" customHeight="1">
      <c r="A1344" s="8" t="s">
        <v>2014</v>
      </c>
      <c r="B1344" s="8" t="s">
        <v>2014</v>
      </c>
      <c r="C1344" s="7"/>
      <c r="D1344" s="9" t="s">
        <v>2015</v>
      </c>
      <c r="E1344" s="13">
        <f t="shared" si="20"/>
        <v>30334291.099999983</v>
      </c>
      <c r="F1344" s="8" t="s">
        <v>35</v>
      </c>
      <c r="G1344" s="64" t="s">
        <v>2016</v>
      </c>
      <c r="H1344" s="64"/>
      <c r="I1344" s="64"/>
      <c r="J1344" s="64"/>
      <c r="K1344" s="7"/>
    </row>
    <row r="1345" spans="1:11" ht="20.100000000000001" hidden="1" customHeight="1">
      <c r="A1345" s="8" t="s">
        <v>2014</v>
      </c>
      <c r="B1345" s="8" t="s">
        <v>2014</v>
      </c>
      <c r="C1345" s="7"/>
      <c r="D1345" s="9" t="s">
        <v>32</v>
      </c>
      <c r="E1345" s="13">
        <f t="shared" si="20"/>
        <v>30334290.999999981</v>
      </c>
      <c r="F1345" s="8" t="s">
        <v>30</v>
      </c>
      <c r="G1345" s="64" t="s">
        <v>2017</v>
      </c>
      <c r="H1345" s="64"/>
      <c r="I1345" s="64"/>
      <c r="J1345" s="64"/>
      <c r="K1345" s="7"/>
    </row>
    <row r="1346" spans="1:11" ht="63.9" hidden="1" customHeight="1">
      <c r="A1346" s="8" t="s">
        <v>2014</v>
      </c>
      <c r="B1346" s="8" t="s">
        <v>2014</v>
      </c>
      <c r="C1346" s="7"/>
      <c r="D1346" s="9" t="s">
        <v>2018</v>
      </c>
      <c r="E1346" s="13">
        <f t="shared" si="20"/>
        <v>30306947.669999983</v>
      </c>
      <c r="F1346" s="8" t="s">
        <v>35</v>
      </c>
      <c r="G1346" s="64" t="s">
        <v>2019</v>
      </c>
      <c r="H1346" s="64"/>
      <c r="I1346" s="64"/>
      <c r="J1346" s="64"/>
      <c r="K1346" s="7"/>
    </row>
    <row r="1347" spans="1:11" ht="20.100000000000001" hidden="1" customHeight="1">
      <c r="A1347" s="8" t="s">
        <v>2014</v>
      </c>
      <c r="B1347" s="8" t="s">
        <v>2014</v>
      </c>
      <c r="C1347" s="7"/>
      <c r="D1347" s="9" t="s">
        <v>32</v>
      </c>
      <c r="E1347" s="13">
        <f t="shared" si="20"/>
        <v>30306947.569999982</v>
      </c>
      <c r="F1347" s="8" t="s">
        <v>30</v>
      </c>
      <c r="G1347" s="64" t="s">
        <v>2020</v>
      </c>
      <c r="H1347" s="64"/>
      <c r="I1347" s="64"/>
      <c r="J1347" s="64"/>
      <c r="K1347" s="7"/>
    </row>
    <row r="1348" spans="1:11" ht="44.1" hidden="1" customHeight="1">
      <c r="A1348" s="8" t="s">
        <v>2014</v>
      </c>
      <c r="B1348" s="8" t="s">
        <v>2014</v>
      </c>
      <c r="C1348" s="7"/>
      <c r="D1348" s="9" t="s">
        <v>2021</v>
      </c>
      <c r="E1348" s="13">
        <f t="shared" ref="E1348:E1411" si="21">E1347+C1348-D1348</f>
        <v>30291458.80999998</v>
      </c>
      <c r="F1348" s="8" t="s">
        <v>35</v>
      </c>
      <c r="G1348" s="64" t="s">
        <v>2022</v>
      </c>
      <c r="H1348" s="64"/>
      <c r="I1348" s="64"/>
      <c r="J1348" s="64"/>
      <c r="K1348" s="7"/>
    </row>
    <row r="1349" spans="1:11" ht="20.100000000000001" hidden="1" customHeight="1">
      <c r="A1349" s="8" t="s">
        <v>2014</v>
      </c>
      <c r="B1349" s="8" t="s">
        <v>2014</v>
      </c>
      <c r="C1349" s="7"/>
      <c r="D1349" s="9" t="s">
        <v>32</v>
      </c>
      <c r="E1349" s="13">
        <f t="shared" si="21"/>
        <v>30291458.709999979</v>
      </c>
      <c r="F1349" s="8" t="s">
        <v>30</v>
      </c>
      <c r="G1349" s="64" t="s">
        <v>2023</v>
      </c>
      <c r="H1349" s="64"/>
      <c r="I1349" s="64"/>
      <c r="J1349" s="64"/>
      <c r="K1349" s="7"/>
    </row>
    <row r="1350" spans="1:11" ht="63.9" hidden="1" customHeight="1">
      <c r="A1350" s="8" t="s">
        <v>2014</v>
      </c>
      <c r="B1350" s="8" t="s">
        <v>2014</v>
      </c>
      <c r="C1350" s="7"/>
      <c r="D1350" s="9" t="s">
        <v>2024</v>
      </c>
      <c r="E1350" s="13">
        <f t="shared" si="21"/>
        <v>30000971.87999998</v>
      </c>
      <c r="F1350" s="8" t="s">
        <v>35</v>
      </c>
      <c r="G1350" s="64" t="s">
        <v>2025</v>
      </c>
      <c r="H1350" s="64"/>
      <c r="I1350" s="64"/>
      <c r="J1350" s="64"/>
      <c r="K1350" s="7"/>
    </row>
    <row r="1351" spans="1:11" ht="20.100000000000001" hidden="1" customHeight="1">
      <c r="A1351" s="8" t="s">
        <v>2014</v>
      </c>
      <c r="B1351" s="8" t="s">
        <v>2014</v>
      </c>
      <c r="C1351" s="7"/>
      <c r="D1351" s="9" t="s">
        <v>32</v>
      </c>
      <c r="E1351" s="13">
        <f t="shared" si="21"/>
        <v>30000971.779999979</v>
      </c>
      <c r="F1351" s="8" t="s">
        <v>30</v>
      </c>
      <c r="G1351" s="64" t="s">
        <v>2026</v>
      </c>
      <c r="H1351" s="64"/>
      <c r="I1351" s="64"/>
      <c r="J1351" s="64"/>
      <c r="K1351" s="7"/>
    </row>
    <row r="1352" spans="1:11" ht="54" hidden="1" customHeight="1">
      <c r="A1352" s="8" t="s">
        <v>2014</v>
      </c>
      <c r="B1352" s="8" t="s">
        <v>2014</v>
      </c>
      <c r="C1352" s="7"/>
      <c r="D1352" s="9" t="s">
        <v>2027</v>
      </c>
      <c r="E1352" s="13">
        <f t="shared" si="21"/>
        <v>30000483.779999979</v>
      </c>
      <c r="F1352" s="8" t="s">
        <v>35</v>
      </c>
      <c r="G1352" s="64" t="s">
        <v>2028</v>
      </c>
      <c r="H1352" s="64"/>
      <c r="I1352" s="64"/>
      <c r="J1352" s="64"/>
      <c r="K1352" s="7"/>
    </row>
    <row r="1353" spans="1:11" ht="63.9" hidden="1" customHeight="1">
      <c r="A1353" s="8" t="s">
        <v>2014</v>
      </c>
      <c r="B1353" s="8" t="s">
        <v>2014</v>
      </c>
      <c r="C1353" s="7"/>
      <c r="D1353" s="9" t="s">
        <v>2029</v>
      </c>
      <c r="E1353" s="13">
        <f t="shared" si="21"/>
        <v>29998537.07999998</v>
      </c>
      <c r="F1353" s="8" t="s">
        <v>35</v>
      </c>
      <c r="G1353" s="64" t="s">
        <v>2030</v>
      </c>
      <c r="H1353" s="64"/>
      <c r="I1353" s="64"/>
      <c r="J1353" s="64"/>
      <c r="K1353" s="7"/>
    </row>
    <row r="1354" spans="1:11" ht="20.100000000000001" hidden="1" customHeight="1">
      <c r="A1354" s="8" t="s">
        <v>2014</v>
      </c>
      <c r="B1354" s="8" t="s">
        <v>2014</v>
      </c>
      <c r="C1354" s="7"/>
      <c r="D1354" s="9" t="s">
        <v>32</v>
      </c>
      <c r="E1354" s="13">
        <f t="shared" si="21"/>
        <v>29998536.979999978</v>
      </c>
      <c r="F1354" s="8" t="s">
        <v>30</v>
      </c>
      <c r="G1354" s="64" t="s">
        <v>2031</v>
      </c>
      <c r="H1354" s="64"/>
      <c r="I1354" s="64"/>
      <c r="J1354" s="64"/>
      <c r="K1354" s="7"/>
    </row>
    <row r="1355" spans="1:11" ht="54" hidden="1" customHeight="1">
      <c r="A1355" s="8" t="s">
        <v>2014</v>
      </c>
      <c r="B1355" s="8" t="s">
        <v>2014</v>
      </c>
      <c r="C1355" s="7"/>
      <c r="D1355" s="9" t="s">
        <v>2032</v>
      </c>
      <c r="E1355" s="13">
        <f t="shared" si="21"/>
        <v>29988336.979999978</v>
      </c>
      <c r="F1355" s="8" t="s">
        <v>35</v>
      </c>
      <c r="G1355" s="64" t="s">
        <v>2033</v>
      </c>
      <c r="H1355" s="64"/>
      <c r="I1355" s="64"/>
      <c r="J1355" s="64"/>
      <c r="K1355" s="7"/>
    </row>
    <row r="1356" spans="1:11" ht="20.100000000000001" hidden="1" customHeight="1">
      <c r="A1356" s="8" t="s">
        <v>2014</v>
      </c>
      <c r="B1356" s="8" t="s">
        <v>2014</v>
      </c>
      <c r="C1356" s="7"/>
      <c r="D1356" s="9" t="s">
        <v>32</v>
      </c>
      <c r="E1356" s="13">
        <f t="shared" si="21"/>
        <v>29988336.879999977</v>
      </c>
      <c r="F1356" s="8" t="s">
        <v>30</v>
      </c>
      <c r="G1356" s="64" t="s">
        <v>2034</v>
      </c>
      <c r="H1356" s="64"/>
      <c r="I1356" s="64"/>
      <c r="J1356" s="64"/>
      <c r="K1356" s="7"/>
    </row>
    <row r="1357" spans="1:11" ht="54" hidden="1" customHeight="1">
      <c r="A1357" s="8" t="s">
        <v>2014</v>
      </c>
      <c r="B1357" s="8" t="s">
        <v>2014</v>
      </c>
      <c r="C1357" s="7"/>
      <c r="D1357" s="9" t="s">
        <v>2035</v>
      </c>
      <c r="E1357" s="13">
        <f t="shared" si="21"/>
        <v>29987403.919999976</v>
      </c>
      <c r="F1357" s="8" t="s">
        <v>35</v>
      </c>
      <c r="G1357" s="64" t="s">
        <v>2036</v>
      </c>
      <c r="H1357" s="64"/>
      <c r="I1357" s="64"/>
      <c r="J1357" s="64"/>
      <c r="K1357" s="7"/>
    </row>
    <row r="1358" spans="1:11" ht="20.100000000000001" hidden="1" customHeight="1">
      <c r="A1358" s="8" t="s">
        <v>2014</v>
      </c>
      <c r="B1358" s="8" t="s">
        <v>2014</v>
      </c>
      <c r="C1358" s="7"/>
      <c r="D1358" s="9" t="s">
        <v>32</v>
      </c>
      <c r="E1358" s="13">
        <f t="shared" si="21"/>
        <v>29987403.819999974</v>
      </c>
      <c r="F1358" s="8" t="s">
        <v>30</v>
      </c>
      <c r="G1358" s="64" t="s">
        <v>2037</v>
      </c>
      <c r="H1358" s="64"/>
      <c r="I1358" s="64"/>
      <c r="J1358" s="64"/>
      <c r="K1358" s="7"/>
    </row>
    <row r="1359" spans="1:11" ht="63.9" hidden="1" customHeight="1">
      <c r="A1359" s="8" t="s">
        <v>2014</v>
      </c>
      <c r="B1359" s="8" t="s">
        <v>2014</v>
      </c>
      <c r="C1359" s="7"/>
      <c r="D1359" s="9" t="s">
        <v>2038</v>
      </c>
      <c r="E1359" s="13">
        <f t="shared" si="21"/>
        <v>29986959.079999976</v>
      </c>
      <c r="F1359" s="8" t="s">
        <v>35</v>
      </c>
      <c r="G1359" s="64" t="s">
        <v>2039</v>
      </c>
      <c r="H1359" s="64"/>
      <c r="I1359" s="64"/>
      <c r="J1359" s="64"/>
      <c r="K1359" s="7"/>
    </row>
    <row r="1360" spans="1:11" ht="20.100000000000001" hidden="1" customHeight="1">
      <c r="A1360" s="8" t="s">
        <v>2014</v>
      </c>
      <c r="B1360" s="8" t="s">
        <v>2014</v>
      </c>
      <c r="C1360" s="7"/>
      <c r="D1360" s="9" t="s">
        <v>32</v>
      </c>
      <c r="E1360" s="13">
        <f t="shared" si="21"/>
        <v>29986958.979999974</v>
      </c>
      <c r="F1360" s="8" t="s">
        <v>30</v>
      </c>
      <c r="G1360" s="64" t="s">
        <v>2040</v>
      </c>
      <c r="H1360" s="64"/>
      <c r="I1360" s="64"/>
      <c r="J1360" s="64"/>
      <c r="K1360" s="7"/>
    </row>
    <row r="1361" spans="1:11" ht="63.9" hidden="1" customHeight="1">
      <c r="A1361" s="8" t="s">
        <v>2014</v>
      </c>
      <c r="B1361" s="8" t="s">
        <v>2014</v>
      </c>
      <c r="C1361" s="7"/>
      <c r="D1361" s="9" t="s">
        <v>2041</v>
      </c>
      <c r="E1361" s="13">
        <f t="shared" si="21"/>
        <v>29978394.579999976</v>
      </c>
      <c r="F1361" s="8" t="s">
        <v>35</v>
      </c>
      <c r="G1361" s="64" t="s">
        <v>2042</v>
      </c>
      <c r="H1361" s="64"/>
      <c r="I1361" s="64"/>
      <c r="J1361" s="64"/>
      <c r="K1361" s="7"/>
    </row>
    <row r="1362" spans="1:11" ht="20.100000000000001" hidden="1" customHeight="1">
      <c r="A1362" s="8" t="s">
        <v>2014</v>
      </c>
      <c r="B1362" s="8" t="s">
        <v>2014</v>
      </c>
      <c r="C1362" s="7"/>
      <c r="D1362" s="9" t="s">
        <v>56</v>
      </c>
      <c r="E1362" s="13">
        <f t="shared" si="21"/>
        <v>29978394.379999977</v>
      </c>
      <c r="F1362" s="8" t="s">
        <v>30</v>
      </c>
      <c r="G1362" s="64" t="s">
        <v>2043</v>
      </c>
      <c r="H1362" s="64"/>
      <c r="I1362" s="64"/>
      <c r="J1362" s="64"/>
      <c r="K1362" s="7"/>
    </row>
    <row r="1363" spans="1:11" ht="24" hidden="1" customHeight="1">
      <c r="A1363" s="8" t="s">
        <v>2014</v>
      </c>
      <c r="B1363" s="8" t="s">
        <v>2014</v>
      </c>
      <c r="C1363" s="7"/>
      <c r="D1363" s="9" t="s">
        <v>2044</v>
      </c>
      <c r="E1363" s="13">
        <f t="shared" si="21"/>
        <v>29975767.909999978</v>
      </c>
      <c r="F1363" s="8" t="s">
        <v>35</v>
      </c>
      <c r="G1363" s="64" t="s">
        <v>2045</v>
      </c>
      <c r="H1363" s="64"/>
      <c r="I1363" s="64"/>
      <c r="J1363" s="64"/>
      <c r="K1363" s="7"/>
    </row>
    <row r="1364" spans="1:11" ht="20.100000000000001" hidden="1" customHeight="1">
      <c r="A1364" s="8" t="s">
        <v>2014</v>
      </c>
      <c r="B1364" s="8" t="s">
        <v>2014</v>
      </c>
      <c r="C1364" s="7"/>
      <c r="D1364" s="9" t="s">
        <v>32</v>
      </c>
      <c r="E1364" s="13">
        <f t="shared" si="21"/>
        <v>29975767.809999976</v>
      </c>
      <c r="F1364" s="8" t="s">
        <v>30</v>
      </c>
      <c r="G1364" s="64" t="s">
        <v>2046</v>
      </c>
      <c r="H1364" s="64"/>
      <c r="I1364" s="64"/>
      <c r="J1364" s="64"/>
      <c r="K1364" s="7"/>
    </row>
    <row r="1365" spans="1:11" ht="54" hidden="1" customHeight="1">
      <c r="A1365" s="8" t="s">
        <v>2014</v>
      </c>
      <c r="B1365" s="8" t="s">
        <v>2014</v>
      </c>
      <c r="C1365" s="7"/>
      <c r="D1365" s="9" t="s">
        <v>2047</v>
      </c>
      <c r="E1365" s="13">
        <f t="shared" si="21"/>
        <v>29974360.309999976</v>
      </c>
      <c r="F1365" s="8" t="s">
        <v>35</v>
      </c>
      <c r="G1365" s="64" t="s">
        <v>2048</v>
      </c>
      <c r="H1365" s="64"/>
      <c r="I1365" s="64"/>
      <c r="J1365" s="64"/>
      <c r="K1365" s="7"/>
    </row>
    <row r="1366" spans="1:11" ht="20.100000000000001" hidden="1" customHeight="1">
      <c r="A1366" s="8" t="s">
        <v>2014</v>
      </c>
      <c r="B1366" s="8" t="s">
        <v>2014</v>
      </c>
      <c r="C1366" s="7"/>
      <c r="D1366" s="9" t="s">
        <v>32</v>
      </c>
      <c r="E1366" s="13">
        <f t="shared" si="21"/>
        <v>29974360.209999975</v>
      </c>
      <c r="F1366" s="8" t="s">
        <v>30</v>
      </c>
      <c r="G1366" s="64" t="s">
        <v>2049</v>
      </c>
      <c r="H1366" s="64"/>
      <c r="I1366" s="64"/>
      <c r="J1366" s="64"/>
      <c r="K1366" s="7"/>
    </row>
    <row r="1367" spans="1:11" ht="54" hidden="1" customHeight="1">
      <c r="A1367" s="8" t="s">
        <v>2014</v>
      </c>
      <c r="B1367" s="8" t="s">
        <v>2014</v>
      </c>
      <c r="C1367" s="7"/>
      <c r="D1367" s="9" t="s">
        <v>2050</v>
      </c>
      <c r="E1367" s="13">
        <f t="shared" si="21"/>
        <v>29974002.419999976</v>
      </c>
      <c r="F1367" s="8" t="s">
        <v>35</v>
      </c>
      <c r="G1367" s="64" t="s">
        <v>2051</v>
      </c>
      <c r="H1367" s="64"/>
      <c r="I1367" s="64"/>
      <c r="J1367" s="64"/>
      <c r="K1367" s="7"/>
    </row>
    <row r="1368" spans="1:11" ht="20.100000000000001" hidden="1" customHeight="1">
      <c r="A1368" s="8" t="s">
        <v>2014</v>
      </c>
      <c r="B1368" s="8" t="s">
        <v>2014</v>
      </c>
      <c r="C1368" s="7"/>
      <c r="D1368" s="9" t="s">
        <v>32</v>
      </c>
      <c r="E1368" s="13">
        <f t="shared" si="21"/>
        <v>29974002.319999974</v>
      </c>
      <c r="F1368" s="8" t="s">
        <v>30</v>
      </c>
      <c r="G1368" s="64" t="s">
        <v>2052</v>
      </c>
      <c r="H1368" s="64"/>
      <c r="I1368" s="64"/>
      <c r="J1368" s="64"/>
      <c r="K1368" s="7"/>
    </row>
    <row r="1369" spans="1:11" ht="44.1" hidden="1" customHeight="1">
      <c r="A1369" s="8" t="s">
        <v>2014</v>
      </c>
      <c r="B1369" s="8" t="s">
        <v>2014</v>
      </c>
      <c r="C1369" s="7"/>
      <c r="D1369" s="9" t="s">
        <v>2053</v>
      </c>
      <c r="E1369" s="13">
        <f t="shared" si="21"/>
        <v>29973580.789999973</v>
      </c>
      <c r="F1369" s="8" t="s">
        <v>35</v>
      </c>
      <c r="G1369" s="64" t="s">
        <v>2054</v>
      </c>
      <c r="H1369" s="64"/>
      <c r="I1369" s="64"/>
      <c r="J1369" s="64"/>
      <c r="K1369" s="7"/>
    </row>
    <row r="1370" spans="1:11" ht="20.100000000000001" hidden="1" customHeight="1">
      <c r="A1370" s="8" t="s">
        <v>2014</v>
      </c>
      <c r="B1370" s="8" t="s">
        <v>2014</v>
      </c>
      <c r="C1370" s="7"/>
      <c r="D1370" s="9" t="s">
        <v>32</v>
      </c>
      <c r="E1370" s="13">
        <f t="shared" si="21"/>
        <v>29973580.689999972</v>
      </c>
      <c r="F1370" s="8" t="s">
        <v>30</v>
      </c>
      <c r="G1370" s="64" t="s">
        <v>2055</v>
      </c>
      <c r="H1370" s="64"/>
      <c r="I1370" s="64"/>
      <c r="J1370" s="64"/>
      <c r="K1370" s="7"/>
    </row>
    <row r="1371" spans="1:11" ht="63.9" hidden="1" customHeight="1">
      <c r="A1371" s="8" t="s">
        <v>2014</v>
      </c>
      <c r="B1371" s="8" t="s">
        <v>2014</v>
      </c>
      <c r="C1371" s="7"/>
      <c r="D1371" s="9" t="s">
        <v>2056</v>
      </c>
      <c r="E1371" s="13">
        <f t="shared" si="21"/>
        <v>29973437.689999972</v>
      </c>
      <c r="F1371" s="8" t="s">
        <v>35</v>
      </c>
      <c r="G1371" s="64" t="s">
        <v>2057</v>
      </c>
      <c r="H1371" s="64"/>
      <c r="I1371" s="64"/>
      <c r="J1371" s="64"/>
      <c r="K1371" s="7"/>
    </row>
    <row r="1372" spans="1:11" ht="20.100000000000001" hidden="1" customHeight="1">
      <c r="A1372" s="8" t="s">
        <v>2014</v>
      </c>
      <c r="B1372" s="8" t="s">
        <v>2014</v>
      </c>
      <c r="C1372" s="7"/>
      <c r="D1372" s="9" t="s">
        <v>32</v>
      </c>
      <c r="E1372" s="13">
        <f t="shared" si="21"/>
        <v>29973437.58999997</v>
      </c>
      <c r="F1372" s="8" t="s">
        <v>30</v>
      </c>
      <c r="G1372" s="64" t="s">
        <v>2058</v>
      </c>
      <c r="H1372" s="64"/>
      <c r="I1372" s="64"/>
      <c r="J1372" s="64"/>
      <c r="K1372" s="7"/>
    </row>
    <row r="1373" spans="1:11" ht="54" hidden="1" customHeight="1">
      <c r="A1373" s="8" t="s">
        <v>2014</v>
      </c>
      <c r="B1373" s="8" t="s">
        <v>2014</v>
      </c>
      <c r="C1373" s="7"/>
      <c r="D1373" s="9" t="s">
        <v>2059</v>
      </c>
      <c r="E1373" s="13">
        <f t="shared" si="21"/>
        <v>29972778.24999997</v>
      </c>
      <c r="F1373" s="8" t="s">
        <v>35</v>
      </c>
      <c r="G1373" s="64" t="s">
        <v>2060</v>
      </c>
      <c r="H1373" s="64"/>
      <c r="I1373" s="64"/>
      <c r="J1373" s="64"/>
      <c r="K1373" s="7"/>
    </row>
    <row r="1374" spans="1:11" ht="20.100000000000001" hidden="1" customHeight="1">
      <c r="A1374" s="8" t="s">
        <v>2014</v>
      </c>
      <c r="B1374" s="8" t="s">
        <v>2014</v>
      </c>
      <c r="C1374" s="7"/>
      <c r="D1374" s="9" t="s">
        <v>32</v>
      </c>
      <c r="E1374" s="13">
        <f t="shared" si="21"/>
        <v>29972778.149999969</v>
      </c>
      <c r="F1374" s="8" t="s">
        <v>30</v>
      </c>
      <c r="G1374" s="64" t="s">
        <v>2061</v>
      </c>
      <c r="H1374" s="64"/>
      <c r="I1374" s="64"/>
      <c r="J1374" s="64"/>
      <c r="K1374" s="7"/>
    </row>
    <row r="1375" spans="1:11" ht="63.9" hidden="1" customHeight="1">
      <c r="A1375" s="8" t="s">
        <v>2014</v>
      </c>
      <c r="B1375" s="8" t="s">
        <v>2014</v>
      </c>
      <c r="C1375" s="7"/>
      <c r="D1375" s="9" t="s">
        <v>1025</v>
      </c>
      <c r="E1375" s="13">
        <f t="shared" si="21"/>
        <v>29872778.149999969</v>
      </c>
      <c r="F1375" s="8" t="s">
        <v>35</v>
      </c>
      <c r="G1375" s="64" t="s">
        <v>2062</v>
      </c>
      <c r="H1375" s="64"/>
      <c r="I1375" s="64"/>
      <c r="J1375" s="64"/>
      <c r="K1375" s="7"/>
    </row>
    <row r="1376" spans="1:11" ht="20.100000000000001" hidden="1" customHeight="1">
      <c r="A1376" s="8" t="s">
        <v>2014</v>
      </c>
      <c r="B1376" s="8" t="s">
        <v>2014</v>
      </c>
      <c r="C1376" s="7"/>
      <c r="D1376" s="9" t="s">
        <v>32</v>
      </c>
      <c r="E1376" s="13">
        <f t="shared" si="21"/>
        <v>29872778.049999967</v>
      </c>
      <c r="F1376" s="8" t="s">
        <v>30</v>
      </c>
      <c r="G1376" s="64" t="s">
        <v>2063</v>
      </c>
      <c r="H1376" s="64"/>
      <c r="I1376" s="64"/>
      <c r="J1376" s="64"/>
      <c r="K1376" s="7"/>
    </row>
    <row r="1377" spans="1:11" ht="63.9" hidden="1" customHeight="1">
      <c r="A1377" s="8" t="s">
        <v>2014</v>
      </c>
      <c r="B1377" s="8" t="s">
        <v>2014</v>
      </c>
      <c r="C1377" s="7"/>
      <c r="D1377" s="9" t="s">
        <v>2064</v>
      </c>
      <c r="E1377" s="13">
        <f t="shared" si="21"/>
        <v>29872650.449999966</v>
      </c>
      <c r="F1377" s="8" t="s">
        <v>35</v>
      </c>
      <c r="G1377" s="64" t="s">
        <v>2065</v>
      </c>
      <c r="H1377" s="64"/>
      <c r="I1377" s="64"/>
      <c r="J1377" s="64"/>
      <c r="K1377" s="7"/>
    </row>
    <row r="1378" spans="1:11" ht="20.100000000000001" hidden="1" customHeight="1">
      <c r="A1378" s="8" t="s">
        <v>2014</v>
      </c>
      <c r="B1378" s="8" t="s">
        <v>2014</v>
      </c>
      <c r="C1378" s="7"/>
      <c r="D1378" s="9" t="s">
        <v>53</v>
      </c>
      <c r="E1378" s="13">
        <f t="shared" si="21"/>
        <v>29872650.149999965</v>
      </c>
      <c r="F1378" s="8" t="s">
        <v>30</v>
      </c>
      <c r="G1378" s="64" t="s">
        <v>2066</v>
      </c>
      <c r="H1378" s="64"/>
      <c r="I1378" s="64"/>
      <c r="J1378" s="64"/>
      <c r="K1378" s="7"/>
    </row>
    <row r="1379" spans="1:11" ht="24" hidden="1" customHeight="1">
      <c r="A1379" s="8" t="s">
        <v>2014</v>
      </c>
      <c r="B1379" s="8" t="s">
        <v>2014</v>
      </c>
      <c r="C1379" s="7"/>
      <c r="D1379" s="9" t="s">
        <v>2067</v>
      </c>
      <c r="E1379" s="13">
        <f t="shared" si="21"/>
        <v>29872520.289999966</v>
      </c>
      <c r="F1379" s="8" t="s">
        <v>35</v>
      </c>
      <c r="G1379" s="64" t="s">
        <v>2068</v>
      </c>
      <c r="H1379" s="64"/>
      <c r="I1379" s="64"/>
      <c r="J1379" s="64"/>
      <c r="K1379" s="7"/>
    </row>
    <row r="1380" spans="1:11" ht="20.100000000000001" hidden="1" customHeight="1">
      <c r="A1380" s="8" t="s">
        <v>2014</v>
      </c>
      <c r="B1380" s="8" t="s">
        <v>2014</v>
      </c>
      <c r="C1380" s="7"/>
      <c r="D1380" s="9" t="s">
        <v>32</v>
      </c>
      <c r="E1380" s="13">
        <f t="shared" si="21"/>
        <v>29872520.189999964</v>
      </c>
      <c r="F1380" s="8" t="s">
        <v>30</v>
      </c>
      <c r="G1380" s="64" t="s">
        <v>2069</v>
      </c>
      <c r="H1380" s="64"/>
      <c r="I1380" s="64"/>
      <c r="J1380" s="64"/>
      <c r="K1380" s="7"/>
    </row>
    <row r="1381" spans="1:11" ht="63.9" hidden="1" customHeight="1">
      <c r="A1381" s="8" t="s">
        <v>2014</v>
      </c>
      <c r="B1381" s="8" t="s">
        <v>2014</v>
      </c>
      <c r="C1381" s="7"/>
      <c r="D1381" s="9" t="s">
        <v>2070</v>
      </c>
      <c r="E1381" s="13">
        <f t="shared" si="21"/>
        <v>29870431.909999963</v>
      </c>
      <c r="F1381" s="8" t="s">
        <v>35</v>
      </c>
      <c r="G1381" s="64" t="s">
        <v>2071</v>
      </c>
      <c r="H1381" s="64"/>
      <c r="I1381" s="64"/>
      <c r="J1381" s="64"/>
      <c r="K1381" s="7"/>
    </row>
    <row r="1382" spans="1:11" ht="63.9" hidden="1" customHeight="1">
      <c r="A1382" s="8" t="s">
        <v>2014</v>
      </c>
      <c r="B1382" s="8" t="s">
        <v>2014</v>
      </c>
      <c r="C1382" s="7"/>
      <c r="D1382" s="9" t="s">
        <v>2072</v>
      </c>
      <c r="E1382" s="13">
        <f t="shared" si="21"/>
        <v>29865087.909999963</v>
      </c>
      <c r="F1382" s="8" t="s">
        <v>35</v>
      </c>
      <c r="G1382" s="64" t="s">
        <v>2073</v>
      </c>
      <c r="H1382" s="64"/>
      <c r="I1382" s="64"/>
      <c r="J1382" s="64"/>
      <c r="K1382" s="7"/>
    </row>
    <row r="1383" spans="1:11" ht="20.100000000000001" hidden="1" customHeight="1">
      <c r="A1383" s="8" t="s">
        <v>2014</v>
      </c>
      <c r="B1383" s="8" t="s">
        <v>2014</v>
      </c>
      <c r="C1383" s="7"/>
      <c r="D1383" s="9" t="s">
        <v>32</v>
      </c>
      <c r="E1383" s="13">
        <f t="shared" si="21"/>
        <v>29865087.809999961</v>
      </c>
      <c r="F1383" s="8" t="s">
        <v>30</v>
      </c>
      <c r="G1383" s="64" t="s">
        <v>2074</v>
      </c>
      <c r="H1383" s="64"/>
      <c r="I1383" s="64"/>
      <c r="J1383" s="64"/>
      <c r="K1383" s="7"/>
    </row>
    <row r="1384" spans="1:11" ht="54" hidden="1" customHeight="1">
      <c r="A1384" s="8" t="s">
        <v>2014</v>
      </c>
      <c r="B1384" s="8" t="s">
        <v>2014</v>
      </c>
      <c r="C1384" s="7"/>
      <c r="D1384" s="9" t="s">
        <v>2075</v>
      </c>
      <c r="E1384" s="13">
        <f t="shared" si="21"/>
        <v>29863482.29999996</v>
      </c>
      <c r="F1384" s="8" t="s">
        <v>35</v>
      </c>
      <c r="G1384" s="64" t="s">
        <v>2076</v>
      </c>
      <c r="H1384" s="64"/>
      <c r="I1384" s="64"/>
      <c r="J1384" s="64"/>
      <c r="K1384" s="7"/>
    </row>
    <row r="1385" spans="1:11" ht="63.9" hidden="1" customHeight="1">
      <c r="A1385" s="8" t="s">
        <v>2014</v>
      </c>
      <c r="B1385" s="8" t="s">
        <v>2014</v>
      </c>
      <c r="C1385" s="7"/>
      <c r="D1385" s="9" t="s">
        <v>2077</v>
      </c>
      <c r="E1385" s="13">
        <f t="shared" si="21"/>
        <v>29862279.79999996</v>
      </c>
      <c r="F1385" s="8" t="s">
        <v>35</v>
      </c>
      <c r="G1385" s="64" t="s">
        <v>2078</v>
      </c>
      <c r="H1385" s="64"/>
      <c r="I1385" s="64"/>
      <c r="J1385" s="64"/>
      <c r="K1385" s="7"/>
    </row>
    <row r="1386" spans="1:11" ht="20.100000000000001" hidden="1" customHeight="1">
      <c r="A1386" s="8" t="s">
        <v>2014</v>
      </c>
      <c r="B1386" s="8" t="s">
        <v>2014</v>
      </c>
      <c r="C1386" s="7"/>
      <c r="D1386" s="9" t="s">
        <v>32</v>
      </c>
      <c r="E1386" s="13">
        <f t="shared" si="21"/>
        <v>29862279.699999958</v>
      </c>
      <c r="F1386" s="8" t="s">
        <v>30</v>
      </c>
      <c r="G1386" s="64" t="s">
        <v>2079</v>
      </c>
      <c r="H1386" s="64"/>
      <c r="I1386" s="64"/>
      <c r="J1386" s="64"/>
      <c r="K1386" s="7"/>
    </row>
    <row r="1387" spans="1:11" ht="54" hidden="1" customHeight="1">
      <c r="A1387" s="8" t="s">
        <v>2014</v>
      </c>
      <c r="B1387" s="8" t="s">
        <v>2014</v>
      </c>
      <c r="C1387" s="7"/>
      <c r="D1387" s="9" t="s">
        <v>2080</v>
      </c>
      <c r="E1387" s="13">
        <f t="shared" si="21"/>
        <v>29852825.699999958</v>
      </c>
      <c r="F1387" s="8" t="s">
        <v>35</v>
      </c>
      <c r="G1387" s="64" t="s">
        <v>2081</v>
      </c>
      <c r="H1387" s="64"/>
      <c r="I1387" s="64"/>
      <c r="J1387" s="64"/>
      <c r="K1387" s="7"/>
    </row>
    <row r="1388" spans="1:11" ht="20.100000000000001" hidden="1" customHeight="1">
      <c r="A1388" s="8" t="s">
        <v>2014</v>
      </c>
      <c r="B1388" s="8" t="s">
        <v>2014</v>
      </c>
      <c r="C1388" s="7"/>
      <c r="D1388" s="9" t="s">
        <v>32</v>
      </c>
      <c r="E1388" s="13">
        <f t="shared" si="21"/>
        <v>29852825.599999957</v>
      </c>
      <c r="F1388" s="8" t="s">
        <v>30</v>
      </c>
      <c r="G1388" s="64" t="s">
        <v>2082</v>
      </c>
      <c r="H1388" s="64"/>
      <c r="I1388" s="64"/>
      <c r="J1388" s="64"/>
      <c r="K1388" s="7"/>
    </row>
    <row r="1389" spans="1:11" ht="63.9" hidden="1" customHeight="1">
      <c r="A1389" s="8" t="s">
        <v>2014</v>
      </c>
      <c r="B1389" s="8" t="s">
        <v>2014</v>
      </c>
      <c r="C1389" s="7"/>
      <c r="D1389" s="9" t="s">
        <v>2083</v>
      </c>
      <c r="E1389" s="13">
        <f t="shared" si="21"/>
        <v>29849601.559999958</v>
      </c>
      <c r="F1389" s="8" t="s">
        <v>35</v>
      </c>
      <c r="G1389" s="64" t="s">
        <v>2084</v>
      </c>
      <c r="H1389" s="64"/>
      <c r="I1389" s="64"/>
      <c r="J1389" s="64"/>
      <c r="K1389" s="7"/>
    </row>
    <row r="1390" spans="1:11" ht="20.100000000000001" hidden="1" customHeight="1">
      <c r="A1390" s="8" t="s">
        <v>2014</v>
      </c>
      <c r="B1390" s="8" t="s">
        <v>2014</v>
      </c>
      <c r="C1390" s="7"/>
      <c r="D1390" s="9" t="s">
        <v>32</v>
      </c>
      <c r="E1390" s="13">
        <f t="shared" si="21"/>
        <v>29849601.459999956</v>
      </c>
      <c r="F1390" s="8" t="s">
        <v>30</v>
      </c>
      <c r="G1390" s="64" t="s">
        <v>2085</v>
      </c>
      <c r="H1390" s="64"/>
      <c r="I1390" s="64"/>
      <c r="J1390" s="64"/>
      <c r="K1390" s="7"/>
    </row>
    <row r="1391" spans="1:11" ht="63.9" hidden="1" customHeight="1">
      <c r="A1391" s="8" t="s">
        <v>2014</v>
      </c>
      <c r="B1391" s="8" t="s">
        <v>2014</v>
      </c>
      <c r="C1391" s="7"/>
      <c r="D1391" s="9" t="s">
        <v>2086</v>
      </c>
      <c r="E1391" s="13">
        <f t="shared" si="21"/>
        <v>29809652.199999955</v>
      </c>
      <c r="F1391" s="8" t="s">
        <v>35</v>
      </c>
      <c r="G1391" s="64" t="s">
        <v>2087</v>
      </c>
      <c r="H1391" s="64"/>
      <c r="I1391" s="64"/>
      <c r="J1391" s="64"/>
      <c r="K1391" s="7"/>
    </row>
    <row r="1392" spans="1:11" ht="20.100000000000001" hidden="1" customHeight="1">
      <c r="A1392" s="8" t="s">
        <v>2014</v>
      </c>
      <c r="B1392" s="8" t="s">
        <v>2014</v>
      </c>
      <c r="C1392" s="7"/>
      <c r="D1392" s="9" t="s">
        <v>102</v>
      </c>
      <c r="E1392" s="13">
        <f t="shared" si="21"/>
        <v>29809651.799999956</v>
      </c>
      <c r="F1392" s="8" t="s">
        <v>30</v>
      </c>
      <c r="G1392" s="64" t="s">
        <v>2088</v>
      </c>
      <c r="H1392" s="64"/>
      <c r="I1392" s="64"/>
      <c r="J1392" s="64"/>
      <c r="K1392" s="7"/>
    </row>
    <row r="1393" spans="1:11" ht="24" hidden="1" customHeight="1">
      <c r="A1393" s="8" t="s">
        <v>2014</v>
      </c>
      <c r="B1393" s="8" t="s">
        <v>2014</v>
      </c>
      <c r="C1393" s="7"/>
      <c r="D1393" s="9" t="s">
        <v>2089</v>
      </c>
      <c r="E1393" s="13">
        <f t="shared" si="21"/>
        <v>29803087.799999956</v>
      </c>
      <c r="F1393" s="8" t="s">
        <v>35</v>
      </c>
      <c r="G1393" s="64" t="s">
        <v>2090</v>
      </c>
      <c r="H1393" s="64"/>
      <c r="I1393" s="64"/>
      <c r="J1393" s="64"/>
      <c r="K1393" s="7"/>
    </row>
    <row r="1394" spans="1:11" ht="20.100000000000001" hidden="1" customHeight="1">
      <c r="A1394" s="8" t="s">
        <v>2014</v>
      </c>
      <c r="B1394" s="8" t="s">
        <v>2014</v>
      </c>
      <c r="C1394" s="7"/>
      <c r="D1394" s="9" t="s">
        <v>32</v>
      </c>
      <c r="E1394" s="13">
        <f t="shared" si="21"/>
        <v>29803087.699999955</v>
      </c>
      <c r="F1394" s="8" t="s">
        <v>30</v>
      </c>
      <c r="G1394" s="64" t="s">
        <v>2091</v>
      </c>
      <c r="H1394" s="64"/>
      <c r="I1394" s="64"/>
      <c r="J1394" s="64"/>
      <c r="K1394" s="7"/>
    </row>
    <row r="1395" spans="1:11" ht="54" hidden="1" customHeight="1">
      <c r="A1395" s="8" t="s">
        <v>2014</v>
      </c>
      <c r="B1395" s="8" t="s">
        <v>2014</v>
      </c>
      <c r="C1395" s="7"/>
      <c r="D1395" s="9" t="s">
        <v>2092</v>
      </c>
      <c r="E1395" s="13">
        <f t="shared" si="21"/>
        <v>29802575.299999956</v>
      </c>
      <c r="F1395" s="8" t="s">
        <v>35</v>
      </c>
      <c r="G1395" s="64" t="s">
        <v>2093</v>
      </c>
      <c r="H1395" s="64"/>
      <c r="I1395" s="64"/>
      <c r="J1395" s="64"/>
      <c r="K1395" s="7"/>
    </row>
    <row r="1396" spans="1:11" ht="20.100000000000001" hidden="1" customHeight="1">
      <c r="A1396" s="8" t="s">
        <v>2014</v>
      </c>
      <c r="B1396" s="8" t="s">
        <v>2014</v>
      </c>
      <c r="C1396" s="7"/>
      <c r="D1396" s="9" t="s">
        <v>32</v>
      </c>
      <c r="E1396" s="13">
        <f t="shared" si="21"/>
        <v>29802575.199999955</v>
      </c>
      <c r="F1396" s="8" t="s">
        <v>30</v>
      </c>
      <c r="G1396" s="64" t="s">
        <v>2094</v>
      </c>
      <c r="H1396" s="64"/>
      <c r="I1396" s="64"/>
      <c r="J1396" s="64"/>
      <c r="K1396" s="7"/>
    </row>
    <row r="1397" spans="1:11" ht="63.9" hidden="1" customHeight="1">
      <c r="A1397" s="8" t="s">
        <v>2014</v>
      </c>
      <c r="B1397" s="8" t="s">
        <v>2014</v>
      </c>
      <c r="C1397" s="7"/>
      <c r="D1397" s="9" t="s">
        <v>2095</v>
      </c>
      <c r="E1397" s="13">
        <f t="shared" si="21"/>
        <v>29797695.199999955</v>
      </c>
      <c r="F1397" s="8" t="s">
        <v>35</v>
      </c>
      <c r="G1397" s="64" t="s">
        <v>2096</v>
      </c>
      <c r="H1397" s="64"/>
      <c r="I1397" s="64"/>
      <c r="J1397" s="64"/>
      <c r="K1397" s="7"/>
    </row>
    <row r="1398" spans="1:11" ht="20.100000000000001" hidden="1" customHeight="1">
      <c r="A1398" s="8" t="s">
        <v>2014</v>
      </c>
      <c r="B1398" s="8" t="s">
        <v>2014</v>
      </c>
      <c r="C1398" s="7"/>
      <c r="D1398" s="9" t="s">
        <v>56</v>
      </c>
      <c r="E1398" s="13">
        <f t="shared" si="21"/>
        <v>29797694.999999955</v>
      </c>
      <c r="F1398" s="8" t="s">
        <v>30</v>
      </c>
      <c r="G1398" s="64" t="s">
        <v>2097</v>
      </c>
      <c r="H1398" s="64"/>
      <c r="I1398" s="64"/>
      <c r="J1398" s="64"/>
      <c r="K1398" s="7"/>
    </row>
    <row r="1399" spans="1:11" ht="24" hidden="1" customHeight="1">
      <c r="A1399" s="8" t="s">
        <v>2014</v>
      </c>
      <c r="B1399" s="8" t="s">
        <v>2014</v>
      </c>
      <c r="C1399" s="7"/>
      <c r="D1399" s="9" t="s">
        <v>2098</v>
      </c>
      <c r="E1399" s="13">
        <f t="shared" si="21"/>
        <v>29797592.899999954</v>
      </c>
      <c r="F1399" s="8" t="s">
        <v>35</v>
      </c>
      <c r="G1399" s="64" t="s">
        <v>2099</v>
      </c>
      <c r="H1399" s="64"/>
      <c r="I1399" s="64"/>
      <c r="J1399" s="64"/>
      <c r="K1399" s="7"/>
    </row>
    <row r="1400" spans="1:11" ht="20.100000000000001" hidden="1" customHeight="1">
      <c r="A1400" s="8" t="s">
        <v>2014</v>
      </c>
      <c r="B1400" s="8" t="s">
        <v>2014</v>
      </c>
      <c r="C1400" s="7"/>
      <c r="D1400" s="9" t="s">
        <v>32</v>
      </c>
      <c r="E1400" s="13">
        <f t="shared" si="21"/>
        <v>29797592.799999952</v>
      </c>
      <c r="F1400" s="8" t="s">
        <v>30</v>
      </c>
      <c r="G1400" s="64" t="s">
        <v>2100</v>
      </c>
      <c r="H1400" s="64"/>
      <c r="I1400" s="64"/>
      <c r="J1400" s="64"/>
      <c r="K1400" s="7"/>
    </row>
    <row r="1401" spans="1:11" ht="54" hidden="1" customHeight="1">
      <c r="A1401" s="8" t="s">
        <v>2014</v>
      </c>
      <c r="B1401" s="8" t="s">
        <v>2014</v>
      </c>
      <c r="C1401" s="7"/>
      <c r="D1401" s="9" t="s">
        <v>2101</v>
      </c>
      <c r="E1401" s="13">
        <f t="shared" si="21"/>
        <v>29795414.109999951</v>
      </c>
      <c r="F1401" s="8" t="s">
        <v>35</v>
      </c>
      <c r="G1401" s="64" t="s">
        <v>2102</v>
      </c>
      <c r="H1401" s="64"/>
      <c r="I1401" s="64"/>
      <c r="J1401" s="64"/>
      <c r="K1401" s="7"/>
    </row>
    <row r="1402" spans="1:11" ht="20.100000000000001" hidden="1" customHeight="1">
      <c r="A1402" s="8" t="s">
        <v>2014</v>
      </c>
      <c r="B1402" s="8" t="s">
        <v>2014</v>
      </c>
      <c r="C1402" s="7"/>
      <c r="D1402" s="9" t="s">
        <v>32</v>
      </c>
      <c r="E1402" s="13">
        <f t="shared" si="21"/>
        <v>29795414.009999949</v>
      </c>
      <c r="F1402" s="8" t="s">
        <v>30</v>
      </c>
      <c r="G1402" s="64" t="s">
        <v>2103</v>
      </c>
      <c r="H1402" s="64"/>
      <c r="I1402" s="64"/>
      <c r="J1402" s="64"/>
      <c r="K1402" s="7"/>
    </row>
    <row r="1403" spans="1:11" ht="54" hidden="1" customHeight="1">
      <c r="A1403" s="8" t="s">
        <v>2014</v>
      </c>
      <c r="B1403" s="8" t="s">
        <v>2014</v>
      </c>
      <c r="C1403" s="7"/>
      <c r="D1403" s="9" t="s">
        <v>2104</v>
      </c>
      <c r="E1403" s="13">
        <f t="shared" si="21"/>
        <v>29791182.509999949</v>
      </c>
      <c r="F1403" s="8" t="s">
        <v>35</v>
      </c>
      <c r="G1403" s="64" t="s">
        <v>2105</v>
      </c>
      <c r="H1403" s="64"/>
      <c r="I1403" s="64"/>
      <c r="J1403" s="64"/>
      <c r="K1403" s="7"/>
    </row>
    <row r="1404" spans="1:11" ht="20.100000000000001" hidden="1" customHeight="1">
      <c r="A1404" s="8" t="s">
        <v>2014</v>
      </c>
      <c r="B1404" s="8" t="s">
        <v>2014</v>
      </c>
      <c r="C1404" s="7"/>
      <c r="D1404" s="9" t="s">
        <v>32</v>
      </c>
      <c r="E1404" s="13">
        <f t="shared" si="21"/>
        <v>29791182.409999948</v>
      </c>
      <c r="F1404" s="8" t="s">
        <v>30</v>
      </c>
      <c r="G1404" s="64" t="s">
        <v>2106</v>
      </c>
      <c r="H1404" s="64"/>
      <c r="I1404" s="64"/>
      <c r="J1404" s="64"/>
      <c r="K1404" s="7"/>
    </row>
    <row r="1405" spans="1:11" ht="63.9" hidden="1" customHeight="1">
      <c r="A1405" s="8" t="s">
        <v>2014</v>
      </c>
      <c r="B1405" s="8" t="s">
        <v>2014</v>
      </c>
      <c r="C1405" s="7"/>
      <c r="D1405" s="9" t="s">
        <v>2107</v>
      </c>
      <c r="E1405" s="13">
        <f t="shared" si="21"/>
        <v>29791002.639999948</v>
      </c>
      <c r="F1405" s="8" t="s">
        <v>35</v>
      </c>
      <c r="G1405" s="64" t="s">
        <v>2108</v>
      </c>
      <c r="H1405" s="64"/>
      <c r="I1405" s="64"/>
      <c r="J1405" s="64"/>
      <c r="K1405" s="7"/>
    </row>
    <row r="1406" spans="1:11" ht="20.100000000000001" hidden="1" customHeight="1">
      <c r="A1406" s="8" t="s">
        <v>2014</v>
      </c>
      <c r="B1406" s="8" t="s">
        <v>2014</v>
      </c>
      <c r="C1406" s="7"/>
      <c r="D1406" s="9" t="s">
        <v>32</v>
      </c>
      <c r="E1406" s="13">
        <f t="shared" si="21"/>
        <v>29791002.539999947</v>
      </c>
      <c r="F1406" s="8" t="s">
        <v>30</v>
      </c>
      <c r="G1406" s="64" t="s">
        <v>2109</v>
      </c>
      <c r="H1406" s="64"/>
      <c r="I1406" s="64"/>
      <c r="J1406" s="64"/>
      <c r="K1406" s="7"/>
    </row>
    <row r="1407" spans="1:11" ht="54" hidden="1" customHeight="1">
      <c r="A1407" s="8" t="s">
        <v>2014</v>
      </c>
      <c r="B1407" s="8" t="s">
        <v>2014</v>
      </c>
      <c r="C1407" s="7"/>
      <c r="D1407" s="9" t="s">
        <v>2110</v>
      </c>
      <c r="E1407" s="13">
        <f t="shared" si="21"/>
        <v>29789928.939999945</v>
      </c>
      <c r="F1407" s="8" t="s">
        <v>35</v>
      </c>
      <c r="G1407" s="64" t="s">
        <v>2111</v>
      </c>
      <c r="H1407" s="64"/>
      <c r="I1407" s="64"/>
      <c r="J1407" s="64"/>
      <c r="K1407" s="7"/>
    </row>
    <row r="1408" spans="1:11" ht="20.100000000000001" hidden="1" customHeight="1">
      <c r="A1408" s="8" t="s">
        <v>2014</v>
      </c>
      <c r="B1408" s="8" t="s">
        <v>2014</v>
      </c>
      <c r="C1408" s="7"/>
      <c r="D1408" s="9" t="s">
        <v>32</v>
      </c>
      <c r="E1408" s="13">
        <f t="shared" si="21"/>
        <v>29789928.839999944</v>
      </c>
      <c r="F1408" s="8" t="s">
        <v>30</v>
      </c>
      <c r="G1408" s="64" t="s">
        <v>2112</v>
      </c>
      <c r="H1408" s="64"/>
      <c r="I1408" s="64"/>
      <c r="J1408" s="64"/>
      <c r="K1408" s="7"/>
    </row>
    <row r="1409" spans="1:11" ht="54" hidden="1" customHeight="1">
      <c r="A1409" s="8" t="s">
        <v>2014</v>
      </c>
      <c r="B1409" s="8" t="s">
        <v>2014</v>
      </c>
      <c r="C1409" s="7"/>
      <c r="D1409" s="9" t="s">
        <v>2113</v>
      </c>
      <c r="E1409" s="13">
        <f t="shared" si="21"/>
        <v>29786933.619999945</v>
      </c>
      <c r="F1409" s="8" t="s">
        <v>35</v>
      </c>
      <c r="G1409" s="64" t="s">
        <v>2114</v>
      </c>
      <c r="H1409" s="64"/>
      <c r="I1409" s="64"/>
      <c r="J1409" s="64"/>
      <c r="K1409" s="7"/>
    </row>
    <row r="1410" spans="1:11" ht="63.9" hidden="1" customHeight="1">
      <c r="A1410" s="8" t="s">
        <v>2014</v>
      </c>
      <c r="B1410" s="8" t="s">
        <v>2014</v>
      </c>
      <c r="C1410" s="7"/>
      <c r="D1410" s="9" t="s">
        <v>1849</v>
      </c>
      <c r="E1410" s="13">
        <f t="shared" si="21"/>
        <v>29786131.619999945</v>
      </c>
      <c r="F1410" s="8" t="s">
        <v>35</v>
      </c>
      <c r="G1410" s="64" t="s">
        <v>2115</v>
      </c>
      <c r="H1410" s="64"/>
      <c r="I1410" s="64"/>
      <c r="J1410" s="64"/>
      <c r="K1410" s="7"/>
    </row>
    <row r="1411" spans="1:11" ht="20.100000000000001" hidden="1" customHeight="1">
      <c r="A1411" s="8" t="s">
        <v>2014</v>
      </c>
      <c r="B1411" s="8" t="s">
        <v>2014</v>
      </c>
      <c r="C1411" s="7"/>
      <c r="D1411" s="9" t="s">
        <v>32</v>
      </c>
      <c r="E1411" s="13">
        <f t="shared" si="21"/>
        <v>29786131.519999944</v>
      </c>
      <c r="F1411" s="8" t="s">
        <v>30</v>
      </c>
      <c r="G1411" s="64" t="s">
        <v>2116</v>
      </c>
      <c r="H1411" s="64"/>
      <c r="I1411" s="64"/>
      <c r="J1411" s="64"/>
      <c r="K1411" s="7"/>
    </row>
    <row r="1412" spans="1:11" ht="44.1" hidden="1" customHeight="1">
      <c r="A1412" s="8" t="s">
        <v>2014</v>
      </c>
      <c r="B1412" s="8" t="s">
        <v>2014</v>
      </c>
      <c r="C1412" s="7"/>
      <c r="D1412" s="9" t="s">
        <v>2117</v>
      </c>
      <c r="E1412" s="13">
        <f t="shared" ref="E1412:E1475" si="22">E1411+C1412-D1412</f>
        <v>29771339.019999944</v>
      </c>
      <c r="F1412" s="8" t="s">
        <v>35</v>
      </c>
      <c r="G1412" s="64" t="s">
        <v>2118</v>
      </c>
      <c r="H1412" s="64"/>
      <c r="I1412" s="64"/>
      <c r="J1412" s="64"/>
      <c r="K1412" s="7"/>
    </row>
    <row r="1413" spans="1:11" ht="63.9" hidden="1" customHeight="1">
      <c r="A1413" s="8" t="s">
        <v>2014</v>
      </c>
      <c r="B1413" s="8" t="s">
        <v>2014</v>
      </c>
      <c r="C1413" s="7"/>
      <c r="D1413" s="9" t="s">
        <v>2119</v>
      </c>
      <c r="E1413" s="13">
        <f t="shared" si="22"/>
        <v>29770309.019999944</v>
      </c>
      <c r="F1413" s="8" t="s">
        <v>35</v>
      </c>
      <c r="G1413" s="64" t="s">
        <v>2120</v>
      </c>
      <c r="H1413" s="64"/>
      <c r="I1413" s="64"/>
      <c r="J1413" s="64"/>
      <c r="K1413" s="7"/>
    </row>
    <row r="1414" spans="1:11" ht="20.100000000000001" hidden="1" customHeight="1">
      <c r="A1414" s="8" t="s">
        <v>2014</v>
      </c>
      <c r="B1414" s="8" t="s">
        <v>2014</v>
      </c>
      <c r="C1414" s="7"/>
      <c r="D1414" s="9" t="s">
        <v>32</v>
      </c>
      <c r="E1414" s="13">
        <f t="shared" si="22"/>
        <v>29770308.919999942</v>
      </c>
      <c r="F1414" s="8" t="s">
        <v>30</v>
      </c>
      <c r="G1414" s="64" t="s">
        <v>2121</v>
      </c>
      <c r="H1414" s="64"/>
      <c r="I1414" s="64"/>
      <c r="J1414" s="64"/>
      <c r="K1414" s="7"/>
    </row>
    <row r="1415" spans="1:11" ht="54" hidden="1" customHeight="1">
      <c r="A1415" s="8" t="s">
        <v>2014</v>
      </c>
      <c r="B1415" s="8" t="s">
        <v>2014</v>
      </c>
      <c r="C1415" s="7"/>
      <c r="D1415" s="9" t="s">
        <v>2122</v>
      </c>
      <c r="E1415" s="13">
        <f t="shared" si="22"/>
        <v>29769844.119999941</v>
      </c>
      <c r="F1415" s="8" t="s">
        <v>35</v>
      </c>
      <c r="G1415" s="64" t="s">
        <v>2123</v>
      </c>
      <c r="H1415" s="64"/>
      <c r="I1415" s="64"/>
      <c r="J1415" s="64"/>
      <c r="K1415" s="7"/>
    </row>
    <row r="1416" spans="1:11" ht="20.100000000000001" hidden="1" customHeight="1">
      <c r="A1416" s="8" t="s">
        <v>2014</v>
      </c>
      <c r="B1416" s="8" t="s">
        <v>2014</v>
      </c>
      <c r="C1416" s="7"/>
      <c r="D1416" s="9" t="s">
        <v>53</v>
      </c>
      <c r="E1416" s="13">
        <f t="shared" si="22"/>
        <v>29769843.819999941</v>
      </c>
      <c r="F1416" s="8" t="s">
        <v>30</v>
      </c>
      <c r="G1416" s="64" t="s">
        <v>2124</v>
      </c>
      <c r="H1416" s="64"/>
      <c r="I1416" s="64"/>
      <c r="J1416" s="64"/>
      <c r="K1416" s="7"/>
    </row>
    <row r="1417" spans="1:11" ht="24" hidden="1" customHeight="1">
      <c r="A1417" s="8" t="s">
        <v>2014</v>
      </c>
      <c r="B1417" s="8" t="s">
        <v>2014</v>
      </c>
      <c r="C1417" s="7"/>
      <c r="D1417" s="9" t="s">
        <v>2125</v>
      </c>
      <c r="E1417" s="13">
        <f t="shared" si="22"/>
        <v>29768617.029999942</v>
      </c>
      <c r="F1417" s="8" t="s">
        <v>35</v>
      </c>
      <c r="G1417" s="64" t="s">
        <v>2126</v>
      </c>
      <c r="H1417" s="64"/>
      <c r="I1417" s="64"/>
      <c r="J1417" s="64"/>
      <c r="K1417" s="7"/>
    </row>
    <row r="1418" spans="1:11" ht="20.100000000000001" hidden="1" customHeight="1">
      <c r="A1418" s="8" t="s">
        <v>2014</v>
      </c>
      <c r="B1418" s="8" t="s">
        <v>2014</v>
      </c>
      <c r="C1418" s="7"/>
      <c r="D1418" s="9" t="s">
        <v>32</v>
      </c>
      <c r="E1418" s="13">
        <f t="shared" si="22"/>
        <v>29768616.92999994</v>
      </c>
      <c r="F1418" s="8" t="s">
        <v>30</v>
      </c>
      <c r="G1418" s="64" t="s">
        <v>2127</v>
      </c>
      <c r="H1418" s="64"/>
      <c r="I1418" s="64"/>
      <c r="J1418" s="64"/>
      <c r="K1418" s="7"/>
    </row>
    <row r="1419" spans="1:11" ht="54" hidden="1" customHeight="1">
      <c r="A1419" s="8" t="s">
        <v>2014</v>
      </c>
      <c r="B1419" s="8" t="s">
        <v>2014</v>
      </c>
      <c r="C1419" s="7"/>
      <c r="D1419" s="9" t="s">
        <v>2128</v>
      </c>
      <c r="E1419" s="13">
        <f t="shared" si="22"/>
        <v>29768564.92999994</v>
      </c>
      <c r="F1419" s="8" t="s">
        <v>35</v>
      </c>
      <c r="G1419" s="64" t="s">
        <v>2129</v>
      </c>
      <c r="H1419" s="64"/>
      <c r="I1419" s="64"/>
      <c r="J1419" s="64"/>
      <c r="K1419" s="7"/>
    </row>
    <row r="1420" spans="1:11" ht="20.100000000000001" hidden="1" customHeight="1">
      <c r="A1420" s="8" t="s">
        <v>2014</v>
      </c>
      <c r="B1420" s="8" t="s">
        <v>2014</v>
      </c>
      <c r="C1420" s="7"/>
      <c r="D1420" s="9" t="s">
        <v>32</v>
      </c>
      <c r="E1420" s="13">
        <f t="shared" si="22"/>
        <v>29768564.829999939</v>
      </c>
      <c r="F1420" s="8" t="s">
        <v>30</v>
      </c>
      <c r="G1420" s="64" t="s">
        <v>2130</v>
      </c>
      <c r="H1420" s="64"/>
      <c r="I1420" s="64"/>
      <c r="J1420" s="64"/>
      <c r="K1420" s="7"/>
    </row>
    <row r="1421" spans="1:11" ht="63.9" hidden="1" customHeight="1">
      <c r="A1421" s="8" t="s">
        <v>2014</v>
      </c>
      <c r="B1421" s="8" t="s">
        <v>2014</v>
      </c>
      <c r="C1421" s="7"/>
      <c r="D1421" s="9" t="s">
        <v>2131</v>
      </c>
      <c r="E1421" s="13">
        <f t="shared" si="22"/>
        <v>29768228.529999938</v>
      </c>
      <c r="F1421" s="8" t="s">
        <v>35</v>
      </c>
      <c r="G1421" s="64" t="s">
        <v>2132</v>
      </c>
      <c r="H1421" s="64"/>
      <c r="I1421" s="64"/>
      <c r="J1421" s="64"/>
      <c r="K1421" s="7"/>
    </row>
    <row r="1422" spans="1:11" ht="20.100000000000001" hidden="1" customHeight="1">
      <c r="A1422" s="8" t="s">
        <v>2014</v>
      </c>
      <c r="B1422" s="8" t="s">
        <v>2014</v>
      </c>
      <c r="C1422" s="7"/>
      <c r="D1422" s="9" t="s">
        <v>32</v>
      </c>
      <c r="E1422" s="13">
        <f t="shared" si="22"/>
        <v>29768228.429999936</v>
      </c>
      <c r="F1422" s="8" t="s">
        <v>30</v>
      </c>
      <c r="G1422" s="64" t="s">
        <v>2133</v>
      </c>
      <c r="H1422" s="64"/>
      <c r="I1422" s="64"/>
      <c r="J1422" s="64"/>
      <c r="K1422" s="7"/>
    </row>
    <row r="1423" spans="1:11" ht="54" hidden="1" customHeight="1">
      <c r="A1423" s="8" t="s">
        <v>2014</v>
      </c>
      <c r="B1423" s="8" t="s">
        <v>2014</v>
      </c>
      <c r="C1423" s="7"/>
      <c r="D1423" s="9" t="s">
        <v>47</v>
      </c>
      <c r="E1423" s="13">
        <f t="shared" si="22"/>
        <v>29768128.429999936</v>
      </c>
      <c r="F1423" s="8" t="s">
        <v>35</v>
      </c>
      <c r="G1423" s="64" t="s">
        <v>2134</v>
      </c>
      <c r="H1423" s="64"/>
      <c r="I1423" s="64"/>
      <c r="J1423" s="64"/>
      <c r="K1423" s="7"/>
    </row>
    <row r="1424" spans="1:11" ht="20.100000000000001" hidden="1" customHeight="1">
      <c r="A1424" s="8" t="s">
        <v>2014</v>
      </c>
      <c r="B1424" s="8" t="s">
        <v>2014</v>
      </c>
      <c r="C1424" s="7"/>
      <c r="D1424" s="9" t="s">
        <v>32</v>
      </c>
      <c r="E1424" s="13">
        <f t="shared" si="22"/>
        <v>29768128.329999935</v>
      </c>
      <c r="F1424" s="8" t="s">
        <v>30</v>
      </c>
      <c r="G1424" s="64" t="s">
        <v>2135</v>
      </c>
      <c r="H1424" s="64"/>
      <c r="I1424" s="64"/>
      <c r="J1424" s="64"/>
      <c r="K1424" s="7"/>
    </row>
    <row r="1425" spans="1:11" ht="63.9" hidden="1" customHeight="1">
      <c r="A1425" s="8" t="s">
        <v>2014</v>
      </c>
      <c r="B1425" s="8" t="s">
        <v>2014</v>
      </c>
      <c r="C1425" s="7"/>
      <c r="D1425" s="9" t="s">
        <v>2136</v>
      </c>
      <c r="E1425" s="13">
        <f t="shared" si="22"/>
        <v>29767737.109999936</v>
      </c>
      <c r="F1425" s="8" t="s">
        <v>35</v>
      </c>
      <c r="G1425" s="64" t="s">
        <v>2137</v>
      </c>
      <c r="H1425" s="64"/>
      <c r="I1425" s="64"/>
      <c r="J1425" s="64"/>
      <c r="K1425" s="7"/>
    </row>
    <row r="1426" spans="1:11" ht="63.9" hidden="1" customHeight="1">
      <c r="A1426" s="8" t="s">
        <v>2014</v>
      </c>
      <c r="B1426" s="8" t="s">
        <v>2014</v>
      </c>
      <c r="C1426" s="7"/>
      <c r="D1426" s="9" t="s">
        <v>2138</v>
      </c>
      <c r="E1426" s="13">
        <f t="shared" si="22"/>
        <v>29766119.109999936</v>
      </c>
      <c r="F1426" s="8" t="s">
        <v>35</v>
      </c>
      <c r="G1426" s="64" t="s">
        <v>2139</v>
      </c>
      <c r="H1426" s="64"/>
      <c r="I1426" s="64"/>
      <c r="J1426" s="64"/>
      <c r="K1426" s="7"/>
    </row>
    <row r="1427" spans="1:11" ht="63.9" hidden="1" customHeight="1">
      <c r="A1427" s="8" t="s">
        <v>2014</v>
      </c>
      <c r="B1427" s="8" t="s">
        <v>2014</v>
      </c>
      <c r="C1427" s="7"/>
      <c r="D1427" s="9" t="s">
        <v>2140</v>
      </c>
      <c r="E1427" s="13">
        <f t="shared" si="22"/>
        <v>29763924.109999936</v>
      </c>
      <c r="F1427" s="8" t="s">
        <v>35</v>
      </c>
      <c r="G1427" s="64" t="s">
        <v>2141</v>
      </c>
      <c r="H1427" s="64"/>
      <c r="I1427" s="64"/>
      <c r="J1427" s="64"/>
      <c r="K1427" s="7"/>
    </row>
    <row r="1428" spans="1:11" ht="20.100000000000001" hidden="1" customHeight="1">
      <c r="A1428" s="8" t="s">
        <v>2014</v>
      </c>
      <c r="B1428" s="8" t="s">
        <v>2014</v>
      </c>
      <c r="C1428" s="7"/>
      <c r="D1428" s="9" t="s">
        <v>32</v>
      </c>
      <c r="E1428" s="13">
        <f t="shared" si="22"/>
        <v>29763924.009999935</v>
      </c>
      <c r="F1428" s="8" t="s">
        <v>30</v>
      </c>
      <c r="G1428" s="64" t="s">
        <v>2142</v>
      </c>
      <c r="H1428" s="64"/>
      <c r="I1428" s="64"/>
      <c r="J1428" s="64"/>
      <c r="K1428" s="7"/>
    </row>
    <row r="1429" spans="1:11" ht="54" hidden="1" customHeight="1">
      <c r="A1429" s="8" t="s">
        <v>2014</v>
      </c>
      <c r="B1429" s="8" t="s">
        <v>2014</v>
      </c>
      <c r="C1429" s="7"/>
      <c r="D1429" s="9" t="s">
        <v>2143</v>
      </c>
      <c r="E1429" s="13">
        <f t="shared" si="22"/>
        <v>29763766.009999935</v>
      </c>
      <c r="F1429" s="8" t="s">
        <v>35</v>
      </c>
      <c r="G1429" s="64" t="s">
        <v>2144</v>
      </c>
      <c r="H1429" s="64"/>
      <c r="I1429" s="64"/>
      <c r="J1429" s="64"/>
      <c r="K1429" s="7"/>
    </row>
    <row r="1430" spans="1:11" ht="20.100000000000001" hidden="1" customHeight="1">
      <c r="A1430" s="8" t="s">
        <v>2014</v>
      </c>
      <c r="B1430" s="8" t="s">
        <v>2014</v>
      </c>
      <c r="C1430" s="7"/>
      <c r="D1430" s="9" t="s">
        <v>32</v>
      </c>
      <c r="E1430" s="13">
        <f t="shared" si="22"/>
        <v>29763765.909999933</v>
      </c>
      <c r="F1430" s="8" t="s">
        <v>30</v>
      </c>
      <c r="G1430" s="64" t="s">
        <v>2145</v>
      </c>
      <c r="H1430" s="64"/>
      <c r="I1430" s="64"/>
      <c r="J1430" s="64"/>
      <c r="K1430" s="7"/>
    </row>
    <row r="1431" spans="1:11" ht="54" hidden="1" customHeight="1">
      <c r="A1431" s="8" t="s">
        <v>2014</v>
      </c>
      <c r="B1431" s="8" t="s">
        <v>2014</v>
      </c>
      <c r="C1431" s="7"/>
      <c r="D1431" s="9" t="s">
        <v>293</v>
      </c>
      <c r="E1431" s="13">
        <f t="shared" si="22"/>
        <v>29263765.909999933</v>
      </c>
      <c r="F1431" s="8" t="s">
        <v>35</v>
      </c>
      <c r="G1431" s="64" t="s">
        <v>2146</v>
      </c>
      <c r="H1431" s="64"/>
      <c r="I1431" s="64"/>
      <c r="J1431" s="64"/>
      <c r="K1431" s="7"/>
    </row>
    <row r="1432" spans="1:11" ht="20.100000000000001" hidden="1" customHeight="1">
      <c r="A1432" s="8" t="s">
        <v>2014</v>
      </c>
      <c r="B1432" s="8" t="s">
        <v>2014</v>
      </c>
      <c r="C1432" s="7"/>
      <c r="D1432" s="9" t="s">
        <v>32</v>
      </c>
      <c r="E1432" s="13">
        <f t="shared" si="22"/>
        <v>29263765.809999932</v>
      </c>
      <c r="F1432" s="8" t="s">
        <v>30</v>
      </c>
      <c r="G1432" s="64" t="s">
        <v>2147</v>
      </c>
      <c r="H1432" s="64"/>
      <c r="I1432" s="64"/>
      <c r="J1432" s="64"/>
      <c r="K1432" s="7"/>
    </row>
    <row r="1433" spans="1:11" ht="54" hidden="1" customHeight="1">
      <c r="A1433" s="8" t="s">
        <v>2014</v>
      </c>
      <c r="B1433" s="8" t="s">
        <v>2014</v>
      </c>
      <c r="C1433" s="7"/>
      <c r="D1433" s="9" t="s">
        <v>293</v>
      </c>
      <c r="E1433" s="13">
        <f t="shared" si="22"/>
        <v>28763765.809999932</v>
      </c>
      <c r="F1433" s="8" t="s">
        <v>35</v>
      </c>
      <c r="G1433" s="64" t="s">
        <v>2148</v>
      </c>
      <c r="H1433" s="64"/>
      <c r="I1433" s="64"/>
      <c r="J1433" s="64"/>
      <c r="K1433" s="7"/>
    </row>
    <row r="1434" spans="1:11" ht="20.100000000000001" hidden="1" customHeight="1">
      <c r="A1434" s="8" t="s">
        <v>2014</v>
      </c>
      <c r="B1434" s="8" t="s">
        <v>2014</v>
      </c>
      <c r="C1434" s="7"/>
      <c r="D1434" s="9" t="s">
        <v>32</v>
      </c>
      <c r="E1434" s="13">
        <f t="shared" si="22"/>
        <v>28763765.70999993</v>
      </c>
      <c r="F1434" s="8" t="s">
        <v>30</v>
      </c>
      <c r="G1434" s="64" t="s">
        <v>2149</v>
      </c>
      <c r="H1434" s="64"/>
      <c r="I1434" s="64"/>
      <c r="J1434" s="64"/>
      <c r="K1434" s="7"/>
    </row>
    <row r="1435" spans="1:11" ht="63.9" hidden="1" customHeight="1">
      <c r="A1435" s="8" t="s">
        <v>2014</v>
      </c>
      <c r="B1435" s="8" t="s">
        <v>2014</v>
      </c>
      <c r="C1435" s="7"/>
      <c r="D1435" s="9" t="s">
        <v>2150</v>
      </c>
      <c r="E1435" s="13">
        <f t="shared" si="22"/>
        <v>28754477.489999931</v>
      </c>
      <c r="F1435" s="8" t="s">
        <v>35</v>
      </c>
      <c r="G1435" s="64" t="s">
        <v>2151</v>
      </c>
      <c r="H1435" s="64"/>
      <c r="I1435" s="64"/>
      <c r="J1435" s="64"/>
      <c r="K1435" s="7"/>
    </row>
    <row r="1436" spans="1:11" ht="20.100000000000001" hidden="1" customHeight="1">
      <c r="A1436" s="8" t="s">
        <v>2014</v>
      </c>
      <c r="B1436" s="8" t="s">
        <v>2014</v>
      </c>
      <c r="C1436" s="7"/>
      <c r="D1436" s="9" t="s">
        <v>32</v>
      </c>
      <c r="E1436" s="13">
        <f t="shared" si="22"/>
        <v>28754477.38999993</v>
      </c>
      <c r="F1436" s="8" t="s">
        <v>30</v>
      </c>
      <c r="G1436" s="64" t="s">
        <v>2152</v>
      </c>
      <c r="H1436" s="64"/>
      <c r="I1436" s="64"/>
      <c r="J1436" s="64"/>
      <c r="K1436" s="7"/>
    </row>
    <row r="1437" spans="1:11" ht="63.9" hidden="1" customHeight="1">
      <c r="A1437" s="8" t="s">
        <v>2014</v>
      </c>
      <c r="B1437" s="8" t="s">
        <v>2014</v>
      </c>
      <c r="C1437" s="7"/>
      <c r="D1437" s="9" t="s">
        <v>2153</v>
      </c>
      <c r="E1437" s="13">
        <f t="shared" si="22"/>
        <v>28754261.38999993</v>
      </c>
      <c r="F1437" s="8" t="s">
        <v>35</v>
      </c>
      <c r="G1437" s="64" t="s">
        <v>2154</v>
      </c>
      <c r="H1437" s="64"/>
      <c r="I1437" s="64"/>
      <c r="J1437" s="64"/>
      <c r="K1437" s="7"/>
    </row>
    <row r="1438" spans="1:11" ht="20.100000000000001" hidden="1" customHeight="1">
      <c r="A1438" s="8" t="s">
        <v>2014</v>
      </c>
      <c r="B1438" s="8" t="s">
        <v>2014</v>
      </c>
      <c r="C1438" s="7"/>
      <c r="D1438" s="9" t="s">
        <v>32</v>
      </c>
      <c r="E1438" s="13">
        <f t="shared" si="22"/>
        <v>28754261.289999928</v>
      </c>
      <c r="F1438" s="8" t="s">
        <v>30</v>
      </c>
      <c r="G1438" s="64" t="s">
        <v>2155</v>
      </c>
      <c r="H1438" s="64"/>
      <c r="I1438" s="64"/>
      <c r="J1438" s="64"/>
      <c r="K1438" s="7"/>
    </row>
    <row r="1439" spans="1:11" ht="54" hidden="1" customHeight="1">
      <c r="A1439" s="8" t="s">
        <v>2014</v>
      </c>
      <c r="B1439" s="8" t="s">
        <v>2014</v>
      </c>
      <c r="C1439" s="7"/>
      <c r="D1439" s="9" t="s">
        <v>190</v>
      </c>
      <c r="E1439" s="13">
        <f t="shared" si="22"/>
        <v>28753956.289999928</v>
      </c>
      <c r="F1439" s="8" t="s">
        <v>35</v>
      </c>
      <c r="G1439" s="64" t="s">
        <v>2156</v>
      </c>
      <c r="H1439" s="64"/>
      <c r="I1439" s="64"/>
      <c r="J1439" s="64"/>
      <c r="K1439" s="7"/>
    </row>
    <row r="1440" spans="1:11" ht="20.100000000000001" hidden="1" customHeight="1">
      <c r="A1440" s="8" t="s">
        <v>2014</v>
      </c>
      <c r="B1440" s="8" t="s">
        <v>2014</v>
      </c>
      <c r="C1440" s="7"/>
      <c r="D1440" s="9" t="s">
        <v>32</v>
      </c>
      <c r="E1440" s="13">
        <f t="shared" si="22"/>
        <v>28753956.189999927</v>
      </c>
      <c r="F1440" s="8" t="s">
        <v>30</v>
      </c>
      <c r="G1440" s="64" t="s">
        <v>2157</v>
      </c>
      <c r="H1440" s="64"/>
      <c r="I1440" s="64"/>
      <c r="J1440" s="64"/>
      <c r="K1440" s="7"/>
    </row>
    <row r="1441" spans="1:11" ht="54" hidden="1" customHeight="1">
      <c r="A1441" s="8" t="s">
        <v>2014</v>
      </c>
      <c r="B1441" s="8" t="s">
        <v>2014</v>
      </c>
      <c r="C1441" s="7"/>
      <c r="D1441" s="9" t="s">
        <v>2158</v>
      </c>
      <c r="E1441" s="13">
        <f t="shared" si="22"/>
        <v>28730286.209999926</v>
      </c>
      <c r="F1441" s="8" t="s">
        <v>35</v>
      </c>
      <c r="G1441" s="64" t="s">
        <v>2159</v>
      </c>
      <c r="H1441" s="64"/>
      <c r="I1441" s="64"/>
      <c r="J1441" s="64"/>
      <c r="K1441" s="7"/>
    </row>
    <row r="1442" spans="1:11" ht="54" hidden="1" customHeight="1">
      <c r="A1442" s="8" t="s">
        <v>2014</v>
      </c>
      <c r="B1442" s="8" t="s">
        <v>2014</v>
      </c>
      <c r="C1442" s="7"/>
      <c r="D1442" s="9" t="s">
        <v>2160</v>
      </c>
      <c r="E1442" s="13">
        <f t="shared" si="22"/>
        <v>28728082.889999926</v>
      </c>
      <c r="F1442" s="8" t="s">
        <v>35</v>
      </c>
      <c r="G1442" s="64" t="s">
        <v>2161</v>
      </c>
      <c r="H1442" s="64"/>
      <c r="I1442" s="64"/>
      <c r="J1442" s="64"/>
      <c r="K1442" s="7"/>
    </row>
    <row r="1443" spans="1:11" ht="20.100000000000001" hidden="1" customHeight="1">
      <c r="A1443" s="8" t="s">
        <v>2014</v>
      </c>
      <c r="B1443" s="8" t="s">
        <v>2014</v>
      </c>
      <c r="C1443" s="7"/>
      <c r="D1443" s="9" t="s">
        <v>178</v>
      </c>
      <c r="E1443" s="13">
        <f t="shared" si="22"/>
        <v>28728082.389999926</v>
      </c>
      <c r="F1443" s="8" t="s">
        <v>30</v>
      </c>
      <c r="G1443" s="64" t="s">
        <v>2162</v>
      </c>
      <c r="H1443" s="64"/>
      <c r="I1443" s="64"/>
      <c r="J1443" s="64"/>
      <c r="K1443" s="7"/>
    </row>
    <row r="1444" spans="1:11" ht="24" hidden="1" customHeight="1">
      <c r="A1444" s="8" t="s">
        <v>2014</v>
      </c>
      <c r="B1444" s="8" t="s">
        <v>2014</v>
      </c>
      <c r="C1444" s="7"/>
      <c r="D1444" s="9" t="s">
        <v>2163</v>
      </c>
      <c r="E1444" s="13">
        <f t="shared" si="22"/>
        <v>28689777.329999927</v>
      </c>
      <c r="F1444" s="8" t="s">
        <v>35</v>
      </c>
      <c r="G1444" s="64" t="s">
        <v>2164</v>
      </c>
      <c r="H1444" s="64"/>
      <c r="I1444" s="64"/>
      <c r="J1444" s="64"/>
      <c r="K1444" s="7"/>
    </row>
    <row r="1445" spans="1:11" ht="20.100000000000001" hidden="1" customHeight="1">
      <c r="A1445" s="8" t="s">
        <v>2014</v>
      </c>
      <c r="B1445" s="8" t="s">
        <v>2014</v>
      </c>
      <c r="C1445" s="7"/>
      <c r="D1445" s="9" t="s">
        <v>56</v>
      </c>
      <c r="E1445" s="13">
        <f t="shared" si="22"/>
        <v>28689777.129999928</v>
      </c>
      <c r="F1445" s="8" t="s">
        <v>30</v>
      </c>
      <c r="G1445" s="64" t="s">
        <v>2165</v>
      </c>
      <c r="H1445" s="64"/>
      <c r="I1445" s="64"/>
      <c r="J1445" s="64"/>
      <c r="K1445" s="7"/>
    </row>
    <row r="1446" spans="1:11" ht="24" hidden="1" customHeight="1">
      <c r="A1446" s="8" t="s">
        <v>2014</v>
      </c>
      <c r="B1446" s="8" t="s">
        <v>2014</v>
      </c>
      <c r="C1446" s="7"/>
      <c r="D1446" s="9" t="s">
        <v>2166</v>
      </c>
      <c r="E1446" s="13">
        <f t="shared" si="22"/>
        <v>28684155.04999993</v>
      </c>
      <c r="F1446" s="8" t="s">
        <v>35</v>
      </c>
      <c r="G1446" s="64" t="s">
        <v>2167</v>
      </c>
      <c r="H1446" s="64"/>
      <c r="I1446" s="64"/>
      <c r="J1446" s="64"/>
      <c r="K1446" s="7"/>
    </row>
    <row r="1447" spans="1:11" ht="20.100000000000001" hidden="1" customHeight="1">
      <c r="A1447" s="8" t="s">
        <v>2014</v>
      </c>
      <c r="B1447" s="8" t="s">
        <v>2014</v>
      </c>
      <c r="C1447" s="7"/>
      <c r="D1447" s="9" t="s">
        <v>32</v>
      </c>
      <c r="E1447" s="13">
        <f t="shared" si="22"/>
        <v>28684154.949999928</v>
      </c>
      <c r="F1447" s="8" t="s">
        <v>30</v>
      </c>
      <c r="G1447" s="64" t="s">
        <v>2168</v>
      </c>
      <c r="H1447" s="64"/>
      <c r="I1447" s="64"/>
      <c r="J1447" s="64"/>
      <c r="K1447" s="7"/>
    </row>
    <row r="1448" spans="1:11" ht="54" hidden="1" customHeight="1">
      <c r="A1448" s="8" t="s">
        <v>2014</v>
      </c>
      <c r="B1448" s="8" t="s">
        <v>2014</v>
      </c>
      <c r="C1448" s="7"/>
      <c r="D1448" s="9" t="s">
        <v>2169</v>
      </c>
      <c r="E1448" s="13">
        <f t="shared" si="22"/>
        <v>28681092.309999928</v>
      </c>
      <c r="F1448" s="8" t="s">
        <v>35</v>
      </c>
      <c r="G1448" s="64" t="s">
        <v>2170</v>
      </c>
      <c r="H1448" s="64"/>
      <c r="I1448" s="64"/>
      <c r="J1448" s="64"/>
      <c r="K1448" s="7"/>
    </row>
    <row r="1449" spans="1:11" ht="20.100000000000001" hidden="1" customHeight="1">
      <c r="A1449" s="8" t="s">
        <v>2014</v>
      </c>
      <c r="B1449" s="8" t="s">
        <v>2014</v>
      </c>
      <c r="C1449" s="7"/>
      <c r="D1449" s="9" t="s">
        <v>32</v>
      </c>
      <c r="E1449" s="13">
        <f t="shared" si="22"/>
        <v>28681092.209999926</v>
      </c>
      <c r="F1449" s="8" t="s">
        <v>30</v>
      </c>
      <c r="G1449" s="64" t="s">
        <v>2171</v>
      </c>
      <c r="H1449" s="64"/>
      <c r="I1449" s="64"/>
      <c r="J1449" s="64"/>
      <c r="K1449" s="7"/>
    </row>
    <row r="1450" spans="1:11" ht="54" hidden="1" customHeight="1">
      <c r="A1450" s="8" t="s">
        <v>2014</v>
      </c>
      <c r="B1450" s="8" t="s">
        <v>2014</v>
      </c>
      <c r="C1450" s="7"/>
      <c r="D1450" s="9" t="s">
        <v>2172</v>
      </c>
      <c r="E1450" s="13">
        <f t="shared" si="22"/>
        <v>28677981.179999925</v>
      </c>
      <c r="F1450" s="8" t="s">
        <v>35</v>
      </c>
      <c r="G1450" s="64" t="s">
        <v>2173</v>
      </c>
      <c r="H1450" s="64"/>
      <c r="I1450" s="64"/>
      <c r="J1450" s="64"/>
      <c r="K1450" s="7"/>
    </row>
    <row r="1451" spans="1:11" ht="20.100000000000001" hidden="1" customHeight="1">
      <c r="A1451" s="8" t="s">
        <v>2014</v>
      </c>
      <c r="B1451" s="8" t="s">
        <v>2014</v>
      </c>
      <c r="C1451" s="7"/>
      <c r="D1451" s="9" t="s">
        <v>32</v>
      </c>
      <c r="E1451" s="13">
        <f t="shared" si="22"/>
        <v>28677981.079999924</v>
      </c>
      <c r="F1451" s="8" t="s">
        <v>30</v>
      </c>
      <c r="G1451" s="64" t="s">
        <v>2174</v>
      </c>
      <c r="H1451" s="64"/>
      <c r="I1451" s="64"/>
      <c r="J1451" s="64"/>
      <c r="K1451" s="7"/>
    </row>
    <row r="1452" spans="1:11" ht="54" hidden="1" customHeight="1">
      <c r="A1452" s="8" t="s">
        <v>2014</v>
      </c>
      <c r="B1452" s="8" t="s">
        <v>2014</v>
      </c>
      <c r="C1452" s="7"/>
      <c r="D1452" s="9" t="s">
        <v>2175</v>
      </c>
      <c r="E1452" s="13">
        <f t="shared" si="22"/>
        <v>28672480.599999923</v>
      </c>
      <c r="F1452" s="8" t="s">
        <v>35</v>
      </c>
      <c r="G1452" s="64" t="s">
        <v>2176</v>
      </c>
      <c r="H1452" s="64"/>
      <c r="I1452" s="64"/>
      <c r="J1452" s="64"/>
      <c r="K1452" s="7"/>
    </row>
    <row r="1453" spans="1:11" ht="20.100000000000001" hidden="1" customHeight="1">
      <c r="A1453" s="8" t="s">
        <v>2014</v>
      </c>
      <c r="B1453" s="8" t="s">
        <v>2014</v>
      </c>
      <c r="C1453" s="7"/>
      <c r="D1453" s="9" t="s">
        <v>32</v>
      </c>
      <c r="E1453" s="13">
        <f t="shared" si="22"/>
        <v>28672480.499999922</v>
      </c>
      <c r="F1453" s="8" t="s">
        <v>30</v>
      </c>
      <c r="G1453" s="64" t="s">
        <v>2177</v>
      </c>
      <c r="H1453" s="64"/>
      <c r="I1453" s="64"/>
      <c r="J1453" s="64"/>
      <c r="K1453" s="7"/>
    </row>
    <row r="1454" spans="1:11" ht="54" hidden="1" customHeight="1">
      <c r="A1454" s="8" t="s">
        <v>2014</v>
      </c>
      <c r="B1454" s="8" t="s">
        <v>2014</v>
      </c>
      <c r="C1454" s="7"/>
      <c r="D1454" s="9" t="s">
        <v>2178</v>
      </c>
      <c r="E1454" s="13">
        <f t="shared" si="22"/>
        <v>28672329.249999922</v>
      </c>
      <c r="F1454" s="8" t="s">
        <v>35</v>
      </c>
      <c r="G1454" s="64" t="s">
        <v>2179</v>
      </c>
      <c r="H1454" s="64"/>
      <c r="I1454" s="64"/>
      <c r="J1454" s="64"/>
      <c r="K1454" s="7"/>
    </row>
    <row r="1455" spans="1:11" ht="20.100000000000001" hidden="1" customHeight="1">
      <c r="A1455" s="8" t="s">
        <v>2014</v>
      </c>
      <c r="B1455" s="8" t="s">
        <v>2014</v>
      </c>
      <c r="C1455" s="7"/>
      <c r="D1455" s="9" t="s">
        <v>32</v>
      </c>
      <c r="E1455" s="13">
        <f t="shared" si="22"/>
        <v>28672329.14999992</v>
      </c>
      <c r="F1455" s="8" t="s">
        <v>30</v>
      </c>
      <c r="G1455" s="64" t="s">
        <v>2180</v>
      </c>
      <c r="H1455" s="64"/>
      <c r="I1455" s="64"/>
      <c r="J1455" s="64"/>
      <c r="K1455" s="7"/>
    </row>
    <row r="1456" spans="1:11" ht="44.1" hidden="1" customHeight="1">
      <c r="A1456" s="8" t="s">
        <v>2014</v>
      </c>
      <c r="B1456" s="8" t="s">
        <v>2014</v>
      </c>
      <c r="C1456" s="7"/>
      <c r="D1456" s="9" t="s">
        <v>2181</v>
      </c>
      <c r="E1456" s="13">
        <f t="shared" si="22"/>
        <v>28658543.14999992</v>
      </c>
      <c r="F1456" s="8" t="s">
        <v>35</v>
      </c>
      <c r="G1456" s="64" t="s">
        <v>2182</v>
      </c>
      <c r="H1456" s="64"/>
      <c r="I1456" s="64"/>
      <c r="J1456" s="64"/>
      <c r="K1456" s="7"/>
    </row>
    <row r="1457" spans="1:11" ht="20.100000000000001" hidden="1" customHeight="1">
      <c r="A1457" s="8" t="s">
        <v>2014</v>
      </c>
      <c r="B1457" s="8" t="s">
        <v>2014</v>
      </c>
      <c r="C1457" s="7"/>
      <c r="D1457" s="9" t="s">
        <v>32</v>
      </c>
      <c r="E1457" s="13">
        <f t="shared" si="22"/>
        <v>28658543.049999919</v>
      </c>
      <c r="F1457" s="8" t="s">
        <v>30</v>
      </c>
      <c r="G1457" s="64" t="s">
        <v>2183</v>
      </c>
      <c r="H1457" s="64"/>
      <c r="I1457" s="64"/>
      <c r="J1457" s="64"/>
      <c r="K1457" s="7"/>
    </row>
    <row r="1458" spans="1:11" ht="54" hidden="1" customHeight="1">
      <c r="A1458" s="8" t="s">
        <v>2014</v>
      </c>
      <c r="B1458" s="8" t="s">
        <v>2014</v>
      </c>
      <c r="C1458" s="7"/>
      <c r="D1458" s="9" t="s">
        <v>2184</v>
      </c>
      <c r="E1458" s="13">
        <f t="shared" si="22"/>
        <v>28658128.229999918</v>
      </c>
      <c r="F1458" s="8" t="s">
        <v>35</v>
      </c>
      <c r="G1458" s="64" t="s">
        <v>2185</v>
      </c>
      <c r="H1458" s="64"/>
      <c r="I1458" s="64"/>
      <c r="J1458" s="64"/>
      <c r="K1458" s="7"/>
    </row>
    <row r="1459" spans="1:11" ht="20.100000000000001" hidden="1" customHeight="1">
      <c r="A1459" s="8" t="s">
        <v>2014</v>
      </c>
      <c r="B1459" s="8" t="s">
        <v>2014</v>
      </c>
      <c r="C1459" s="7"/>
      <c r="D1459" s="9" t="s">
        <v>32</v>
      </c>
      <c r="E1459" s="13">
        <f t="shared" si="22"/>
        <v>28658128.129999917</v>
      </c>
      <c r="F1459" s="8" t="s">
        <v>30</v>
      </c>
      <c r="G1459" s="64" t="s">
        <v>2186</v>
      </c>
      <c r="H1459" s="64"/>
      <c r="I1459" s="64"/>
      <c r="J1459" s="64"/>
      <c r="K1459" s="7"/>
    </row>
    <row r="1460" spans="1:11" ht="54" hidden="1" customHeight="1">
      <c r="A1460" s="8" t="s">
        <v>2014</v>
      </c>
      <c r="B1460" s="8" t="s">
        <v>2014</v>
      </c>
      <c r="C1460" s="7"/>
      <c r="D1460" s="9" t="s">
        <v>2187</v>
      </c>
      <c r="E1460" s="13">
        <f t="shared" si="22"/>
        <v>28643946.389999919</v>
      </c>
      <c r="F1460" s="8" t="s">
        <v>35</v>
      </c>
      <c r="G1460" s="64" t="s">
        <v>2188</v>
      </c>
      <c r="H1460" s="64"/>
      <c r="I1460" s="64"/>
      <c r="J1460" s="64"/>
      <c r="K1460" s="7"/>
    </row>
    <row r="1461" spans="1:11" ht="20.100000000000001" hidden="1" customHeight="1">
      <c r="A1461" s="8" t="s">
        <v>2014</v>
      </c>
      <c r="B1461" s="8" t="s">
        <v>2014</v>
      </c>
      <c r="C1461" s="7"/>
      <c r="D1461" s="9" t="s">
        <v>32</v>
      </c>
      <c r="E1461" s="13">
        <f t="shared" si="22"/>
        <v>28643946.289999917</v>
      </c>
      <c r="F1461" s="8" t="s">
        <v>30</v>
      </c>
      <c r="G1461" s="64" t="s">
        <v>2189</v>
      </c>
      <c r="H1461" s="64"/>
      <c r="I1461" s="64"/>
      <c r="J1461" s="64"/>
      <c r="K1461" s="7"/>
    </row>
    <row r="1462" spans="1:11" ht="54" hidden="1" customHeight="1">
      <c r="A1462" s="8" t="s">
        <v>2014</v>
      </c>
      <c r="B1462" s="8" t="s">
        <v>2014</v>
      </c>
      <c r="C1462" s="7"/>
      <c r="D1462" s="9" t="s">
        <v>2190</v>
      </c>
      <c r="E1462" s="13">
        <f t="shared" si="22"/>
        <v>28600187.809999917</v>
      </c>
      <c r="F1462" s="8" t="s">
        <v>35</v>
      </c>
      <c r="G1462" s="64" t="s">
        <v>2191</v>
      </c>
      <c r="H1462" s="64"/>
      <c r="I1462" s="64"/>
      <c r="J1462" s="64"/>
      <c r="K1462" s="7"/>
    </row>
    <row r="1463" spans="1:11" ht="20.100000000000001" hidden="1" customHeight="1">
      <c r="A1463" s="8" t="s">
        <v>2014</v>
      </c>
      <c r="B1463" s="8" t="s">
        <v>2014</v>
      </c>
      <c r="C1463" s="7"/>
      <c r="D1463" s="9" t="s">
        <v>32</v>
      </c>
      <c r="E1463" s="13">
        <f t="shared" si="22"/>
        <v>28600187.709999915</v>
      </c>
      <c r="F1463" s="8" t="s">
        <v>30</v>
      </c>
      <c r="G1463" s="64" t="s">
        <v>2192</v>
      </c>
      <c r="H1463" s="64"/>
      <c r="I1463" s="64"/>
      <c r="J1463" s="64"/>
      <c r="K1463" s="7"/>
    </row>
    <row r="1464" spans="1:11" ht="63.9" hidden="1" customHeight="1">
      <c r="A1464" s="8" t="s">
        <v>2014</v>
      </c>
      <c r="B1464" s="8" t="s">
        <v>2014</v>
      </c>
      <c r="C1464" s="7"/>
      <c r="D1464" s="9" t="s">
        <v>2193</v>
      </c>
      <c r="E1464" s="13">
        <f t="shared" si="22"/>
        <v>28556336.969999917</v>
      </c>
      <c r="F1464" s="8" t="s">
        <v>35</v>
      </c>
      <c r="G1464" s="64" t="s">
        <v>2194</v>
      </c>
      <c r="H1464" s="64"/>
      <c r="I1464" s="64"/>
      <c r="J1464" s="64"/>
      <c r="K1464" s="7"/>
    </row>
    <row r="1465" spans="1:11" ht="20.100000000000001" hidden="1" customHeight="1">
      <c r="A1465" s="8" t="s">
        <v>2014</v>
      </c>
      <c r="B1465" s="8" t="s">
        <v>2014</v>
      </c>
      <c r="C1465" s="7"/>
      <c r="D1465" s="9" t="s">
        <v>32</v>
      </c>
      <c r="E1465" s="13">
        <f t="shared" si="22"/>
        <v>28556336.869999915</v>
      </c>
      <c r="F1465" s="8" t="s">
        <v>30</v>
      </c>
      <c r="G1465" s="64" t="s">
        <v>2195</v>
      </c>
      <c r="H1465" s="64"/>
      <c r="I1465" s="64"/>
      <c r="J1465" s="64"/>
      <c r="K1465" s="7"/>
    </row>
    <row r="1466" spans="1:11" ht="63.9" hidden="1" customHeight="1">
      <c r="A1466" s="8" t="s">
        <v>2014</v>
      </c>
      <c r="B1466" s="8" t="s">
        <v>2014</v>
      </c>
      <c r="C1466" s="7"/>
      <c r="D1466" s="9" t="s">
        <v>423</v>
      </c>
      <c r="E1466" s="13">
        <f t="shared" si="22"/>
        <v>28553799.269999914</v>
      </c>
      <c r="F1466" s="8" t="s">
        <v>35</v>
      </c>
      <c r="G1466" s="64" t="s">
        <v>2196</v>
      </c>
      <c r="H1466" s="64"/>
      <c r="I1466" s="64"/>
      <c r="J1466" s="64"/>
      <c r="K1466" s="7"/>
    </row>
    <row r="1467" spans="1:11" ht="20.100000000000001" hidden="1" customHeight="1">
      <c r="A1467" s="8" t="s">
        <v>2014</v>
      </c>
      <c r="B1467" s="8" t="s">
        <v>2014</v>
      </c>
      <c r="C1467" s="7"/>
      <c r="D1467" s="9" t="s">
        <v>32</v>
      </c>
      <c r="E1467" s="13">
        <f t="shared" si="22"/>
        <v>28553799.169999912</v>
      </c>
      <c r="F1467" s="8" t="s">
        <v>30</v>
      </c>
      <c r="G1467" s="64" t="s">
        <v>2197</v>
      </c>
      <c r="H1467" s="64"/>
      <c r="I1467" s="64"/>
      <c r="J1467" s="64"/>
      <c r="K1467" s="7"/>
    </row>
    <row r="1468" spans="1:11" ht="54" hidden="1" customHeight="1">
      <c r="A1468" s="8" t="s">
        <v>2014</v>
      </c>
      <c r="B1468" s="8" t="s">
        <v>2014</v>
      </c>
      <c r="C1468" s="7"/>
      <c r="D1468" s="9" t="s">
        <v>2198</v>
      </c>
      <c r="E1468" s="13">
        <f t="shared" si="22"/>
        <v>28550981.379999913</v>
      </c>
      <c r="F1468" s="8" t="s">
        <v>35</v>
      </c>
      <c r="G1468" s="64" t="s">
        <v>2199</v>
      </c>
      <c r="H1468" s="64"/>
      <c r="I1468" s="64"/>
      <c r="J1468" s="64"/>
      <c r="K1468" s="7"/>
    </row>
    <row r="1469" spans="1:11" ht="20.100000000000001" hidden="1" customHeight="1">
      <c r="A1469" s="8" t="s">
        <v>2014</v>
      </c>
      <c r="B1469" s="8" t="s">
        <v>2014</v>
      </c>
      <c r="C1469" s="7"/>
      <c r="D1469" s="9" t="s">
        <v>32</v>
      </c>
      <c r="E1469" s="13">
        <f t="shared" si="22"/>
        <v>28550981.279999912</v>
      </c>
      <c r="F1469" s="8" t="s">
        <v>30</v>
      </c>
      <c r="G1469" s="64" t="s">
        <v>2200</v>
      </c>
      <c r="H1469" s="64"/>
      <c r="I1469" s="64"/>
      <c r="J1469" s="64"/>
      <c r="K1469" s="7"/>
    </row>
    <row r="1470" spans="1:11" ht="54" hidden="1" customHeight="1">
      <c r="A1470" s="8" t="s">
        <v>2014</v>
      </c>
      <c r="B1470" s="8" t="s">
        <v>2014</v>
      </c>
      <c r="C1470" s="7"/>
      <c r="D1470" s="9" t="s">
        <v>2201</v>
      </c>
      <c r="E1470" s="13">
        <f t="shared" si="22"/>
        <v>28547511.649999913</v>
      </c>
      <c r="F1470" s="8" t="s">
        <v>35</v>
      </c>
      <c r="G1470" s="64" t="s">
        <v>2202</v>
      </c>
      <c r="H1470" s="64"/>
      <c r="I1470" s="64"/>
      <c r="J1470" s="64"/>
      <c r="K1470" s="7"/>
    </row>
    <row r="1471" spans="1:11" ht="20.100000000000001" hidden="1" customHeight="1">
      <c r="A1471" s="8" t="s">
        <v>2014</v>
      </c>
      <c r="B1471" s="8" t="s">
        <v>2014</v>
      </c>
      <c r="C1471" s="7"/>
      <c r="D1471" s="9" t="s">
        <v>32</v>
      </c>
      <c r="E1471" s="13">
        <f t="shared" si="22"/>
        <v>28547511.549999911</v>
      </c>
      <c r="F1471" s="8" t="s">
        <v>30</v>
      </c>
      <c r="G1471" s="64" t="s">
        <v>2203</v>
      </c>
      <c r="H1471" s="64"/>
      <c r="I1471" s="64"/>
      <c r="J1471" s="64"/>
      <c r="K1471" s="7"/>
    </row>
    <row r="1472" spans="1:11" ht="54" hidden="1" customHeight="1">
      <c r="A1472" s="8" t="s">
        <v>2014</v>
      </c>
      <c r="B1472" s="8" t="s">
        <v>2014</v>
      </c>
      <c r="C1472" s="7"/>
      <c r="D1472" s="9" t="s">
        <v>2204</v>
      </c>
      <c r="E1472" s="13">
        <f t="shared" si="22"/>
        <v>28546723.17999991</v>
      </c>
      <c r="F1472" s="8" t="s">
        <v>35</v>
      </c>
      <c r="G1472" s="64" t="s">
        <v>2205</v>
      </c>
      <c r="H1472" s="64"/>
      <c r="I1472" s="64"/>
      <c r="J1472" s="64"/>
      <c r="K1472" s="7"/>
    </row>
    <row r="1473" spans="1:11" ht="20.100000000000001" hidden="1" customHeight="1">
      <c r="A1473" s="8" t="s">
        <v>2014</v>
      </c>
      <c r="B1473" s="8" t="s">
        <v>2014</v>
      </c>
      <c r="C1473" s="7"/>
      <c r="D1473" s="9" t="s">
        <v>32</v>
      </c>
      <c r="E1473" s="13">
        <f t="shared" si="22"/>
        <v>28546723.079999909</v>
      </c>
      <c r="F1473" s="8" t="s">
        <v>30</v>
      </c>
      <c r="G1473" s="64" t="s">
        <v>2206</v>
      </c>
      <c r="H1473" s="64"/>
      <c r="I1473" s="64"/>
      <c r="J1473" s="64"/>
      <c r="K1473" s="7"/>
    </row>
    <row r="1474" spans="1:11" ht="54" hidden="1" customHeight="1">
      <c r="A1474" s="8" t="s">
        <v>2014</v>
      </c>
      <c r="B1474" s="8" t="s">
        <v>2014</v>
      </c>
      <c r="C1474" s="7"/>
      <c r="D1474" s="9" t="s">
        <v>2207</v>
      </c>
      <c r="E1474" s="13">
        <f t="shared" si="22"/>
        <v>28534388.87999991</v>
      </c>
      <c r="F1474" s="8" t="s">
        <v>35</v>
      </c>
      <c r="G1474" s="64" t="s">
        <v>2208</v>
      </c>
      <c r="H1474" s="64"/>
      <c r="I1474" s="64"/>
      <c r="J1474" s="64"/>
      <c r="K1474" s="7"/>
    </row>
    <row r="1475" spans="1:11" ht="20.100000000000001" hidden="1" customHeight="1">
      <c r="A1475" s="8" t="s">
        <v>2014</v>
      </c>
      <c r="B1475" s="8" t="s">
        <v>2014</v>
      </c>
      <c r="C1475" s="7"/>
      <c r="D1475" s="9" t="s">
        <v>32</v>
      </c>
      <c r="E1475" s="13">
        <f t="shared" si="22"/>
        <v>28534388.779999908</v>
      </c>
      <c r="F1475" s="8" t="s">
        <v>30</v>
      </c>
      <c r="G1475" s="64" t="s">
        <v>2209</v>
      </c>
      <c r="H1475" s="64"/>
      <c r="I1475" s="64"/>
      <c r="J1475" s="64"/>
      <c r="K1475" s="7"/>
    </row>
    <row r="1476" spans="1:11" ht="63.9" hidden="1" customHeight="1">
      <c r="A1476" s="8" t="s">
        <v>2014</v>
      </c>
      <c r="B1476" s="8" t="s">
        <v>2014</v>
      </c>
      <c r="C1476" s="7"/>
      <c r="D1476" s="9" t="s">
        <v>524</v>
      </c>
      <c r="E1476" s="13">
        <f t="shared" ref="E1476:E1539" si="23">E1475+C1476-D1476</f>
        <v>28524388.779999908</v>
      </c>
      <c r="F1476" s="8" t="s">
        <v>35</v>
      </c>
      <c r="G1476" s="64" t="s">
        <v>2210</v>
      </c>
      <c r="H1476" s="64"/>
      <c r="I1476" s="64"/>
      <c r="J1476" s="64"/>
      <c r="K1476" s="7"/>
    </row>
    <row r="1477" spans="1:11" ht="20.100000000000001" hidden="1" customHeight="1">
      <c r="A1477" s="8" t="s">
        <v>2014</v>
      </c>
      <c r="B1477" s="8" t="s">
        <v>2014</v>
      </c>
      <c r="C1477" s="7"/>
      <c r="D1477" s="9" t="s">
        <v>32</v>
      </c>
      <c r="E1477" s="13">
        <f t="shared" si="23"/>
        <v>28524388.679999907</v>
      </c>
      <c r="F1477" s="8" t="s">
        <v>30</v>
      </c>
      <c r="G1477" s="64" t="s">
        <v>2211</v>
      </c>
      <c r="H1477" s="64"/>
      <c r="I1477" s="64"/>
      <c r="J1477" s="64"/>
      <c r="K1477" s="7"/>
    </row>
    <row r="1478" spans="1:11" ht="54" hidden="1" customHeight="1">
      <c r="A1478" s="8" t="s">
        <v>2014</v>
      </c>
      <c r="B1478" s="8" t="s">
        <v>2014</v>
      </c>
      <c r="C1478" s="7"/>
      <c r="D1478" s="9" t="s">
        <v>2212</v>
      </c>
      <c r="E1478" s="13">
        <f t="shared" si="23"/>
        <v>28524378.919999905</v>
      </c>
      <c r="F1478" s="8" t="s">
        <v>35</v>
      </c>
      <c r="G1478" s="64" t="s">
        <v>2213</v>
      </c>
      <c r="H1478" s="64"/>
      <c r="I1478" s="64"/>
      <c r="J1478" s="64"/>
      <c r="K1478" s="7"/>
    </row>
    <row r="1479" spans="1:11" ht="54" hidden="1" customHeight="1">
      <c r="A1479" s="8" t="s">
        <v>2014</v>
      </c>
      <c r="B1479" s="8" t="s">
        <v>2014</v>
      </c>
      <c r="C1479" s="9" t="s">
        <v>1139</v>
      </c>
      <c r="D1479" s="7"/>
      <c r="E1479" s="13">
        <f t="shared" si="23"/>
        <v>28524403.919999905</v>
      </c>
      <c r="F1479" s="8" t="s">
        <v>38</v>
      </c>
      <c r="G1479" s="64" t="s">
        <v>2214</v>
      </c>
      <c r="H1479" s="64"/>
      <c r="I1479" s="64"/>
      <c r="J1479" s="64"/>
      <c r="K1479" s="7"/>
    </row>
    <row r="1480" spans="1:11" ht="20.100000000000001" hidden="1" customHeight="1">
      <c r="A1480" s="8" t="s">
        <v>2014</v>
      </c>
      <c r="B1480" s="8" t="s">
        <v>2014</v>
      </c>
      <c r="C1480" s="7"/>
      <c r="D1480" s="9" t="s">
        <v>2215</v>
      </c>
      <c r="E1480" s="13">
        <f t="shared" si="23"/>
        <v>28504051.449999906</v>
      </c>
      <c r="F1480" s="8" t="s">
        <v>115</v>
      </c>
      <c r="G1480" s="64" t="s">
        <v>2216</v>
      </c>
      <c r="H1480" s="64"/>
      <c r="I1480" s="64"/>
      <c r="J1480" s="64"/>
      <c r="K1480" s="7"/>
    </row>
    <row r="1481" spans="1:11" ht="20.100000000000001" hidden="1" customHeight="1">
      <c r="A1481" s="8" t="s">
        <v>2014</v>
      </c>
      <c r="B1481" s="8" t="s">
        <v>2014</v>
      </c>
      <c r="C1481" s="7"/>
      <c r="D1481" s="9" t="s">
        <v>2217</v>
      </c>
      <c r="E1481" s="13">
        <f t="shared" si="23"/>
        <v>27994865.089999907</v>
      </c>
      <c r="F1481" s="8" t="s">
        <v>115</v>
      </c>
      <c r="G1481" s="64" t="s">
        <v>2218</v>
      </c>
      <c r="H1481" s="64"/>
      <c r="I1481" s="64"/>
      <c r="J1481" s="64"/>
      <c r="K1481" s="7"/>
    </row>
    <row r="1482" spans="1:11" ht="20.100000000000001" hidden="1" customHeight="1">
      <c r="A1482" s="8" t="s">
        <v>2014</v>
      </c>
      <c r="B1482" s="8" t="s">
        <v>2014</v>
      </c>
      <c r="C1482" s="7"/>
      <c r="D1482" s="9" t="s">
        <v>2219</v>
      </c>
      <c r="E1482" s="13">
        <f t="shared" si="23"/>
        <v>27992956.239999905</v>
      </c>
      <c r="F1482" s="8" t="s">
        <v>115</v>
      </c>
      <c r="G1482" s="64" t="s">
        <v>2220</v>
      </c>
      <c r="H1482" s="64"/>
      <c r="I1482" s="64"/>
      <c r="J1482" s="64"/>
      <c r="K1482" s="7"/>
    </row>
    <row r="1483" spans="1:11" ht="20.100000000000001" hidden="1" customHeight="1">
      <c r="A1483" s="8" t="s">
        <v>2014</v>
      </c>
      <c r="B1483" s="8" t="s">
        <v>2014</v>
      </c>
      <c r="C1483" s="7"/>
      <c r="D1483" s="9" t="s">
        <v>2221</v>
      </c>
      <c r="E1483" s="13">
        <f t="shared" si="23"/>
        <v>27992487.199999906</v>
      </c>
      <c r="F1483" s="8" t="s">
        <v>115</v>
      </c>
      <c r="G1483" s="64" t="s">
        <v>2222</v>
      </c>
      <c r="H1483" s="64"/>
      <c r="I1483" s="64"/>
      <c r="J1483" s="64"/>
      <c r="K1483" s="7"/>
    </row>
    <row r="1484" spans="1:11" ht="20.100000000000001" hidden="1" customHeight="1">
      <c r="A1484" s="8" t="s">
        <v>2014</v>
      </c>
      <c r="B1484" s="8" t="s">
        <v>2014</v>
      </c>
      <c r="C1484" s="7"/>
      <c r="D1484" s="9" t="s">
        <v>2223</v>
      </c>
      <c r="E1484" s="13">
        <f t="shared" si="23"/>
        <v>27992192.799999908</v>
      </c>
      <c r="F1484" s="8" t="s">
        <v>115</v>
      </c>
      <c r="G1484" s="64" t="s">
        <v>2224</v>
      </c>
      <c r="H1484" s="64"/>
      <c r="I1484" s="64"/>
      <c r="J1484" s="64"/>
      <c r="K1484" s="7"/>
    </row>
    <row r="1485" spans="1:11" ht="20.100000000000001" hidden="1" customHeight="1">
      <c r="A1485" s="8" t="s">
        <v>2014</v>
      </c>
      <c r="B1485" s="8" t="s">
        <v>2014</v>
      </c>
      <c r="C1485" s="7"/>
      <c r="D1485" s="9" t="s">
        <v>2225</v>
      </c>
      <c r="E1485" s="13">
        <f t="shared" si="23"/>
        <v>27991363.559999909</v>
      </c>
      <c r="F1485" s="8" t="s">
        <v>115</v>
      </c>
      <c r="G1485" s="64" t="s">
        <v>2226</v>
      </c>
      <c r="H1485" s="64"/>
      <c r="I1485" s="64"/>
      <c r="J1485" s="64"/>
      <c r="K1485" s="7"/>
    </row>
    <row r="1486" spans="1:11" ht="20.100000000000001" hidden="1" customHeight="1">
      <c r="A1486" s="8" t="s">
        <v>2014</v>
      </c>
      <c r="B1486" s="8" t="s">
        <v>2014</v>
      </c>
      <c r="C1486" s="7"/>
      <c r="D1486" s="9" t="s">
        <v>2227</v>
      </c>
      <c r="E1486" s="13">
        <f t="shared" si="23"/>
        <v>27989860.389999907</v>
      </c>
      <c r="F1486" s="8" t="s">
        <v>115</v>
      </c>
      <c r="G1486" s="64" t="s">
        <v>2228</v>
      </c>
      <c r="H1486" s="64"/>
      <c r="I1486" s="64"/>
      <c r="J1486" s="64"/>
      <c r="K1486" s="7"/>
    </row>
    <row r="1487" spans="1:11" ht="20.100000000000001" hidden="1" customHeight="1">
      <c r="A1487" s="8" t="s">
        <v>2014</v>
      </c>
      <c r="B1487" s="8" t="s">
        <v>2014</v>
      </c>
      <c r="C1487" s="7"/>
      <c r="D1487" s="9" t="s">
        <v>2229</v>
      </c>
      <c r="E1487" s="13">
        <f t="shared" si="23"/>
        <v>27983178.399999909</v>
      </c>
      <c r="F1487" s="8" t="s">
        <v>115</v>
      </c>
      <c r="G1487" s="64" t="s">
        <v>2230</v>
      </c>
      <c r="H1487" s="64"/>
      <c r="I1487" s="64"/>
      <c r="J1487" s="64"/>
      <c r="K1487" s="7"/>
    </row>
    <row r="1488" spans="1:11" ht="20.100000000000001" hidden="1" customHeight="1">
      <c r="A1488" s="8" t="s">
        <v>2014</v>
      </c>
      <c r="B1488" s="8" t="s">
        <v>2014</v>
      </c>
      <c r="C1488" s="7"/>
      <c r="D1488" s="9" t="s">
        <v>2231</v>
      </c>
      <c r="E1488" s="13">
        <f t="shared" si="23"/>
        <v>27983135.709999908</v>
      </c>
      <c r="F1488" s="8" t="s">
        <v>115</v>
      </c>
      <c r="G1488" s="64" t="s">
        <v>2232</v>
      </c>
      <c r="H1488" s="64"/>
      <c r="I1488" s="64"/>
      <c r="J1488" s="64"/>
      <c r="K1488" s="7"/>
    </row>
    <row r="1489" spans="1:11" ht="20.100000000000001" hidden="1" customHeight="1">
      <c r="A1489" s="8" t="s">
        <v>2014</v>
      </c>
      <c r="B1489" s="8" t="s">
        <v>2014</v>
      </c>
      <c r="C1489" s="7"/>
      <c r="D1489" s="9" t="s">
        <v>2233</v>
      </c>
      <c r="E1489" s="13">
        <f t="shared" si="23"/>
        <v>27983090.089999907</v>
      </c>
      <c r="F1489" s="8" t="s">
        <v>115</v>
      </c>
      <c r="G1489" s="64" t="s">
        <v>2234</v>
      </c>
      <c r="H1489" s="64"/>
      <c r="I1489" s="64"/>
      <c r="J1489" s="64"/>
      <c r="K1489" s="7"/>
    </row>
    <row r="1490" spans="1:11" ht="20.100000000000001" hidden="1" customHeight="1">
      <c r="A1490" s="8" t="s">
        <v>2014</v>
      </c>
      <c r="B1490" s="8" t="s">
        <v>2014</v>
      </c>
      <c r="C1490" s="7"/>
      <c r="D1490" s="9" t="s">
        <v>2235</v>
      </c>
      <c r="E1490" s="13">
        <f t="shared" si="23"/>
        <v>27983063.939999908</v>
      </c>
      <c r="F1490" s="8" t="s">
        <v>115</v>
      </c>
      <c r="G1490" s="64" t="s">
        <v>2236</v>
      </c>
      <c r="H1490" s="64"/>
      <c r="I1490" s="64"/>
      <c r="J1490" s="64"/>
      <c r="K1490" s="7"/>
    </row>
    <row r="1491" spans="1:11" ht="20.100000000000001" hidden="1" customHeight="1">
      <c r="A1491" s="8" t="s">
        <v>2014</v>
      </c>
      <c r="B1491" s="8" t="s">
        <v>2014</v>
      </c>
      <c r="C1491" s="7"/>
      <c r="D1491" s="9" t="s">
        <v>2237</v>
      </c>
      <c r="E1491" s="13">
        <f t="shared" si="23"/>
        <v>27982998.409999907</v>
      </c>
      <c r="F1491" s="8" t="s">
        <v>115</v>
      </c>
      <c r="G1491" s="64" t="s">
        <v>2238</v>
      </c>
      <c r="H1491" s="64"/>
      <c r="I1491" s="64"/>
      <c r="J1491" s="64"/>
      <c r="K1491" s="7"/>
    </row>
    <row r="1492" spans="1:11" ht="20.100000000000001" hidden="1" customHeight="1">
      <c r="A1492" s="8" t="s">
        <v>2014</v>
      </c>
      <c r="B1492" s="8" t="s">
        <v>2014</v>
      </c>
      <c r="C1492" s="7"/>
      <c r="D1492" s="9" t="s">
        <v>2239</v>
      </c>
      <c r="E1492" s="13">
        <f t="shared" si="23"/>
        <v>27982958.619999908</v>
      </c>
      <c r="F1492" s="8" t="s">
        <v>115</v>
      </c>
      <c r="G1492" s="64" t="s">
        <v>2240</v>
      </c>
      <c r="H1492" s="64"/>
      <c r="I1492" s="64"/>
      <c r="J1492" s="64"/>
      <c r="K1492" s="7"/>
    </row>
    <row r="1493" spans="1:11" ht="20.100000000000001" hidden="1" customHeight="1">
      <c r="A1493" s="8" t="s">
        <v>2014</v>
      </c>
      <c r="B1493" s="8" t="s">
        <v>2014</v>
      </c>
      <c r="C1493" s="7"/>
      <c r="D1493" s="9" t="s">
        <v>2241</v>
      </c>
      <c r="E1493" s="13">
        <f t="shared" si="23"/>
        <v>27982908.339999907</v>
      </c>
      <c r="F1493" s="8" t="s">
        <v>115</v>
      </c>
      <c r="G1493" s="64" t="s">
        <v>2242</v>
      </c>
      <c r="H1493" s="64"/>
      <c r="I1493" s="64"/>
      <c r="J1493" s="64"/>
      <c r="K1493" s="7"/>
    </row>
    <row r="1494" spans="1:11" ht="20.100000000000001" hidden="1" customHeight="1">
      <c r="A1494" s="8" t="s">
        <v>2014</v>
      </c>
      <c r="B1494" s="8" t="s">
        <v>2014</v>
      </c>
      <c r="C1494" s="7"/>
      <c r="D1494" s="9" t="s">
        <v>2243</v>
      </c>
      <c r="E1494" s="13">
        <f t="shared" si="23"/>
        <v>27982863.999999907</v>
      </c>
      <c r="F1494" s="8" t="s">
        <v>115</v>
      </c>
      <c r="G1494" s="64" t="s">
        <v>2244</v>
      </c>
      <c r="H1494" s="64"/>
      <c r="I1494" s="64"/>
      <c r="J1494" s="64"/>
      <c r="K1494" s="7"/>
    </row>
    <row r="1495" spans="1:11" ht="20.100000000000001" hidden="1" customHeight="1">
      <c r="A1495" s="8" t="s">
        <v>2014</v>
      </c>
      <c r="B1495" s="8" t="s">
        <v>2014</v>
      </c>
      <c r="C1495" s="7"/>
      <c r="D1495" s="9" t="s">
        <v>2245</v>
      </c>
      <c r="E1495" s="13">
        <f t="shared" si="23"/>
        <v>27982817.339999907</v>
      </c>
      <c r="F1495" s="8" t="s">
        <v>115</v>
      </c>
      <c r="G1495" s="64" t="s">
        <v>2246</v>
      </c>
      <c r="H1495" s="64"/>
      <c r="I1495" s="64"/>
      <c r="J1495" s="64"/>
      <c r="K1495" s="7"/>
    </row>
    <row r="1496" spans="1:11" ht="20.100000000000001" hidden="1" customHeight="1">
      <c r="A1496" s="8" t="s">
        <v>2014</v>
      </c>
      <c r="B1496" s="8" t="s">
        <v>2014</v>
      </c>
      <c r="C1496" s="7"/>
      <c r="D1496" s="9" t="s">
        <v>2247</v>
      </c>
      <c r="E1496" s="13">
        <f t="shared" si="23"/>
        <v>27982781.009999909</v>
      </c>
      <c r="F1496" s="8" t="s">
        <v>115</v>
      </c>
      <c r="G1496" s="64" t="s">
        <v>2248</v>
      </c>
      <c r="H1496" s="64"/>
      <c r="I1496" s="64"/>
      <c r="J1496" s="64"/>
      <c r="K1496" s="7"/>
    </row>
    <row r="1497" spans="1:11" ht="20.100000000000001" hidden="1" customHeight="1">
      <c r="A1497" s="8" t="s">
        <v>2014</v>
      </c>
      <c r="B1497" s="8" t="s">
        <v>2014</v>
      </c>
      <c r="C1497" s="7"/>
      <c r="D1497" s="9" t="s">
        <v>2249</v>
      </c>
      <c r="E1497" s="13">
        <f t="shared" si="23"/>
        <v>27982730.999999907</v>
      </c>
      <c r="F1497" s="8" t="s">
        <v>115</v>
      </c>
      <c r="G1497" s="64" t="s">
        <v>2250</v>
      </c>
      <c r="H1497" s="64"/>
      <c r="I1497" s="64"/>
      <c r="J1497" s="64"/>
      <c r="K1497" s="7"/>
    </row>
    <row r="1498" spans="1:11" ht="20.100000000000001" hidden="1" customHeight="1">
      <c r="A1498" s="8" t="s">
        <v>2014</v>
      </c>
      <c r="B1498" s="8" t="s">
        <v>2014</v>
      </c>
      <c r="C1498" s="7"/>
      <c r="D1498" s="9" t="s">
        <v>2251</v>
      </c>
      <c r="E1498" s="13">
        <f t="shared" si="23"/>
        <v>27982703.629999906</v>
      </c>
      <c r="F1498" s="8" t="s">
        <v>115</v>
      </c>
      <c r="G1498" s="64" t="s">
        <v>2252</v>
      </c>
      <c r="H1498" s="64"/>
      <c r="I1498" s="64"/>
      <c r="J1498" s="64"/>
      <c r="K1498" s="7"/>
    </row>
    <row r="1499" spans="1:11" ht="20.100000000000001" hidden="1" customHeight="1">
      <c r="A1499" s="8" t="s">
        <v>2014</v>
      </c>
      <c r="B1499" s="8" t="s">
        <v>2014</v>
      </c>
      <c r="C1499" s="7"/>
      <c r="D1499" s="9" t="s">
        <v>2253</v>
      </c>
      <c r="E1499" s="13">
        <f t="shared" si="23"/>
        <v>27982655.209999904</v>
      </c>
      <c r="F1499" s="8" t="s">
        <v>115</v>
      </c>
      <c r="G1499" s="64" t="s">
        <v>2254</v>
      </c>
      <c r="H1499" s="64"/>
      <c r="I1499" s="64"/>
      <c r="J1499" s="64"/>
      <c r="K1499" s="7"/>
    </row>
    <row r="1500" spans="1:11" ht="20.100000000000001" hidden="1" customHeight="1">
      <c r="A1500" s="8" t="s">
        <v>2014</v>
      </c>
      <c r="B1500" s="8" t="s">
        <v>2014</v>
      </c>
      <c r="C1500" s="7"/>
      <c r="D1500" s="9" t="s">
        <v>2255</v>
      </c>
      <c r="E1500" s="13">
        <f t="shared" si="23"/>
        <v>27982588.629999906</v>
      </c>
      <c r="F1500" s="8" t="s">
        <v>115</v>
      </c>
      <c r="G1500" s="64" t="s">
        <v>2256</v>
      </c>
      <c r="H1500" s="64"/>
      <c r="I1500" s="64"/>
      <c r="J1500" s="64"/>
      <c r="K1500" s="7"/>
    </row>
    <row r="1501" spans="1:11" ht="20.100000000000001" hidden="1" customHeight="1">
      <c r="A1501" s="8" t="s">
        <v>2014</v>
      </c>
      <c r="B1501" s="8" t="s">
        <v>2014</v>
      </c>
      <c r="C1501" s="7"/>
      <c r="D1501" s="9" t="s">
        <v>2257</v>
      </c>
      <c r="E1501" s="13">
        <f t="shared" si="23"/>
        <v>27982559.029999904</v>
      </c>
      <c r="F1501" s="8" t="s">
        <v>115</v>
      </c>
      <c r="G1501" s="64" t="s">
        <v>2258</v>
      </c>
      <c r="H1501" s="64"/>
      <c r="I1501" s="64"/>
      <c r="J1501" s="64"/>
      <c r="K1501" s="7"/>
    </row>
    <row r="1502" spans="1:11" ht="20.100000000000001" hidden="1" customHeight="1">
      <c r="A1502" s="8" t="s">
        <v>2014</v>
      </c>
      <c r="B1502" s="8" t="s">
        <v>2014</v>
      </c>
      <c r="C1502" s="7"/>
      <c r="D1502" s="9" t="s">
        <v>2259</v>
      </c>
      <c r="E1502" s="13">
        <f t="shared" si="23"/>
        <v>27982363.489999905</v>
      </c>
      <c r="F1502" s="8" t="s">
        <v>115</v>
      </c>
      <c r="G1502" s="64" t="s">
        <v>2260</v>
      </c>
      <c r="H1502" s="64"/>
      <c r="I1502" s="64"/>
      <c r="J1502" s="64"/>
      <c r="K1502" s="7"/>
    </row>
    <row r="1503" spans="1:11" ht="20.100000000000001" hidden="1" customHeight="1">
      <c r="A1503" s="8" t="s">
        <v>2014</v>
      </c>
      <c r="B1503" s="8" t="s">
        <v>2014</v>
      </c>
      <c r="C1503" s="7"/>
      <c r="D1503" s="9" t="s">
        <v>2261</v>
      </c>
      <c r="E1503" s="13">
        <f t="shared" si="23"/>
        <v>27982329.409999907</v>
      </c>
      <c r="F1503" s="8" t="s">
        <v>115</v>
      </c>
      <c r="G1503" s="64" t="s">
        <v>2262</v>
      </c>
      <c r="H1503" s="64"/>
      <c r="I1503" s="64"/>
      <c r="J1503" s="64"/>
      <c r="K1503" s="7"/>
    </row>
    <row r="1504" spans="1:11" ht="20.100000000000001" hidden="1" customHeight="1">
      <c r="A1504" s="8" t="s">
        <v>2014</v>
      </c>
      <c r="B1504" s="8" t="s">
        <v>2014</v>
      </c>
      <c r="C1504" s="7"/>
      <c r="D1504" s="9" t="s">
        <v>2263</v>
      </c>
      <c r="E1504" s="13">
        <f t="shared" si="23"/>
        <v>27982301.219999906</v>
      </c>
      <c r="F1504" s="8" t="s">
        <v>115</v>
      </c>
      <c r="G1504" s="64" t="s">
        <v>2264</v>
      </c>
      <c r="H1504" s="64"/>
      <c r="I1504" s="64"/>
      <c r="J1504" s="64"/>
      <c r="K1504" s="7"/>
    </row>
    <row r="1505" spans="1:11" ht="20.100000000000001" hidden="1" customHeight="1">
      <c r="A1505" s="8" t="s">
        <v>2014</v>
      </c>
      <c r="B1505" s="8" t="s">
        <v>2014</v>
      </c>
      <c r="C1505" s="7"/>
      <c r="D1505" s="9" t="s">
        <v>1250</v>
      </c>
      <c r="E1505" s="13">
        <f t="shared" si="23"/>
        <v>27982264.209999904</v>
      </c>
      <c r="F1505" s="8" t="s">
        <v>115</v>
      </c>
      <c r="G1505" s="64" t="s">
        <v>2265</v>
      </c>
      <c r="H1505" s="64"/>
      <c r="I1505" s="64"/>
      <c r="J1505" s="64"/>
      <c r="K1505" s="7"/>
    </row>
    <row r="1506" spans="1:11" ht="20.100000000000001" hidden="1" customHeight="1">
      <c r="A1506" s="8" t="s">
        <v>2014</v>
      </c>
      <c r="B1506" s="8" t="s">
        <v>2014</v>
      </c>
      <c r="C1506" s="7"/>
      <c r="D1506" s="9" t="s">
        <v>2266</v>
      </c>
      <c r="E1506" s="13">
        <f t="shared" si="23"/>
        <v>27980316.299999904</v>
      </c>
      <c r="F1506" s="8" t="s">
        <v>115</v>
      </c>
      <c r="G1506" s="64" t="s">
        <v>2267</v>
      </c>
      <c r="H1506" s="64"/>
      <c r="I1506" s="64"/>
      <c r="J1506" s="64"/>
      <c r="K1506" s="7"/>
    </row>
    <row r="1507" spans="1:11" ht="20.100000000000001" hidden="1" customHeight="1">
      <c r="A1507" s="8" t="s">
        <v>2014</v>
      </c>
      <c r="B1507" s="8" t="s">
        <v>2014</v>
      </c>
      <c r="C1507" s="7"/>
      <c r="D1507" s="9" t="s">
        <v>2268</v>
      </c>
      <c r="E1507" s="13">
        <f t="shared" si="23"/>
        <v>27980248.229999904</v>
      </c>
      <c r="F1507" s="8" t="s">
        <v>115</v>
      </c>
      <c r="G1507" s="64" t="s">
        <v>2269</v>
      </c>
      <c r="H1507" s="64"/>
      <c r="I1507" s="64"/>
      <c r="J1507" s="64"/>
      <c r="K1507" s="7"/>
    </row>
    <row r="1508" spans="1:11" ht="20.100000000000001" hidden="1" customHeight="1">
      <c r="A1508" s="8" t="s">
        <v>2014</v>
      </c>
      <c r="B1508" s="8" t="s">
        <v>2014</v>
      </c>
      <c r="C1508" s="7"/>
      <c r="D1508" s="9" t="s">
        <v>2270</v>
      </c>
      <c r="E1508" s="13">
        <f t="shared" si="23"/>
        <v>27980196.309999902</v>
      </c>
      <c r="F1508" s="8" t="s">
        <v>115</v>
      </c>
      <c r="G1508" s="64" t="s">
        <v>2271</v>
      </c>
      <c r="H1508" s="64"/>
      <c r="I1508" s="64"/>
      <c r="J1508" s="64"/>
      <c r="K1508" s="7"/>
    </row>
    <row r="1509" spans="1:11" ht="20.100000000000001" hidden="1" customHeight="1">
      <c r="A1509" s="8" t="s">
        <v>2014</v>
      </c>
      <c r="B1509" s="8" t="s">
        <v>2014</v>
      </c>
      <c r="C1509" s="7"/>
      <c r="D1509" s="9" t="s">
        <v>2272</v>
      </c>
      <c r="E1509" s="13">
        <f t="shared" si="23"/>
        <v>27980150.199999902</v>
      </c>
      <c r="F1509" s="8" t="s">
        <v>115</v>
      </c>
      <c r="G1509" s="64" t="s">
        <v>2273</v>
      </c>
      <c r="H1509" s="64"/>
      <c r="I1509" s="64"/>
      <c r="J1509" s="64"/>
      <c r="K1509" s="7"/>
    </row>
    <row r="1510" spans="1:11" ht="20.100000000000001" hidden="1" customHeight="1">
      <c r="A1510" s="8" t="s">
        <v>2014</v>
      </c>
      <c r="B1510" s="8" t="s">
        <v>2014</v>
      </c>
      <c r="C1510" s="7"/>
      <c r="D1510" s="9" t="s">
        <v>2274</v>
      </c>
      <c r="E1510" s="13">
        <f t="shared" si="23"/>
        <v>27980110.499999903</v>
      </c>
      <c r="F1510" s="8" t="s">
        <v>115</v>
      </c>
      <c r="G1510" s="64" t="s">
        <v>2275</v>
      </c>
      <c r="H1510" s="64"/>
      <c r="I1510" s="64"/>
      <c r="J1510" s="64"/>
      <c r="K1510" s="7"/>
    </row>
    <row r="1511" spans="1:11" ht="20.100000000000001" hidden="1" customHeight="1">
      <c r="A1511" s="8" t="s">
        <v>2014</v>
      </c>
      <c r="B1511" s="8" t="s">
        <v>2014</v>
      </c>
      <c r="C1511" s="7"/>
      <c r="D1511" s="9" t="s">
        <v>2276</v>
      </c>
      <c r="E1511" s="13">
        <f t="shared" si="23"/>
        <v>27979923.599999905</v>
      </c>
      <c r="F1511" s="8" t="s">
        <v>115</v>
      </c>
      <c r="G1511" s="64" t="s">
        <v>2277</v>
      </c>
      <c r="H1511" s="64"/>
      <c r="I1511" s="64"/>
      <c r="J1511" s="64"/>
      <c r="K1511" s="7"/>
    </row>
    <row r="1512" spans="1:11" ht="20.100000000000001" hidden="1" customHeight="1">
      <c r="A1512" s="8" t="s">
        <v>2014</v>
      </c>
      <c r="B1512" s="8" t="s">
        <v>2014</v>
      </c>
      <c r="C1512" s="7"/>
      <c r="D1512" s="9" t="s">
        <v>2278</v>
      </c>
      <c r="E1512" s="13">
        <f t="shared" si="23"/>
        <v>27979916.019999906</v>
      </c>
      <c r="F1512" s="8" t="s">
        <v>115</v>
      </c>
      <c r="G1512" s="64" t="s">
        <v>2279</v>
      </c>
      <c r="H1512" s="64"/>
      <c r="I1512" s="64"/>
      <c r="J1512" s="64"/>
      <c r="K1512" s="7"/>
    </row>
    <row r="1513" spans="1:11" ht="20.100000000000001" hidden="1" customHeight="1">
      <c r="A1513" s="8" t="s">
        <v>2014</v>
      </c>
      <c r="B1513" s="8" t="s">
        <v>2014</v>
      </c>
      <c r="C1513" s="7"/>
      <c r="D1513" s="9" t="s">
        <v>2280</v>
      </c>
      <c r="E1513" s="13">
        <f t="shared" si="23"/>
        <v>27979851.139999907</v>
      </c>
      <c r="F1513" s="8" t="s">
        <v>115</v>
      </c>
      <c r="G1513" s="64" t="s">
        <v>2281</v>
      </c>
      <c r="H1513" s="64"/>
      <c r="I1513" s="64"/>
      <c r="J1513" s="64"/>
      <c r="K1513" s="7"/>
    </row>
    <row r="1514" spans="1:11" ht="20.100000000000001" hidden="1" customHeight="1">
      <c r="A1514" s="8" t="s">
        <v>2014</v>
      </c>
      <c r="B1514" s="8" t="s">
        <v>2014</v>
      </c>
      <c r="C1514" s="7"/>
      <c r="D1514" s="9" t="s">
        <v>2282</v>
      </c>
      <c r="E1514" s="13">
        <f t="shared" si="23"/>
        <v>27979799.179999907</v>
      </c>
      <c r="F1514" s="8" t="s">
        <v>115</v>
      </c>
      <c r="G1514" s="64" t="s">
        <v>2283</v>
      </c>
      <c r="H1514" s="64"/>
      <c r="I1514" s="64"/>
      <c r="J1514" s="64"/>
      <c r="K1514" s="7"/>
    </row>
    <row r="1515" spans="1:11" ht="20.100000000000001" hidden="1" customHeight="1">
      <c r="A1515" s="8" t="s">
        <v>2014</v>
      </c>
      <c r="B1515" s="8" t="s">
        <v>2014</v>
      </c>
      <c r="C1515" s="7"/>
      <c r="D1515" s="9" t="s">
        <v>2284</v>
      </c>
      <c r="E1515" s="13">
        <f t="shared" si="23"/>
        <v>27979626.799999908</v>
      </c>
      <c r="F1515" s="8" t="s">
        <v>115</v>
      </c>
      <c r="G1515" s="64" t="s">
        <v>2285</v>
      </c>
      <c r="H1515" s="64"/>
      <c r="I1515" s="64"/>
      <c r="J1515" s="64"/>
      <c r="K1515" s="7"/>
    </row>
    <row r="1516" spans="1:11" ht="63.9" hidden="1" customHeight="1">
      <c r="A1516" s="8" t="s">
        <v>2286</v>
      </c>
      <c r="B1516" s="8" t="s">
        <v>2014</v>
      </c>
      <c r="C1516" s="7"/>
      <c r="D1516" s="9" t="s">
        <v>2287</v>
      </c>
      <c r="E1516" s="13">
        <f t="shared" si="23"/>
        <v>27978425.109999906</v>
      </c>
      <c r="F1516" s="8" t="s">
        <v>67</v>
      </c>
      <c r="G1516" s="64" t="s">
        <v>2288</v>
      </c>
      <c r="H1516" s="64"/>
      <c r="I1516" s="64"/>
      <c r="J1516" s="64"/>
      <c r="K1516" s="7"/>
    </row>
    <row r="1517" spans="1:11" ht="63.9" hidden="1" customHeight="1">
      <c r="A1517" s="8" t="s">
        <v>2286</v>
      </c>
      <c r="B1517" s="8" t="s">
        <v>2014</v>
      </c>
      <c r="C1517" s="7"/>
      <c r="D1517" s="9" t="s">
        <v>2289</v>
      </c>
      <c r="E1517" s="13">
        <f t="shared" si="23"/>
        <v>27966351.139999907</v>
      </c>
      <c r="F1517" s="8" t="s">
        <v>67</v>
      </c>
      <c r="G1517" s="64" t="s">
        <v>2290</v>
      </c>
      <c r="H1517" s="64"/>
      <c r="I1517" s="64"/>
      <c r="J1517" s="64"/>
      <c r="K1517" s="7"/>
    </row>
    <row r="1518" spans="1:11" ht="63.9" hidden="1" customHeight="1">
      <c r="A1518" s="8" t="s">
        <v>2286</v>
      </c>
      <c r="B1518" s="8" t="s">
        <v>2014</v>
      </c>
      <c r="C1518" s="7"/>
      <c r="D1518" s="9" t="s">
        <v>2291</v>
      </c>
      <c r="E1518" s="13">
        <f t="shared" si="23"/>
        <v>27923485.939999908</v>
      </c>
      <c r="F1518" s="8" t="s">
        <v>67</v>
      </c>
      <c r="G1518" s="64" t="s">
        <v>2292</v>
      </c>
      <c r="H1518" s="64"/>
      <c r="I1518" s="64"/>
      <c r="J1518" s="64"/>
      <c r="K1518" s="7"/>
    </row>
    <row r="1519" spans="1:11" ht="63.9" hidden="1" customHeight="1">
      <c r="A1519" s="8" t="s">
        <v>2286</v>
      </c>
      <c r="B1519" s="8" t="s">
        <v>2014</v>
      </c>
      <c r="C1519" s="7"/>
      <c r="D1519" s="9" t="s">
        <v>2293</v>
      </c>
      <c r="E1519" s="13">
        <f t="shared" si="23"/>
        <v>27863895.689999908</v>
      </c>
      <c r="F1519" s="8" t="s">
        <v>67</v>
      </c>
      <c r="G1519" s="64" t="s">
        <v>2294</v>
      </c>
      <c r="H1519" s="64"/>
      <c r="I1519" s="64"/>
      <c r="J1519" s="64"/>
      <c r="K1519" s="7"/>
    </row>
    <row r="1520" spans="1:11" ht="54" hidden="1" customHeight="1">
      <c r="A1520" s="8" t="s">
        <v>2286</v>
      </c>
      <c r="B1520" s="8" t="s">
        <v>2014</v>
      </c>
      <c r="C1520" s="7"/>
      <c r="D1520" s="9" t="s">
        <v>2295</v>
      </c>
      <c r="E1520" s="13">
        <f t="shared" si="23"/>
        <v>27782380.599999908</v>
      </c>
      <c r="F1520" s="8" t="s">
        <v>67</v>
      </c>
      <c r="G1520" s="64" t="s">
        <v>2296</v>
      </c>
      <c r="H1520" s="64"/>
      <c r="I1520" s="64"/>
      <c r="J1520" s="64"/>
      <c r="K1520" s="7"/>
    </row>
    <row r="1521" spans="1:11" ht="20.100000000000001" hidden="1" customHeight="1">
      <c r="A1521" s="8" t="s">
        <v>2297</v>
      </c>
      <c r="B1521" s="8" t="s">
        <v>2297</v>
      </c>
      <c r="C1521" s="7"/>
      <c r="D1521" s="9" t="s">
        <v>32</v>
      </c>
      <c r="E1521" s="13">
        <f t="shared" si="23"/>
        <v>27782380.499999907</v>
      </c>
      <c r="F1521" s="8" t="s">
        <v>30</v>
      </c>
      <c r="G1521" s="64" t="s">
        <v>2298</v>
      </c>
      <c r="H1521" s="64"/>
      <c r="I1521" s="64"/>
      <c r="J1521" s="64"/>
      <c r="K1521" s="7"/>
    </row>
    <row r="1522" spans="1:11" ht="54" hidden="1" customHeight="1">
      <c r="A1522" s="8" t="s">
        <v>2297</v>
      </c>
      <c r="B1522" s="8" t="s">
        <v>2297</v>
      </c>
      <c r="C1522" s="7"/>
      <c r="D1522" s="9" t="s">
        <v>2299</v>
      </c>
      <c r="E1522" s="13">
        <f t="shared" si="23"/>
        <v>27432574.019999906</v>
      </c>
      <c r="F1522" s="8" t="s">
        <v>35</v>
      </c>
      <c r="G1522" s="64" t="s">
        <v>2300</v>
      </c>
      <c r="H1522" s="64"/>
      <c r="I1522" s="64"/>
      <c r="J1522" s="64"/>
      <c r="K1522" s="7"/>
    </row>
    <row r="1523" spans="1:11" ht="20.100000000000001" hidden="1" customHeight="1">
      <c r="A1523" s="8" t="s">
        <v>2297</v>
      </c>
      <c r="B1523" s="8" t="s">
        <v>2297</v>
      </c>
      <c r="C1523" s="7"/>
      <c r="D1523" s="9" t="s">
        <v>32</v>
      </c>
      <c r="E1523" s="13">
        <f t="shared" si="23"/>
        <v>27432573.919999905</v>
      </c>
      <c r="F1523" s="8" t="s">
        <v>30</v>
      </c>
      <c r="G1523" s="64" t="s">
        <v>2301</v>
      </c>
      <c r="H1523" s="64"/>
      <c r="I1523" s="64"/>
      <c r="J1523" s="64"/>
      <c r="K1523" s="7"/>
    </row>
    <row r="1524" spans="1:11" ht="63.9" hidden="1" customHeight="1">
      <c r="A1524" s="8" t="s">
        <v>2297</v>
      </c>
      <c r="B1524" s="8" t="s">
        <v>2297</v>
      </c>
      <c r="C1524" s="7"/>
      <c r="D1524" s="9" t="s">
        <v>2302</v>
      </c>
      <c r="E1524" s="13">
        <f t="shared" si="23"/>
        <v>27427305.919999905</v>
      </c>
      <c r="F1524" s="8" t="s">
        <v>35</v>
      </c>
      <c r="G1524" s="64" t="s">
        <v>2303</v>
      </c>
      <c r="H1524" s="64"/>
      <c r="I1524" s="64"/>
      <c r="J1524" s="64"/>
      <c r="K1524" s="7"/>
    </row>
    <row r="1525" spans="1:11" ht="20.100000000000001" hidden="1" customHeight="1">
      <c r="A1525" s="8" t="s">
        <v>2297</v>
      </c>
      <c r="B1525" s="8" t="s">
        <v>2297</v>
      </c>
      <c r="C1525" s="7"/>
      <c r="D1525" s="9" t="s">
        <v>32</v>
      </c>
      <c r="E1525" s="13">
        <f t="shared" si="23"/>
        <v>27427305.819999903</v>
      </c>
      <c r="F1525" s="8" t="s">
        <v>30</v>
      </c>
      <c r="G1525" s="64" t="s">
        <v>2304</v>
      </c>
      <c r="H1525" s="64"/>
      <c r="I1525" s="64"/>
      <c r="J1525" s="64"/>
      <c r="K1525" s="7"/>
    </row>
    <row r="1526" spans="1:11" ht="63.9" hidden="1" customHeight="1">
      <c r="A1526" s="8" t="s">
        <v>2297</v>
      </c>
      <c r="B1526" s="8" t="s">
        <v>2297</v>
      </c>
      <c r="C1526" s="7"/>
      <c r="D1526" s="9" t="s">
        <v>2305</v>
      </c>
      <c r="E1526" s="13">
        <f t="shared" si="23"/>
        <v>27426360.819999903</v>
      </c>
      <c r="F1526" s="8" t="s">
        <v>35</v>
      </c>
      <c r="G1526" s="64" t="s">
        <v>2306</v>
      </c>
      <c r="H1526" s="64"/>
      <c r="I1526" s="64"/>
      <c r="J1526" s="64"/>
      <c r="K1526" s="7"/>
    </row>
    <row r="1527" spans="1:11" ht="20.100000000000001" hidden="1" customHeight="1">
      <c r="A1527" s="8" t="s">
        <v>2297</v>
      </c>
      <c r="B1527" s="8" t="s">
        <v>2297</v>
      </c>
      <c r="C1527" s="7"/>
      <c r="D1527" s="9" t="s">
        <v>32</v>
      </c>
      <c r="E1527" s="13">
        <f t="shared" si="23"/>
        <v>27426360.719999902</v>
      </c>
      <c r="F1527" s="8" t="s">
        <v>30</v>
      </c>
      <c r="G1527" s="64" t="s">
        <v>2307</v>
      </c>
      <c r="H1527" s="64"/>
      <c r="I1527" s="64"/>
      <c r="J1527" s="64"/>
      <c r="K1527" s="7"/>
    </row>
    <row r="1528" spans="1:11" ht="54" hidden="1" customHeight="1">
      <c r="A1528" s="8" t="s">
        <v>2297</v>
      </c>
      <c r="B1528" s="8" t="s">
        <v>2297</v>
      </c>
      <c r="C1528" s="7"/>
      <c r="D1528" s="9" t="s">
        <v>2308</v>
      </c>
      <c r="E1528" s="13">
        <f t="shared" si="23"/>
        <v>27415610.719999902</v>
      </c>
      <c r="F1528" s="8" t="s">
        <v>35</v>
      </c>
      <c r="G1528" s="64" t="s">
        <v>2309</v>
      </c>
      <c r="H1528" s="64"/>
      <c r="I1528" s="64"/>
      <c r="J1528" s="64"/>
      <c r="K1528" s="7"/>
    </row>
    <row r="1529" spans="1:11" ht="20.100000000000001" hidden="1" customHeight="1">
      <c r="A1529" s="8" t="s">
        <v>2297</v>
      </c>
      <c r="B1529" s="8" t="s">
        <v>2297</v>
      </c>
      <c r="C1529" s="7"/>
      <c r="D1529" s="9" t="s">
        <v>32</v>
      </c>
      <c r="E1529" s="13">
        <f t="shared" si="23"/>
        <v>27415610.6199999</v>
      </c>
      <c r="F1529" s="8" t="s">
        <v>30</v>
      </c>
      <c r="G1529" s="64" t="s">
        <v>2310</v>
      </c>
      <c r="H1529" s="64"/>
      <c r="I1529" s="64"/>
      <c r="J1529" s="64"/>
      <c r="K1529" s="7"/>
    </row>
    <row r="1530" spans="1:11" ht="63.9" hidden="1" customHeight="1">
      <c r="A1530" s="8" t="s">
        <v>2297</v>
      </c>
      <c r="B1530" s="8" t="s">
        <v>2297</v>
      </c>
      <c r="C1530" s="7"/>
      <c r="D1530" s="9" t="s">
        <v>2311</v>
      </c>
      <c r="E1530" s="13">
        <f t="shared" si="23"/>
        <v>27413010.6199999</v>
      </c>
      <c r="F1530" s="8" t="s">
        <v>35</v>
      </c>
      <c r="G1530" s="64" t="s">
        <v>2312</v>
      </c>
      <c r="H1530" s="64"/>
      <c r="I1530" s="64"/>
      <c r="J1530" s="64"/>
      <c r="K1530" s="7"/>
    </row>
    <row r="1531" spans="1:11" ht="20.100000000000001" hidden="1" customHeight="1">
      <c r="A1531" s="8" t="s">
        <v>2297</v>
      </c>
      <c r="B1531" s="8" t="s">
        <v>2297</v>
      </c>
      <c r="C1531" s="7"/>
      <c r="D1531" s="9" t="s">
        <v>32</v>
      </c>
      <c r="E1531" s="13">
        <f t="shared" si="23"/>
        <v>27413010.519999899</v>
      </c>
      <c r="F1531" s="8" t="s">
        <v>30</v>
      </c>
      <c r="G1531" s="64" t="s">
        <v>2313</v>
      </c>
      <c r="H1531" s="64"/>
      <c r="I1531" s="64"/>
      <c r="J1531" s="64"/>
      <c r="K1531" s="7"/>
    </row>
    <row r="1532" spans="1:11" ht="54" hidden="1" customHeight="1">
      <c r="A1532" s="8" t="s">
        <v>2297</v>
      </c>
      <c r="B1532" s="8" t="s">
        <v>2297</v>
      </c>
      <c r="C1532" s="7"/>
      <c r="D1532" s="9" t="s">
        <v>2314</v>
      </c>
      <c r="E1532" s="13">
        <f t="shared" si="23"/>
        <v>27410000.519999899</v>
      </c>
      <c r="F1532" s="8" t="s">
        <v>35</v>
      </c>
      <c r="G1532" s="64" t="s">
        <v>2315</v>
      </c>
      <c r="H1532" s="64"/>
      <c r="I1532" s="64"/>
      <c r="J1532" s="64"/>
      <c r="K1532" s="7"/>
    </row>
    <row r="1533" spans="1:11" ht="20.100000000000001" hidden="1" customHeight="1">
      <c r="A1533" s="8" t="s">
        <v>2297</v>
      </c>
      <c r="B1533" s="8" t="s">
        <v>2297</v>
      </c>
      <c r="C1533" s="7"/>
      <c r="D1533" s="9" t="s">
        <v>56</v>
      </c>
      <c r="E1533" s="13">
        <f t="shared" si="23"/>
        <v>27410000.3199999</v>
      </c>
      <c r="F1533" s="8" t="s">
        <v>30</v>
      </c>
      <c r="G1533" s="64" t="s">
        <v>2316</v>
      </c>
      <c r="H1533" s="64"/>
      <c r="I1533" s="64"/>
      <c r="J1533" s="64"/>
      <c r="K1533" s="7"/>
    </row>
    <row r="1534" spans="1:11" ht="24" hidden="1" customHeight="1">
      <c r="A1534" s="8" t="s">
        <v>2297</v>
      </c>
      <c r="B1534" s="8" t="s">
        <v>2297</v>
      </c>
      <c r="C1534" s="7"/>
      <c r="D1534" s="9" t="s">
        <v>2317</v>
      </c>
      <c r="E1534" s="13">
        <f t="shared" si="23"/>
        <v>27380800.309999898</v>
      </c>
      <c r="F1534" s="8" t="s">
        <v>35</v>
      </c>
      <c r="G1534" s="64" t="s">
        <v>2318</v>
      </c>
      <c r="H1534" s="64"/>
      <c r="I1534" s="64"/>
      <c r="J1534" s="64"/>
      <c r="K1534" s="7"/>
    </row>
    <row r="1535" spans="1:11" ht="20.100000000000001" hidden="1" customHeight="1">
      <c r="A1535" s="8" t="s">
        <v>2297</v>
      </c>
      <c r="B1535" s="8" t="s">
        <v>2297</v>
      </c>
      <c r="C1535" s="7"/>
      <c r="D1535" s="9" t="s">
        <v>32</v>
      </c>
      <c r="E1535" s="13">
        <f t="shared" si="23"/>
        <v>27380800.209999897</v>
      </c>
      <c r="F1535" s="8" t="s">
        <v>30</v>
      </c>
      <c r="G1535" s="64" t="s">
        <v>2319</v>
      </c>
      <c r="H1535" s="64"/>
      <c r="I1535" s="64"/>
      <c r="J1535" s="64"/>
      <c r="K1535" s="7"/>
    </row>
    <row r="1536" spans="1:11" ht="63.9" hidden="1" customHeight="1">
      <c r="A1536" s="8" t="s">
        <v>2297</v>
      </c>
      <c r="B1536" s="8" t="s">
        <v>2297</v>
      </c>
      <c r="C1536" s="7"/>
      <c r="D1536" s="9" t="s">
        <v>2320</v>
      </c>
      <c r="E1536" s="13">
        <f t="shared" si="23"/>
        <v>27375188.209999897</v>
      </c>
      <c r="F1536" s="8" t="s">
        <v>35</v>
      </c>
      <c r="G1536" s="64" t="s">
        <v>2321</v>
      </c>
      <c r="H1536" s="64"/>
      <c r="I1536" s="64"/>
      <c r="J1536" s="64"/>
      <c r="K1536" s="7"/>
    </row>
    <row r="1537" spans="1:11" ht="20.100000000000001" hidden="1" customHeight="1">
      <c r="A1537" s="8" t="s">
        <v>2297</v>
      </c>
      <c r="B1537" s="8" t="s">
        <v>2297</v>
      </c>
      <c r="C1537" s="7"/>
      <c r="D1537" s="9" t="s">
        <v>32</v>
      </c>
      <c r="E1537" s="13">
        <f t="shared" si="23"/>
        <v>27375188.109999895</v>
      </c>
      <c r="F1537" s="8" t="s">
        <v>30</v>
      </c>
      <c r="G1537" s="64" t="s">
        <v>2322</v>
      </c>
      <c r="H1537" s="64"/>
      <c r="I1537" s="64"/>
      <c r="J1537" s="64"/>
      <c r="K1537" s="7"/>
    </row>
    <row r="1538" spans="1:11" ht="63.9" hidden="1" customHeight="1">
      <c r="A1538" s="8" t="s">
        <v>2297</v>
      </c>
      <c r="B1538" s="8" t="s">
        <v>2297</v>
      </c>
      <c r="C1538" s="7"/>
      <c r="D1538" s="9" t="s">
        <v>2323</v>
      </c>
      <c r="E1538" s="13">
        <f t="shared" si="23"/>
        <v>27359324.189999893</v>
      </c>
      <c r="F1538" s="8" t="s">
        <v>35</v>
      </c>
      <c r="G1538" s="64" t="s">
        <v>2324</v>
      </c>
      <c r="H1538" s="64"/>
      <c r="I1538" s="64"/>
      <c r="J1538" s="64"/>
      <c r="K1538" s="7"/>
    </row>
    <row r="1539" spans="1:11" ht="20.100000000000001" hidden="1" customHeight="1">
      <c r="A1539" s="8" t="s">
        <v>2297</v>
      </c>
      <c r="B1539" s="8" t="s">
        <v>2297</v>
      </c>
      <c r="C1539" s="7"/>
      <c r="D1539" s="9" t="s">
        <v>32</v>
      </c>
      <c r="E1539" s="13">
        <f t="shared" si="23"/>
        <v>27359324.089999892</v>
      </c>
      <c r="F1539" s="8" t="s">
        <v>30</v>
      </c>
      <c r="G1539" s="64" t="s">
        <v>2325</v>
      </c>
      <c r="H1539" s="64"/>
      <c r="I1539" s="64"/>
      <c r="J1539" s="64"/>
      <c r="K1539" s="7"/>
    </row>
    <row r="1540" spans="1:11" ht="63.9" hidden="1" customHeight="1">
      <c r="A1540" s="8" t="s">
        <v>2297</v>
      </c>
      <c r="B1540" s="8" t="s">
        <v>2297</v>
      </c>
      <c r="C1540" s="7"/>
      <c r="D1540" s="9" t="s">
        <v>2326</v>
      </c>
      <c r="E1540" s="13">
        <f t="shared" ref="E1540:E1603" si="24">E1539+C1540-D1540</f>
        <v>27306390.089999892</v>
      </c>
      <c r="F1540" s="8" t="s">
        <v>35</v>
      </c>
      <c r="G1540" s="64" t="s">
        <v>2327</v>
      </c>
      <c r="H1540" s="64"/>
      <c r="I1540" s="64"/>
      <c r="J1540" s="64"/>
      <c r="K1540" s="7"/>
    </row>
    <row r="1541" spans="1:11" ht="20.100000000000001" hidden="1" customHeight="1">
      <c r="A1541" s="8" t="s">
        <v>2297</v>
      </c>
      <c r="B1541" s="8" t="s">
        <v>2297</v>
      </c>
      <c r="C1541" s="7"/>
      <c r="D1541" s="9" t="s">
        <v>32</v>
      </c>
      <c r="E1541" s="13">
        <f t="shared" si="24"/>
        <v>27306389.98999989</v>
      </c>
      <c r="F1541" s="8" t="s">
        <v>30</v>
      </c>
      <c r="G1541" s="64" t="s">
        <v>2328</v>
      </c>
      <c r="H1541" s="64"/>
      <c r="I1541" s="64"/>
      <c r="J1541" s="64"/>
      <c r="K1541" s="7"/>
    </row>
    <row r="1542" spans="1:11" ht="54" hidden="1" customHeight="1">
      <c r="A1542" s="8" t="s">
        <v>2297</v>
      </c>
      <c r="B1542" s="8" t="s">
        <v>2297</v>
      </c>
      <c r="C1542" s="7"/>
      <c r="D1542" s="9" t="s">
        <v>2329</v>
      </c>
      <c r="E1542" s="13">
        <f t="shared" si="24"/>
        <v>27304414.809999891</v>
      </c>
      <c r="F1542" s="8" t="s">
        <v>35</v>
      </c>
      <c r="G1542" s="64" t="s">
        <v>2330</v>
      </c>
      <c r="H1542" s="64"/>
      <c r="I1542" s="64"/>
      <c r="J1542" s="64"/>
      <c r="K1542" s="7"/>
    </row>
    <row r="1543" spans="1:11" ht="20.100000000000001" hidden="1" customHeight="1">
      <c r="A1543" s="8" t="s">
        <v>2297</v>
      </c>
      <c r="B1543" s="8" t="s">
        <v>2297</v>
      </c>
      <c r="C1543" s="7"/>
      <c r="D1543" s="9" t="s">
        <v>32</v>
      </c>
      <c r="E1543" s="13">
        <f t="shared" si="24"/>
        <v>27304414.709999889</v>
      </c>
      <c r="F1543" s="8" t="s">
        <v>30</v>
      </c>
      <c r="G1543" s="64" t="s">
        <v>2331</v>
      </c>
      <c r="H1543" s="64"/>
      <c r="I1543" s="64"/>
      <c r="J1543" s="64"/>
      <c r="K1543" s="7"/>
    </row>
    <row r="1544" spans="1:11" ht="63.9" hidden="1" customHeight="1">
      <c r="A1544" s="8" t="s">
        <v>2297</v>
      </c>
      <c r="B1544" s="8" t="s">
        <v>2297</v>
      </c>
      <c r="C1544" s="7"/>
      <c r="D1544" s="9" t="s">
        <v>2332</v>
      </c>
      <c r="E1544" s="13">
        <f t="shared" si="24"/>
        <v>27294635.18999989</v>
      </c>
      <c r="F1544" s="8" t="s">
        <v>35</v>
      </c>
      <c r="G1544" s="64" t="s">
        <v>2333</v>
      </c>
      <c r="H1544" s="64"/>
      <c r="I1544" s="64"/>
      <c r="J1544" s="64"/>
      <c r="K1544" s="7"/>
    </row>
    <row r="1545" spans="1:11" ht="20.100000000000001" hidden="1" customHeight="1">
      <c r="A1545" s="8" t="s">
        <v>2297</v>
      </c>
      <c r="B1545" s="8" t="s">
        <v>2297</v>
      </c>
      <c r="C1545" s="7"/>
      <c r="D1545" s="9" t="s">
        <v>32</v>
      </c>
      <c r="E1545" s="13">
        <f t="shared" si="24"/>
        <v>27294635.089999888</v>
      </c>
      <c r="F1545" s="8" t="s">
        <v>30</v>
      </c>
      <c r="G1545" s="64" t="s">
        <v>2334</v>
      </c>
      <c r="H1545" s="64"/>
      <c r="I1545" s="64"/>
      <c r="J1545" s="64"/>
      <c r="K1545" s="7"/>
    </row>
    <row r="1546" spans="1:11" ht="54" hidden="1" customHeight="1">
      <c r="A1546" s="8" t="s">
        <v>2297</v>
      </c>
      <c r="B1546" s="8" t="s">
        <v>2297</v>
      </c>
      <c r="C1546" s="7"/>
      <c r="D1546" s="9" t="s">
        <v>2335</v>
      </c>
      <c r="E1546" s="13">
        <f t="shared" si="24"/>
        <v>27282679.089999888</v>
      </c>
      <c r="F1546" s="8" t="s">
        <v>35</v>
      </c>
      <c r="G1546" s="64" t="s">
        <v>2336</v>
      </c>
      <c r="H1546" s="64"/>
      <c r="I1546" s="64"/>
      <c r="J1546" s="64"/>
      <c r="K1546" s="7"/>
    </row>
    <row r="1547" spans="1:11" ht="20.100000000000001" hidden="1" customHeight="1">
      <c r="A1547" s="8" t="s">
        <v>2297</v>
      </c>
      <c r="B1547" s="8" t="s">
        <v>2297</v>
      </c>
      <c r="C1547" s="7"/>
      <c r="D1547" s="9" t="s">
        <v>32</v>
      </c>
      <c r="E1547" s="13">
        <f t="shared" si="24"/>
        <v>27282678.989999887</v>
      </c>
      <c r="F1547" s="8" t="s">
        <v>30</v>
      </c>
      <c r="G1547" s="64" t="s">
        <v>2337</v>
      </c>
      <c r="H1547" s="64"/>
      <c r="I1547" s="64"/>
      <c r="J1547" s="64"/>
      <c r="K1547" s="7"/>
    </row>
    <row r="1548" spans="1:11" ht="54" hidden="1" customHeight="1">
      <c r="A1548" s="8" t="s">
        <v>2297</v>
      </c>
      <c r="B1548" s="8" t="s">
        <v>2297</v>
      </c>
      <c r="C1548" s="7"/>
      <c r="D1548" s="9" t="s">
        <v>2338</v>
      </c>
      <c r="E1548" s="13">
        <f t="shared" si="24"/>
        <v>27281342.589999888</v>
      </c>
      <c r="F1548" s="8" t="s">
        <v>35</v>
      </c>
      <c r="G1548" s="64" t="s">
        <v>2339</v>
      </c>
      <c r="H1548" s="64"/>
      <c r="I1548" s="64"/>
      <c r="J1548" s="64"/>
      <c r="K1548" s="7"/>
    </row>
    <row r="1549" spans="1:11" ht="20.100000000000001" hidden="1" customHeight="1">
      <c r="A1549" s="8" t="s">
        <v>2297</v>
      </c>
      <c r="B1549" s="8" t="s">
        <v>2297</v>
      </c>
      <c r="C1549" s="7"/>
      <c r="D1549" s="9" t="s">
        <v>32</v>
      </c>
      <c r="E1549" s="13">
        <f t="shared" si="24"/>
        <v>27281342.489999887</v>
      </c>
      <c r="F1549" s="8" t="s">
        <v>30</v>
      </c>
      <c r="G1549" s="64" t="s">
        <v>2340</v>
      </c>
      <c r="H1549" s="64"/>
      <c r="I1549" s="64"/>
      <c r="J1549" s="64"/>
      <c r="K1549" s="7"/>
    </row>
    <row r="1550" spans="1:11" ht="63.9" hidden="1" customHeight="1">
      <c r="A1550" s="8" t="s">
        <v>2297</v>
      </c>
      <c r="B1550" s="8" t="s">
        <v>2297</v>
      </c>
      <c r="C1550" s="7"/>
      <c r="D1550" s="9" t="s">
        <v>653</v>
      </c>
      <c r="E1550" s="13">
        <f t="shared" si="24"/>
        <v>27275342.489999887</v>
      </c>
      <c r="F1550" s="8" t="s">
        <v>35</v>
      </c>
      <c r="G1550" s="64" t="s">
        <v>2341</v>
      </c>
      <c r="H1550" s="64"/>
      <c r="I1550" s="64"/>
      <c r="J1550" s="64"/>
      <c r="K1550" s="7"/>
    </row>
    <row r="1551" spans="1:11" ht="63.9" hidden="1" customHeight="1">
      <c r="A1551" s="8" t="s">
        <v>2297</v>
      </c>
      <c r="B1551" s="8" t="s">
        <v>2297</v>
      </c>
      <c r="C1551" s="7"/>
      <c r="D1551" s="9" t="s">
        <v>170</v>
      </c>
      <c r="E1551" s="13">
        <f t="shared" si="24"/>
        <v>27270342.489999887</v>
      </c>
      <c r="F1551" s="8" t="s">
        <v>35</v>
      </c>
      <c r="G1551" s="64" t="s">
        <v>2342</v>
      </c>
      <c r="H1551" s="64"/>
      <c r="I1551" s="64"/>
      <c r="J1551" s="64"/>
      <c r="K1551" s="7"/>
    </row>
    <row r="1552" spans="1:11" ht="20.100000000000001" hidden="1" customHeight="1">
      <c r="A1552" s="8" t="s">
        <v>2297</v>
      </c>
      <c r="B1552" s="8" t="s">
        <v>2297</v>
      </c>
      <c r="C1552" s="7"/>
      <c r="D1552" s="9" t="s">
        <v>76</v>
      </c>
      <c r="E1552" s="13">
        <f t="shared" si="24"/>
        <v>27270341.489999887</v>
      </c>
      <c r="F1552" s="8" t="s">
        <v>30</v>
      </c>
      <c r="G1552" s="64" t="s">
        <v>106</v>
      </c>
      <c r="H1552" s="64"/>
      <c r="I1552" s="64"/>
      <c r="J1552" s="64"/>
      <c r="K1552" s="7"/>
    </row>
    <row r="1553" spans="1:11" ht="24" hidden="1" customHeight="1">
      <c r="A1553" s="8" t="s">
        <v>2297</v>
      </c>
      <c r="B1553" s="8" t="s">
        <v>2297</v>
      </c>
      <c r="C1553" s="7"/>
      <c r="D1553" s="9" t="s">
        <v>2343</v>
      </c>
      <c r="E1553" s="13">
        <f t="shared" si="24"/>
        <v>27208121.329999886</v>
      </c>
      <c r="F1553" s="8" t="s">
        <v>108</v>
      </c>
      <c r="G1553" s="64" t="s">
        <v>2344</v>
      </c>
      <c r="H1553" s="64"/>
      <c r="I1553" s="64"/>
      <c r="J1553" s="64"/>
      <c r="K1553" s="7"/>
    </row>
    <row r="1554" spans="1:11" ht="20.100000000000001" hidden="1" customHeight="1">
      <c r="A1554" s="8" t="s">
        <v>2297</v>
      </c>
      <c r="B1554" s="8" t="s">
        <v>2297</v>
      </c>
      <c r="C1554" s="7"/>
      <c r="D1554" s="9" t="s">
        <v>76</v>
      </c>
      <c r="E1554" s="13">
        <f t="shared" si="24"/>
        <v>27208120.329999886</v>
      </c>
      <c r="F1554" s="8" t="s">
        <v>30</v>
      </c>
      <c r="G1554" s="64" t="s">
        <v>106</v>
      </c>
      <c r="H1554" s="64"/>
      <c r="I1554" s="64"/>
      <c r="J1554" s="64"/>
      <c r="K1554" s="7"/>
    </row>
    <row r="1555" spans="1:11" ht="24" hidden="1" customHeight="1">
      <c r="A1555" s="8" t="s">
        <v>2297</v>
      </c>
      <c r="B1555" s="8" t="s">
        <v>2297</v>
      </c>
      <c r="C1555" s="7"/>
      <c r="D1555" s="9" t="s">
        <v>2345</v>
      </c>
      <c r="E1555" s="13">
        <f t="shared" si="24"/>
        <v>27193784.229999885</v>
      </c>
      <c r="F1555" s="8" t="s">
        <v>108</v>
      </c>
      <c r="G1555" s="64" t="s">
        <v>2346</v>
      </c>
      <c r="H1555" s="64"/>
      <c r="I1555" s="64"/>
      <c r="J1555" s="64"/>
      <c r="K1555" s="7"/>
    </row>
    <row r="1556" spans="1:11" ht="54" hidden="1" customHeight="1">
      <c r="A1556" s="8" t="s">
        <v>2297</v>
      </c>
      <c r="B1556" s="8" t="s">
        <v>2297</v>
      </c>
      <c r="C1556" s="9" t="s">
        <v>1027</v>
      </c>
      <c r="D1556" s="7"/>
      <c r="E1556" s="13">
        <f t="shared" si="24"/>
        <v>27243784.229999885</v>
      </c>
      <c r="F1556" s="8" t="s">
        <v>38</v>
      </c>
      <c r="G1556" s="64" t="s">
        <v>2347</v>
      </c>
      <c r="H1556" s="64"/>
      <c r="I1556" s="64"/>
      <c r="J1556" s="64"/>
      <c r="K1556" s="7"/>
    </row>
    <row r="1557" spans="1:11" ht="63.9" hidden="1" customHeight="1">
      <c r="A1557" s="8" t="s">
        <v>2348</v>
      </c>
      <c r="B1557" s="8" t="s">
        <v>2297</v>
      </c>
      <c r="C1557" s="7"/>
      <c r="D1557" s="9" t="s">
        <v>2349</v>
      </c>
      <c r="E1557" s="13">
        <f t="shared" si="24"/>
        <v>27208950.179999884</v>
      </c>
      <c r="F1557" s="8" t="s">
        <v>67</v>
      </c>
      <c r="G1557" s="64" t="s">
        <v>2350</v>
      </c>
      <c r="H1557" s="64"/>
      <c r="I1557" s="64"/>
      <c r="J1557" s="64"/>
      <c r="K1557" s="7"/>
    </row>
    <row r="1558" spans="1:11" ht="63.9" hidden="1" customHeight="1">
      <c r="A1558" s="8" t="s">
        <v>2348</v>
      </c>
      <c r="B1558" s="8" t="s">
        <v>2297</v>
      </c>
      <c r="C1558" s="7"/>
      <c r="D1558" s="9" t="s">
        <v>2351</v>
      </c>
      <c r="E1558" s="13">
        <f t="shared" si="24"/>
        <v>27207745.679999884</v>
      </c>
      <c r="F1558" s="8" t="s">
        <v>67</v>
      </c>
      <c r="G1558" s="64" t="s">
        <v>2352</v>
      </c>
      <c r="H1558" s="64"/>
      <c r="I1558" s="64"/>
      <c r="J1558" s="64"/>
      <c r="K1558" s="7"/>
    </row>
    <row r="1559" spans="1:11" ht="54" hidden="1" customHeight="1">
      <c r="A1559" s="8" t="s">
        <v>2286</v>
      </c>
      <c r="B1559" s="8" t="s">
        <v>2286</v>
      </c>
      <c r="C1559" s="7"/>
      <c r="D1559" s="9" t="s">
        <v>2353</v>
      </c>
      <c r="E1559" s="13">
        <f t="shared" si="24"/>
        <v>26987785.679999884</v>
      </c>
      <c r="F1559" s="8" t="s">
        <v>35</v>
      </c>
      <c r="G1559" s="64" t="s">
        <v>2354</v>
      </c>
      <c r="H1559" s="64"/>
      <c r="I1559" s="64"/>
      <c r="J1559" s="64"/>
      <c r="K1559" s="7"/>
    </row>
    <row r="1560" spans="1:11" ht="20.100000000000001" hidden="1" customHeight="1">
      <c r="A1560" s="8" t="s">
        <v>2286</v>
      </c>
      <c r="B1560" s="8" t="s">
        <v>2286</v>
      </c>
      <c r="C1560" s="7"/>
      <c r="D1560" s="9" t="s">
        <v>32</v>
      </c>
      <c r="E1560" s="13">
        <f t="shared" si="24"/>
        <v>26987785.579999883</v>
      </c>
      <c r="F1560" s="8" t="s">
        <v>30</v>
      </c>
      <c r="G1560" s="64" t="s">
        <v>2355</v>
      </c>
      <c r="H1560" s="64"/>
      <c r="I1560" s="64"/>
      <c r="J1560" s="64"/>
      <c r="K1560" s="7"/>
    </row>
    <row r="1561" spans="1:11" ht="20.100000000000001" hidden="1" customHeight="1">
      <c r="A1561" s="8" t="s">
        <v>2348</v>
      </c>
      <c r="B1561" s="8" t="s">
        <v>2286</v>
      </c>
      <c r="C1561" s="7"/>
      <c r="D1561" s="9" t="s">
        <v>2356</v>
      </c>
      <c r="E1561" s="13">
        <f t="shared" si="24"/>
        <v>26987126.579999883</v>
      </c>
      <c r="F1561" s="8" t="s">
        <v>115</v>
      </c>
      <c r="G1561" s="64" t="s">
        <v>2357</v>
      </c>
      <c r="H1561" s="64"/>
      <c r="I1561" s="64"/>
      <c r="J1561" s="64"/>
      <c r="K1561" s="7"/>
    </row>
    <row r="1562" spans="1:11" ht="20.100000000000001" hidden="1" customHeight="1">
      <c r="A1562" s="8" t="s">
        <v>2348</v>
      </c>
      <c r="B1562" s="8" t="s">
        <v>2286</v>
      </c>
      <c r="C1562" s="7"/>
      <c r="D1562" s="9" t="s">
        <v>2358</v>
      </c>
      <c r="E1562" s="13">
        <f t="shared" si="24"/>
        <v>26975773.579999883</v>
      </c>
      <c r="F1562" s="8" t="s">
        <v>115</v>
      </c>
      <c r="G1562" s="64" t="s">
        <v>2359</v>
      </c>
      <c r="H1562" s="64"/>
      <c r="I1562" s="64"/>
      <c r="J1562" s="64"/>
      <c r="K1562" s="7"/>
    </row>
    <row r="1563" spans="1:11" ht="20.100000000000001" hidden="1" customHeight="1">
      <c r="A1563" s="8" t="s">
        <v>2348</v>
      </c>
      <c r="B1563" s="8" t="s">
        <v>2286</v>
      </c>
      <c r="C1563" s="7"/>
      <c r="D1563" s="9" t="s">
        <v>2360</v>
      </c>
      <c r="E1563" s="13">
        <f t="shared" si="24"/>
        <v>26974076.579999883</v>
      </c>
      <c r="F1563" s="8" t="s">
        <v>115</v>
      </c>
      <c r="G1563" s="64" t="s">
        <v>2361</v>
      </c>
      <c r="H1563" s="64"/>
      <c r="I1563" s="64"/>
      <c r="J1563" s="64"/>
      <c r="K1563" s="7"/>
    </row>
    <row r="1564" spans="1:11" ht="20.100000000000001" hidden="1" customHeight="1">
      <c r="A1564" s="8" t="s">
        <v>2348</v>
      </c>
      <c r="B1564" s="8" t="s">
        <v>2286</v>
      </c>
      <c r="C1564" s="7"/>
      <c r="D1564" s="9" t="s">
        <v>2362</v>
      </c>
      <c r="E1564" s="13">
        <f t="shared" si="24"/>
        <v>26972682.579999883</v>
      </c>
      <c r="F1564" s="8" t="s">
        <v>115</v>
      </c>
      <c r="G1564" s="64" t="s">
        <v>2363</v>
      </c>
      <c r="H1564" s="64"/>
      <c r="I1564" s="64"/>
      <c r="J1564" s="64"/>
      <c r="K1564" s="7"/>
    </row>
    <row r="1565" spans="1:11" ht="20.100000000000001" hidden="1" customHeight="1">
      <c r="A1565" s="8" t="s">
        <v>2348</v>
      </c>
      <c r="B1565" s="8" t="s">
        <v>2286</v>
      </c>
      <c r="C1565" s="7"/>
      <c r="D1565" s="9" t="s">
        <v>2364</v>
      </c>
      <c r="E1565" s="13">
        <f t="shared" si="24"/>
        <v>26970525.579999883</v>
      </c>
      <c r="F1565" s="8" t="s">
        <v>115</v>
      </c>
      <c r="G1565" s="64" t="s">
        <v>2365</v>
      </c>
      <c r="H1565" s="64"/>
      <c r="I1565" s="64"/>
      <c r="J1565" s="64"/>
      <c r="K1565" s="7"/>
    </row>
    <row r="1566" spans="1:11" ht="20.100000000000001" hidden="1" customHeight="1">
      <c r="A1566" s="8" t="s">
        <v>2348</v>
      </c>
      <c r="B1566" s="8" t="s">
        <v>2286</v>
      </c>
      <c r="C1566" s="7"/>
      <c r="D1566" s="9" t="s">
        <v>2366</v>
      </c>
      <c r="E1566" s="13">
        <f t="shared" si="24"/>
        <v>26962486.579999883</v>
      </c>
      <c r="F1566" s="8" t="s">
        <v>115</v>
      </c>
      <c r="G1566" s="64" t="s">
        <v>2367</v>
      </c>
      <c r="H1566" s="64"/>
      <c r="I1566" s="64"/>
      <c r="J1566" s="64"/>
      <c r="K1566" s="7"/>
    </row>
    <row r="1567" spans="1:11" ht="20.100000000000001" hidden="1" customHeight="1">
      <c r="A1567" s="8" t="s">
        <v>2348</v>
      </c>
      <c r="B1567" s="8" t="s">
        <v>2286</v>
      </c>
      <c r="C1567" s="7"/>
      <c r="D1567" s="9" t="s">
        <v>2368</v>
      </c>
      <c r="E1567" s="13">
        <f t="shared" si="24"/>
        <v>26959548.579999883</v>
      </c>
      <c r="F1567" s="8" t="s">
        <v>115</v>
      </c>
      <c r="G1567" s="64" t="s">
        <v>2369</v>
      </c>
      <c r="H1567" s="64"/>
      <c r="I1567" s="64"/>
      <c r="J1567" s="64"/>
      <c r="K1567" s="7"/>
    </row>
    <row r="1568" spans="1:11" ht="20.100000000000001" hidden="1" customHeight="1">
      <c r="A1568" s="8" t="s">
        <v>2348</v>
      </c>
      <c r="B1568" s="8" t="s">
        <v>2286</v>
      </c>
      <c r="C1568" s="7"/>
      <c r="D1568" s="9" t="s">
        <v>2370</v>
      </c>
      <c r="E1568" s="13">
        <f t="shared" si="24"/>
        <v>26958737.579999883</v>
      </c>
      <c r="F1568" s="8" t="s">
        <v>115</v>
      </c>
      <c r="G1568" s="64" t="s">
        <v>2371</v>
      </c>
      <c r="H1568" s="64"/>
      <c r="I1568" s="64"/>
      <c r="J1568" s="64"/>
      <c r="K1568" s="7"/>
    </row>
    <row r="1569" spans="1:11" ht="20.100000000000001" hidden="1" customHeight="1">
      <c r="A1569" s="8" t="s">
        <v>2348</v>
      </c>
      <c r="B1569" s="8" t="s">
        <v>2286</v>
      </c>
      <c r="C1569" s="7"/>
      <c r="D1569" s="9" t="s">
        <v>2372</v>
      </c>
      <c r="E1569" s="13">
        <f t="shared" si="24"/>
        <v>26955155.579999883</v>
      </c>
      <c r="F1569" s="8" t="s">
        <v>115</v>
      </c>
      <c r="G1569" s="64" t="s">
        <v>2373</v>
      </c>
      <c r="H1569" s="64"/>
      <c r="I1569" s="64"/>
      <c r="J1569" s="64"/>
      <c r="K1569" s="7"/>
    </row>
    <row r="1570" spans="1:11" ht="20.100000000000001" hidden="1" customHeight="1">
      <c r="A1570" s="8" t="s">
        <v>2348</v>
      </c>
      <c r="B1570" s="8" t="s">
        <v>2286</v>
      </c>
      <c r="C1570" s="7"/>
      <c r="D1570" s="9" t="s">
        <v>2374</v>
      </c>
      <c r="E1570" s="13">
        <f t="shared" si="24"/>
        <v>26895486.579999883</v>
      </c>
      <c r="F1570" s="8" t="s">
        <v>115</v>
      </c>
      <c r="G1570" s="64" t="s">
        <v>2375</v>
      </c>
      <c r="H1570" s="64"/>
      <c r="I1570" s="64"/>
      <c r="J1570" s="64"/>
      <c r="K1570" s="7"/>
    </row>
    <row r="1571" spans="1:11" ht="20.100000000000001" hidden="1" customHeight="1">
      <c r="A1571" s="8" t="s">
        <v>2348</v>
      </c>
      <c r="B1571" s="8" t="s">
        <v>2286</v>
      </c>
      <c r="C1571" s="7"/>
      <c r="D1571" s="9" t="s">
        <v>2376</v>
      </c>
      <c r="E1571" s="13">
        <f t="shared" si="24"/>
        <v>26894398.579999883</v>
      </c>
      <c r="F1571" s="8" t="s">
        <v>115</v>
      </c>
      <c r="G1571" s="64" t="s">
        <v>2377</v>
      </c>
      <c r="H1571" s="64"/>
      <c r="I1571" s="64"/>
      <c r="J1571" s="64"/>
      <c r="K1571" s="7"/>
    </row>
    <row r="1572" spans="1:11" ht="20.100000000000001" hidden="1" customHeight="1">
      <c r="A1572" s="8" t="s">
        <v>2348</v>
      </c>
      <c r="B1572" s="8" t="s">
        <v>2286</v>
      </c>
      <c r="C1572" s="7"/>
      <c r="D1572" s="9" t="s">
        <v>2378</v>
      </c>
      <c r="E1572" s="13">
        <f t="shared" si="24"/>
        <v>26893705.579999883</v>
      </c>
      <c r="F1572" s="8" t="s">
        <v>115</v>
      </c>
      <c r="G1572" s="64" t="s">
        <v>2379</v>
      </c>
      <c r="H1572" s="64"/>
      <c r="I1572" s="64"/>
      <c r="J1572" s="64"/>
      <c r="K1572" s="7"/>
    </row>
    <row r="1573" spans="1:11" ht="20.100000000000001" hidden="1" customHeight="1">
      <c r="A1573" s="8" t="s">
        <v>2348</v>
      </c>
      <c r="B1573" s="8" t="s">
        <v>2286</v>
      </c>
      <c r="C1573" s="7"/>
      <c r="D1573" s="9" t="s">
        <v>2380</v>
      </c>
      <c r="E1573" s="13">
        <f t="shared" si="24"/>
        <v>26891513.579999883</v>
      </c>
      <c r="F1573" s="8" t="s">
        <v>115</v>
      </c>
      <c r="G1573" s="64" t="s">
        <v>2381</v>
      </c>
      <c r="H1573" s="64"/>
      <c r="I1573" s="64"/>
      <c r="J1573" s="64"/>
      <c r="K1573" s="7"/>
    </row>
    <row r="1574" spans="1:11" ht="20.100000000000001" hidden="1" customHeight="1">
      <c r="A1574" s="8" t="s">
        <v>2348</v>
      </c>
      <c r="B1574" s="8" t="s">
        <v>2286</v>
      </c>
      <c r="C1574" s="7"/>
      <c r="D1574" s="9" t="s">
        <v>2382</v>
      </c>
      <c r="E1574" s="13">
        <f t="shared" si="24"/>
        <v>26890456.579999883</v>
      </c>
      <c r="F1574" s="8" t="s">
        <v>115</v>
      </c>
      <c r="G1574" s="64" t="s">
        <v>2383</v>
      </c>
      <c r="H1574" s="64"/>
      <c r="I1574" s="64"/>
      <c r="J1574" s="64"/>
      <c r="K1574" s="7"/>
    </row>
    <row r="1575" spans="1:11" ht="54" hidden="1" customHeight="1">
      <c r="A1575" s="8" t="s">
        <v>2384</v>
      </c>
      <c r="B1575" s="8" t="s">
        <v>2286</v>
      </c>
      <c r="C1575" s="7"/>
      <c r="D1575" s="9" t="s">
        <v>2385</v>
      </c>
      <c r="E1575" s="13">
        <f t="shared" si="24"/>
        <v>26885154.419999883</v>
      </c>
      <c r="F1575" s="8" t="s">
        <v>67</v>
      </c>
      <c r="G1575" s="64" t="s">
        <v>2386</v>
      </c>
      <c r="H1575" s="64"/>
      <c r="I1575" s="64"/>
      <c r="J1575" s="64"/>
      <c r="K1575" s="7"/>
    </row>
    <row r="1576" spans="1:11" ht="54" hidden="1" customHeight="1">
      <c r="A1576" s="8" t="s">
        <v>2384</v>
      </c>
      <c r="B1576" s="8" t="s">
        <v>2286</v>
      </c>
      <c r="C1576" s="7"/>
      <c r="D1576" s="9" t="s">
        <v>2387</v>
      </c>
      <c r="E1576" s="13">
        <f t="shared" si="24"/>
        <v>26884986.729999881</v>
      </c>
      <c r="F1576" s="8" t="s">
        <v>67</v>
      </c>
      <c r="G1576" s="64" t="s">
        <v>2388</v>
      </c>
      <c r="H1576" s="64"/>
      <c r="I1576" s="64"/>
      <c r="J1576" s="64"/>
      <c r="K1576" s="7"/>
    </row>
    <row r="1577" spans="1:11" ht="54" hidden="1" customHeight="1">
      <c r="A1577" s="8" t="s">
        <v>2384</v>
      </c>
      <c r="B1577" s="8" t="s">
        <v>2286</v>
      </c>
      <c r="C1577" s="7"/>
      <c r="D1577" s="9" t="s">
        <v>2389</v>
      </c>
      <c r="E1577" s="13">
        <f t="shared" si="24"/>
        <v>26877275.059999879</v>
      </c>
      <c r="F1577" s="8" t="s">
        <v>67</v>
      </c>
      <c r="G1577" s="64" t="s">
        <v>2390</v>
      </c>
      <c r="H1577" s="64"/>
      <c r="I1577" s="64"/>
      <c r="J1577" s="64"/>
      <c r="K1577" s="7"/>
    </row>
    <row r="1578" spans="1:11" ht="20.100000000000001" hidden="1" customHeight="1">
      <c r="A1578" s="8" t="s">
        <v>2348</v>
      </c>
      <c r="B1578" s="8" t="s">
        <v>2348</v>
      </c>
      <c r="C1578" s="7"/>
      <c r="D1578" s="9" t="s">
        <v>32</v>
      </c>
      <c r="E1578" s="13">
        <f t="shared" si="24"/>
        <v>26877274.959999878</v>
      </c>
      <c r="F1578" s="8" t="s">
        <v>30</v>
      </c>
      <c r="G1578" s="64" t="s">
        <v>2391</v>
      </c>
      <c r="H1578" s="64"/>
      <c r="I1578" s="64"/>
      <c r="J1578" s="64"/>
      <c r="K1578" s="7"/>
    </row>
    <row r="1579" spans="1:11" ht="54" hidden="1" customHeight="1">
      <c r="A1579" s="8" t="s">
        <v>2348</v>
      </c>
      <c r="B1579" s="8" t="s">
        <v>2348</v>
      </c>
      <c r="C1579" s="7"/>
      <c r="D1579" s="9" t="s">
        <v>2392</v>
      </c>
      <c r="E1579" s="13">
        <f t="shared" si="24"/>
        <v>26872708.069999877</v>
      </c>
      <c r="F1579" s="8" t="s">
        <v>35</v>
      </c>
      <c r="G1579" s="64" t="s">
        <v>2393</v>
      </c>
      <c r="H1579" s="64"/>
      <c r="I1579" s="64"/>
      <c r="J1579" s="64"/>
      <c r="K1579" s="7"/>
    </row>
    <row r="1580" spans="1:11" ht="20.100000000000001" hidden="1" customHeight="1">
      <c r="A1580" s="8" t="s">
        <v>2348</v>
      </c>
      <c r="B1580" s="8" t="s">
        <v>2348</v>
      </c>
      <c r="C1580" s="7"/>
      <c r="D1580" s="9" t="s">
        <v>32</v>
      </c>
      <c r="E1580" s="13">
        <f t="shared" si="24"/>
        <v>26872707.969999876</v>
      </c>
      <c r="F1580" s="8" t="s">
        <v>30</v>
      </c>
      <c r="G1580" s="64" t="s">
        <v>2394</v>
      </c>
      <c r="H1580" s="64"/>
      <c r="I1580" s="64"/>
      <c r="J1580" s="64"/>
      <c r="K1580" s="7"/>
    </row>
    <row r="1581" spans="1:11" ht="63.9" hidden="1" customHeight="1">
      <c r="A1581" s="8" t="s">
        <v>2348</v>
      </c>
      <c r="B1581" s="8" t="s">
        <v>2348</v>
      </c>
      <c r="C1581" s="7"/>
      <c r="D1581" s="9" t="s">
        <v>2395</v>
      </c>
      <c r="E1581" s="13">
        <f t="shared" si="24"/>
        <v>26858476.179999877</v>
      </c>
      <c r="F1581" s="8" t="s">
        <v>35</v>
      </c>
      <c r="G1581" s="64" t="s">
        <v>2396</v>
      </c>
      <c r="H1581" s="64"/>
      <c r="I1581" s="64"/>
      <c r="J1581" s="64"/>
      <c r="K1581" s="7"/>
    </row>
    <row r="1582" spans="1:11" ht="20.100000000000001" hidden="1" customHeight="1">
      <c r="A1582" s="8" t="s">
        <v>2348</v>
      </c>
      <c r="B1582" s="8" t="s">
        <v>2348</v>
      </c>
      <c r="C1582" s="7"/>
      <c r="D1582" s="9" t="s">
        <v>32</v>
      </c>
      <c r="E1582" s="13">
        <f t="shared" si="24"/>
        <v>26858476.079999875</v>
      </c>
      <c r="F1582" s="8" t="s">
        <v>30</v>
      </c>
      <c r="G1582" s="64" t="s">
        <v>2397</v>
      </c>
      <c r="H1582" s="64"/>
      <c r="I1582" s="64"/>
      <c r="J1582" s="64"/>
      <c r="K1582" s="7"/>
    </row>
    <row r="1583" spans="1:11" ht="54" hidden="1" customHeight="1">
      <c r="A1583" s="8" t="s">
        <v>2348</v>
      </c>
      <c r="B1583" s="8" t="s">
        <v>2348</v>
      </c>
      <c r="C1583" s="7"/>
      <c r="D1583" s="9" t="s">
        <v>2398</v>
      </c>
      <c r="E1583" s="13">
        <f t="shared" si="24"/>
        <v>26846276.079999875</v>
      </c>
      <c r="F1583" s="8" t="s">
        <v>35</v>
      </c>
      <c r="G1583" s="64" t="s">
        <v>2399</v>
      </c>
      <c r="H1583" s="64"/>
      <c r="I1583" s="64"/>
      <c r="J1583" s="64"/>
      <c r="K1583" s="7"/>
    </row>
    <row r="1584" spans="1:11" ht="20.100000000000001" hidden="1" customHeight="1">
      <c r="A1584" s="8" t="s">
        <v>2348</v>
      </c>
      <c r="B1584" s="8" t="s">
        <v>2348</v>
      </c>
      <c r="C1584" s="7"/>
      <c r="D1584" s="9" t="s">
        <v>32</v>
      </c>
      <c r="E1584" s="13">
        <f t="shared" si="24"/>
        <v>26846275.979999874</v>
      </c>
      <c r="F1584" s="8" t="s">
        <v>30</v>
      </c>
      <c r="G1584" s="64" t="s">
        <v>2400</v>
      </c>
      <c r="H1584" s="64"/>
      <c r="I1584" s="64"/>
      <c r="J1584" s="64"/>
      <c r="K1584" s="7"/>
    </row>
    <row r="1585" spans="1:11" ht="63.9" hidden="1" customHeight="1">
      <c r="A1585" s="8" t="s">
        <v>2348</v>
      </c>
      <c r="B1585" s="8" t="s">
        <v>2348</v>
      </c>
      <c r="C1585" s="7"/>
      <c r="D1585" s="9" t="s">
        <v>164</v>
      </c>
      <c r="E1585" s="13">
        <f t="shared" si="24"/>
        <v>26843275.979999874</v>
      </c>
      <c r="F1585" s="8" t="s">
        <v>35</v>
      </c>
      <c r="G1585" s="64" t="s">
        <v>2401</v>
      </c>
      <c r="H1585" s="64"/>
      <c r="I1585" s="64"/>
      <c r="J1585" s="64"/>
      <c r="K1585" s="7"/>
    </row>
    <row r="1586" spans="1:11" ht="63.9" hidden="1" customHeight="1">
      <c r="A1586" s="8" t="s">
        <v>2348</v>
      </c>
      <c r="B1586" s="8" t="s">
        <v>2348</v>
      </c>
      <c r="C1586" s="7"/>
      <c r="D1586" s="9" t="s">
        <v>1518</v>
      </c>
      <c r="E1586" s="13">
        <f t="shared" si="24"/>
        <v>26842825.979999874</v>
      </c>
      <c r="F1586" s="8" t="s">
        <v>35</v>
      </c>
      <c r="G1586" s="64" t="s">
        <v>2402</v>
      </c>
      <c r="H1586" s="64"/>
      <c r="I1586" s="64"/>
      <c r="J1586" s="64"/>
      <c r="K1586" s="7"/>
    </row>
    <row r="1587" spans="1:11" ht="20.100000000000001" hidden="1" customHeight="1">
      <c r="A1587" s="8" t="s">
        <v>2348</v>
      </c>
      <c r="B1587" s="8" t="s">
        <v>2348</v>
      </c>
      <c r="C1587" s="7"/>
      <c r="D1587" s="9" t="s">
        <v>32</v>
      </c>
      <c r="E1587" s="13">
        <f t="shared" si="24"/>
        <v>26842825.879999872</v>
      </c>
      <c r="F1587" s="8" t="s">
        <v>30</v>
      </c>
      <c r="G1587" s="64" t="s">
        <v>2403</v>
      </c>
      <c r="H1587" s="64"/>
      <c r="I1587" s="64"/>
      <c r="J1587" s="64"/>
      <c r="K1587" s="7"/>
    </row>
    <row r="1588" spans="1:11" ht="63.9" hidden="1" customHeight="1">
      <c r="A1588" s="8" t="s">
        <v>2348</v>
      </c>
      <c r="B1588" s="8" t="s">
        <v>2348</v>
      </c>
      <c r="C1588" s="7"/>
      <c r="D1588" s="9" t="s">
        <v>2404</v>
      </c>
      <c r="E1588" s="13">
        <f t="shared" si="24"/>
        <v>26827369.879999872</v>
      </c>
      <c r="F1588" s="8" t="s">
        <v>35</v>
      </c>
      <c r="G1588" s="64" t="s">
        <v>2405</v>
      </c>
      <c r="H1588" s="64"/>
      <c r="I1588" s="64"/>
      <c r="J1588" s="64"/>
      <c r="K1588" s="7"/>
    </row>
    <row r="1589" spans="1:11" ht="20.100000000000001" hidden="1" customHeight="1">
      <c r="A1589" s="8" t="s">
        <v>2348</v>
      </c>
      <c r="B1589" s="8" t="s">
        <v>2348</v>
      </c>
      <c r="C1589" s="7"/>
      <c r="D1589" s="9" t="s">
        <v>32</v>
      </c>
      <c r="E1589" s="13">
        <f t="shared" si="24"/>
        <v>26827369.779999871</v>
      </c>
      <c r="F1589" s="8" t="s">
        <v>30</v>
      </c>
      <c r="G1589" s="64" t="s">
        <v>2406</v>
      </c>
      <c r="H1589" s="64"/>
      <c r="I1589" s="64"/>
      <c r="J1589" s="64"/>
      <c r="K1589" s="7"/>
    </row>
    <row r="1590" spans="1:11" ht="63.9" hidden="1" customHeight="1">
      <c r="A1590" s="8" t="s">
        <v>2348</v>
      </c>
      <c r="B1590" s="8" t="s">
        <v>2348</v>
      </c>
      <c r="C1590" s="7"/>
      <c r="D1590" s="9" t="s">
        <v>2407</v>
      </c>
      <c r="E1590" s="13">
        <f t="shared" si="24"/>
        <v>26825857.939999871</v>
      </c>
      <c r="F1590" s="8" t="s">
        <v>35</v>
      </c>
      <c r="G1590" s="64" t="s">
        <v>2408</v>
      </c>
      <c r="H1590" s="64"/>
      <c r="I1590" s="64"/>
      <c r="J1590" s="64"/>
      <c r="K1590" s="7"/>
    </row>
    <row r="1591" spans="1:11" ht="20.100000000000001" hidden="1" customHeight="1">
      <c r="A1591" s="8" t="s">
        <v>2348</v>
      </c>
      <c r="B1591" s="8" t="s">
        <v>2348</v>
      </c>
      <c r="C1591" s="7"/>
      <c r="D1591" s="9" t="s">
        <v>32</v>
      </c>
      <c r="E1591" s="13">
        <f t="shared" si="24"/>
        <v>26825857.839999869</v>
      </c>
      <c r="F1591" s="8" t="s">
        <v>30</v>
      </c>
      <c r="G1591" s="64" t="s">
        <v>2409</v>
      </c>
      <c r="H1591" s="64"/>
      <c r="I1591" s="64"/>
      <c r="J1591" s="64"/>
      <c r="K1591" s="7"/>
    </row>
    <row r="1592" spans="1:11" ht="54" hidden="1" customHeight="1">
      <c r="A1592" s="8" t="s">
        <v>2348</v>
      </c>
      <c r="B1592" s="8" t="s">
        <v>2348</v>
      </c>
      <c r="C1592" s="7"/>
      <c r="D1592" s="9" t="s">
        <v>507</v>
      </c>
      <c r="E1592" s="13">
        <f t="shared" si="24"/>
        <v>26823357.839999869</v>
      </c>
      <c r="F1592" s="8" t="s">
        <v>35</v>
      </c>
      <c r="G1592" s="64" t="s">
        <v>2410</v>
      </c>
      <c r="H1592" s="64"/>
      <c r="I1592" s="64"/>
      <c r="J1592" s="64"/>
      <c r="K1592" s="7"/>
    </row>
    <row r="1593" spans="1:11" ht="20.100000000000001" hidden="1" customHeight="1">
      <c r="A1593" s="8" t="s">
        <v>2348</v>
      </c>
      <c r="B1593" s="8" t="s">
        <v>2348</v>
      </c>
      <c r="C1593" s="7"/>
      <c r="D1593" s="9" t="s">
        <v>32</v>
      </c>
      <c r="E1593" s="13">
        <f t="shared" si="24"/>
        <v>26823357.739999868</v>
      </c>
      <c r="F1593" s="8" t="s">
        <v>30</v>
      </c>
      <c r="G1593" s="64" t="s">
        <v>2411</v>
      </c>
      <c r="H1593" s="64"/>
      <c r="I1593" s="64"/>
      <c r="J1593" s="64"/>
      <c r="K1593" s="7"/>
    </row>
    <row r="1594" spans="1:11" ht="63.9" hidden="1" customHeight="1">
      <c r="A1594" s="8" t="s">
        <v>2348</v>
      </c>
      <c r="B1594" s="8" t="s">
        <v>2348</v>
      </c>
      <c r="C1594" s="7"/>
      <c r="D1594" s="9" t="s">
        <v>2412</v>
      </c>
      <c r="E1594" s="13">
        <f t="shared" si="24"/>
        <v>26823287.739999868</v>
      </c>
      <c r="F1594" s="8" t="s">
        <v>35</v>
      </c>
      <c r="G1594" s="64" t="s">
        <v>2413</v>
      </c>
      <c r="H1594" s="64"/>
      <c r="I1594" s="64"/>
      <c r="J1594" s="64"/>
      <c r="K1594" s="7"/>
    </row>
    <row r="1595" spans="1:11" ht="20.100000000000001" hidden="1" customHeight="1">
      <c r="A1595" s="8" t="s">
        <v>2348</v>
      </c>
      <c r="B1595" s="8" t="s">
        <v>2348</v>
      </c>
      <c r="C1595" s="7"/>
      <c r="D1595" s="9" t="s">
        <v>32</v>
      </c>
      <c r="E1595" s="13">
        <f t="shared" si="24"/>
        <v>26823287.639999866</v>
      </c>
      <c r="F1595" s="8" t="s">
        <v>30</v>
      </c>
      <c r="G1595" s="64" t="s">
        <v>2414</v>
      </c>
      <c r="H1595" s="64"/>
      <c r="I1595" s="64"/>
      <c r="J1595" s="64"/>
      <c r="K1595" s="7"/>
    </row>
    <row r="1596" spans="1:11" ht="63.9" hidden="1" customHeight="1">
      <c r="A1596" s="8" t="s">
        <v>2348</v>
      </c>
      <c r="B1596" s="8" t="s">
        <v>2348</v>
      </c>
      <c r="C1596" s="7"/>
      <c r="D1596" s="9" t="s">
        <v>2415</v>
      </c>
      <c r="E1596" s="13">
        <f t="shared" si="24"/>
        <v>26822315.639999866</v>
      </c>
      <c r="F1596" s="8" t="s">
        <v>35</v>
      </c>
      <c r="G1596" s="64" t="s">
        <v>2416</v>
      </c>
      <c r="H1596" s="64"/>
      <c r="I1596" s="64"/>
      <c r="J1596" s="64"/>
      <c r="K1596" s="7"/>
    </row>
    <row r="1597" spans="1:11" ht="20.100000000000001" hidden="1" customHeight="1">
      <c r="A1597" s="8" t="s">
        <v>2348</v>
      </c>
      <c r="B1597" s="8" t="s">
        <v>2348</v>
      </c>
      <c r="C1597" s="7"/>
      <c r="D1597" s="9" t="s">
        <v>32</v>
      </c>
      <c r="E1597" s="13">
        <f t="shared" si="24"/>
        <v>26822315.539999865</v>
      </c>
      <c r="F1597" s="8" t="s">
        <v>30</v>
      </c>
      <c r="G1597" s="64" t="s">
        <v>2417</v>
      </c>
      <c r="H1597" s="64"/>
      <c r="I1597" s="64"/>
      <c r="J1597" s="64"/>
      <c r="K1597" s="7"/>
    </row>
    <row r="1598" spans="1:11" ht="63.9" hidden="1" customHeight="1">
      <c r="A1598" s="8" t="s">
        <v>2348</v>
      </c>
      <c r="B1598" s="8" t="s">
        <v>2348</v>
      </c>
      <c r="C1598" s="7"/>
      <c r="D1598" s="9" t="s">
        <v>2418</v>
      </c>
      <c r="E1598" s="13">
        <f t="shared" si="24"/>
        <v>26822097.539999865</v>
      </c>
      <c r="F1598" s="8" t="s">
        <v>35</v>
      </c>
      <c r="G1598" s="64" t="s">
        <v>2419</v>
      </c>
      <c r="H1598" s="64"/>
      <c r="I1598" s="64"/>
      <c r="J1598" s="64"/>
      <c r="K1598" s="7"/>
    </row>
    <row r="1599" spans="1:11" ht="20.100000000000001" hidden="1" customHeight="1">
      <c r="A1599" s="8" t="s">
        <v>2348</v>
      </c>
      <c r="B1599" s="8" t="s">
        <v>2348</v>
      </c>
      <c r="C1599" s="7"/>
      <c r="D1599" s="9" t="s">
        <v>2420</v>
      </c>
      <c r="E1599" s="13">
        <f t="shared" si="24"/>
        <v>26802095.539999865</v>
      </c>
      <c r="F1599" s="8" t="s">
        <v>1720</v>
      </c>
      <c r="G1599" s="64" t="s">
        <v>2421</v>
      </c>
      <c r="H1599" s="64"/>
      <c r="I1599" s="64"/>
      <c r="J1599" s="64"/>
      <c r="K1599" s="7"/>
    </row>
    <row r="1600" spans="1:11" ht="24" hidden="1" customHeight="1">
      <c r="A1600" s="8" t="s">
        <v>2348</v>
      </c>
      <c r="B1600" s="8" t="s">
        <v>2348</v>
      </c>
      <c r="C1600" s="7"/>
      <c r="D1600" s="9" t="s">
        <v>307</v>
      </c>
      <c r="E1600" s="13">
        <f t="shared" si="24"/>
        <v>26800595.539999865</v>
      </c>
      <c r="F1600" s="8" t="s">
        <v>316</v>
      </c>
      <c r="G1600" s="64" t="s">
        <v>2422</v>
      </c>
      <c r="H1600" s="64"/>
      <c r="I1600" s="64"/>
      <c r="J1600" s="64"/>
      <c r="K1600" s="7"/>
    </row>
    <row r="1601" spans="1:11" ht="54" hidden="1" customHeight="1">
      <c r="A1601" s="8" t="s">
        <v>2348</v>
      </c>
      <c r="B1601" s="8" t="s">
        <v>2348</v>
      </c>
      <c r="C1601" s="9" t="s">
        <v>2423</v>
      </c>
      <c r="D1601" s="7"/>
      <c r="E1601" s="13">
        <f t="shared" si="24"/>
        <v>26800614.539999865</v>
      </c>
      <c r="F1601" s="8" t="s">
        <v>38</v>
      </c>
      <c r="G1601" s="64" t="s">
        <v>2424</v>
      </c>
      <c r="H1601" s="64"/>
      <c r="I1601" s="64"/>
      <c r="J1601" s="64"/>
      <c r="K1601" s="7"/>
    </row>
    <row r="1602" spans="1:11" ht="54" hidden="1" customHeight="1">
      <c r="A1602" s="8" t="s">
        <v>2348</v>
      </c>
      <c r="B1602" s="8" t="s">
        <v>2348</v>
      </c>
      <c r="C1602" s="9" t="s">
        <v>2425</v>
      </c>
      <c r="D1602" s="7"/>
      <c r="E1602" s="13">
        <f t="shared" si="24"/>
        <v>26800622.539999865</v>
      </c>
      <c r="F1602" s="8" t="s">
        <v>38</v>
      </c>
      <c r="G1602" s="64" t="s">
        <v>2426</v>
      </c>
      <c r="H1602" s="64"/>
      <c r="I1602" s="64"/>
      <c r="J1602" s="64"/>
      <c r="K1602" s="7"/>
    </row>
    <row r="1603" spans="1:11" ht="54" customHeight="1">
      <c r="A1603" s="18" t="s">
        <v>2348</v>
      </c>
      <c r="B1603" s="18" t="s">
        <v>2348</v>
      </c>
      <c r="C1603" s="19" t="s">
        <v>2427</v>
      </c>
      <c r="D1603" s="20"/>
      <c r="E1603" s="24">
        <f t="shared" si="24"/>
        <v>26855171.659999866</v>
      </c>
      <c r="F1603" s="18" t="s">
        <v>38</v>
      </c>
      <c r="G1603" s="66" t="s">
        <v>2428</v>
      </c>
      <c r="H1603" s="66"/>
      <c r="I1603" s="66"/>
      <c r="J1603" s="66"/>
      <c r="K1603" s="7"/>
    </row>
    <row r="1604" spans="1:11" ht="54" hidden="1" customHeight="1">
      <c r="A1604" s="8" t="s">
        <v>2384</v>
      </c>
      <c r="B1604" s="8" t="s">
        <v>2384</v>
      </c>
      <c r="C1604" s="7"/>
      <c r="D1604" s="9" t="s">
        <v>1027</v>
      </c>
      <c r="E1604" s="13">
        <f t="shared" ref="E1604:E1667" si="25">E1603+C1604-D1604</f>
        <v>26805171.659999866</v>
      </c>
      <c r="F1604" s="8" t="s">
        <v>35</v>
      </c>
      <c r="G1604" s="64" t="s">
        <v>2429</v>
      </c>
      <c r="H1604" s="64"/>
      <c r="I1604" s="64"/>
      <c r="J1604" s="64"/>
      <c r="K1604" s="7"/>
    </row>
    <row r="1605" spans="1:11" ht="54" hidden="1" customHeight="1">
      <c r="A1605" s="8" t="s">
        <v>2384</v>
      </c>
      <c r="B1605" s="8" t="s">
        <v>2384</v>
      </c>
      <c r="C1605" s="7"/>
      <c r="D1605" s="9" t="s">
        <v>1027</v>
      </c>
      <c r="E1605" s="13">
        <f t="shared" si="25"/>
        <v>26755171.659999866</v>
      </c>
      <c r="F1605" s="8" t="s">
        <v>35</v>
      </c>
      <c r="G1605" s="64" t="s">
        <v>2430</v>
      </c>
      <c r="H1605" s="64"/>
      <c r="I1605" s="64"/>
      <c r="J1605" s="64"/>
      <c r="K1605" s="7"/>
    </row>
    <row r="1606" spans="1:11" ht="54" hidden="1" customHeight="1">
      <c r="A1606" s="8" t="s">
        <v>2384</v>
      </c>
      <c r="B1606" s="8" t="s">
        <v>2384</v>
      </c>
      <c r="C1606" s="7"/>
      <c r="D1606" s="9" t="s">
        <v>1027</v>
      </c>
      <c r="E1606" s="13">
        <f t="shared" si="25"/>
        <v>26705171.659999866</v>
      </c>
      <c r="F1606" s="8" t="s">
        <v>35</v>
      </c>
      <c r="G1606" s="64" t="s">
        <v>2431</v>
      </c>
      <c r="H1606" s="64"/>
      <c r="I1606" s="64"/>
      <c r="J1606" s="64"/>
      <c r="K1606" s="7"/>
    </row>
    <row r="1607" spans="1:11" ht="54" hidden="1" customHeight="1">
      <c r="A1607" s="8" t="s">
        <v>2384</v>
      </c>
      <c r="B1607" s="8" t="s">
        <v>2384</v>
      </c>
      <c r="C1607" s="7"/>
      <c r="D1607" s="9" t="s">
        <v>1027</v>
      </c>
      <c r="E1607" s="13">
        <f t="shared" si="25"/>
        <v>26655171.659999866</v>
      </c>
      <c r="F1607" s="8" t="s">
        <v>35</v>
      </c>
      <c r="G1607" s="64" t="s">
        <v>2432</v>
      </c>
      <c r="H1607" s="64"/>
      <c r="I1607" s="64"/>
      <c r="J1607" s="64"/>
      <c r="K1607" s="7"/>
    </row>
    <row r="1608" spans="1:11" ht="54" hidden="1" customHeight="1">
      <c r="A1608" s="8" t="s">
        <v>2384</v>
      </c>
      <c r="B1608" s="8" t="s">
        <v>2384</v>
      </c>
      <c r="C1608" s="7"/>
      <c r="D1608" s="9" t="s">
        <v>1027</v>
      </c>
      <c r="E1608" s="13">
        <f t="shared" si="25"/>
        <v>26605171.659999866</v>
      </c>
      <c r="F1608" s="8" t="s">
        <v>35</v>
      </c>
      <c r="G1608" s="64" t="s">
        <v>2433</v>
      </c>
      <c r="H1608" s="64"/>
      <c r="I1608" s="64"/>
      <c r="J1608" s="64"/>
      <c r="K1608" s="7"/>
    </row>
    <row r="1609" spans="1:11" ht="54" hidden="1" customHeight="1">
      <c r="A1609" s="8" t="s">
        <v>2384</v>
      </c>
      <c r="B1609" s="8" t="s">
        <v>2384</v>
      </c>
      <c r="C1609" s="7"/>
      <c r="D1609" s="9" t="s">
        <v>1027</v>
      </c>
      <c r="E1609" s="13">
        <f t="shared" si="25"/>
        <v>26555171.659999866</v>
      </c>
      <c r="F1609" s="8" t="s">
        <v>35</v>
      </c>
      <c r="G1609" s="64" t="s">
        <v>2434</v>
      </c>
      <c r="H1609" s="64"/>
      <c r="I1609" s="64"/>
      <c r="J1609" s="64"/>
      <c r="K1609" s="7"/>
    </row>
    <row r="1610" spans="1:11" ht="54" hidden="1" customHeight="1">
      <c r="A1610" s="8" t="s">
        <v>2384</v>
      </c>
      <c r="B1610" s="8" t="s">
        <v>2384</v>
      </c>
      <c r="C1610" s="7"/>
      <c r="D1610" s="9" t="s">
        <v>1027</v>
      </c>
      <c r="E1610" s="13">
        <f t="shared" si="25"/>
        <v>26505171.659999866</v>
      </c>
      <c r="F1610" s="8" t="s">
        <v>35</v>
      </c>
      <c r="G1610" s="64" t="s">
        <v>2435</v>
      </c>
      <c r="H1610" s="64"/>
      <c r="I1610" s="64"/>
      <c r="J1610" s="64"/>
      <c r="K1610" s="7"/>
    </row>
    <row r="1611" spans="1:11" ht="54" hidden="1" customHeight="1">
      <c r="A1611" s="8" t="s">
        <v>2384</v>
      </c>
      <c r="B1611" s="8" t="s">
        <v>2384</v>
      </c>
      <c r="C1611" s="7"/>
      <c r="D1611" s="9" t="s">
        <v>1027</v>
      </c>
      <c r="E1611" s="13">
        <f t="shared" si="25"/>
        <v>26455171.659999866</v>
      </c>
      <c r="F1611" s="8" t="s">
        <v>35</v>
      </c>
      <c r="G1611" s="64" t="s">
        <v>2436</v>
      </c>
      <c r="H1611" s="64"/>
      <c r="I1611" s="64"/>
      <c r="J1611" s="64"/>
      <c r="K1611" s="7"/>
    </row>
    <row r="1612" spans="1:11" ht="54" hidden="1" customHeight="1">
      <c r="A1612" s="8" t="s">
        <v>2384</v>
      </c>
      <c r="B1612" s="8" t="s">
        <v>2384</v>
      </c>
      <c r="C1612" s="7"/>
      <c r="D1612" s="9" t="s">
        <v>1027</v>
      </c>
      <c r="E1612" s="13">
        <f t="shared" si="25"/>
        <v>26405171.659999866</v>
      </c>
      <c r="F1612" s="8" t="s">
        <v>35</v>
      </c>
      <c r="G1612" s="64" t="s">
        <v>2437</v>
      </c>
      <c r="H1612" s="64"/>
      <c r="I1612" s="64"/>
      <c r="J1612" s="64"/>
      <c r="K1612" s="7"/>
    </row>
    <row r="1613" spans="1:11" ht="24" hidden="1" customHeight="1">
      <c r="A1613" s="8" t="s">
        <v>2384</v>
      </c>
      <c r="B1613" s="8" t="s">
        <v>2384</v>
      </c>
      <c r="C1613" s="7"/>
      <c r="D1613" s="9" t="s">
        <v>1025</v>
      </c>
      <c r="E1613" s="13">
        <f t="shared" si="25"/>
        <v>26305171.659999866</v>
      </c>
      <c r="F1613" s="8" t="s">
        <v>35</v>
      </c>
      <c r="G1613" s="64" t="s">
        <v>2438</v>
      </c>
      <c r="H1613" s="64"/>
      <c r="I1613" s="64"/>
      <c r="J1613" s="64"/>
      <c r="K1613" s="7"/>
    </row>
    <row r="1614" spans="1:11" ht="54" hidden="1" customHeight="1">
      <c r="A1614" s="8" t="s">
        <v>2384</v>
      </c>
      <c r="B1614" s="8" t="s">
        <v>2384</v>
      </c>
      <c r="C1614" s="7"/>
      <c r="D1614" s="9" t="s">
        <v>1027</v>
      </c>
      <c r="E1614" s="13">
        <f t="shared" si="25"/>
        <v>26255171.659999866</v>
      </c>
      <c r="F1614" s="8" t="s">
        <v>35</v>
      </c>
      <c r="G1614" s="64" t="s">
        <v>2439</v>
      </c>
      <c r="H1614" s="64"/>
      <c r="I1614" s="64"/>
      <c r="J1614" s="64"/>
      <c r="K1614" s="7"/>
    </row>
    <row r="1615" spans="1:11" ht="54" hidden="1" customHeight="1">
      <c r="A1615" s="8" t="s">
        <v>2384</v>
      </c>
      <c r="B1615" s="8" t="s">
        <v>2384</v>
      </c>
      <c r="C1615" s="7"/>
      <c r="D1615" s="9" t="s">
        <v>1027</v>
      </c>
      <c r="E1615" s="13">
        <f t="shared" si="25"/>
        <v>26205171.659999866</v>
      </c>
      <c r="F1615" s="8" t="s">
        <v>35</v>
      </c>
      <c r="G1615" s="64" t="s">
        <v>2440</v>
      </c>
      <c r="H1615" s="64"/>
      <c r="I1615" s="64"/>
      <c r="J1615" s="64"/>
      <c r="K1615" s="7"/>
    </row>
    <row r="1616" spans="1:11" ht="54" hidden="1" customHeight="1">
      <c r="A1616" s="8" t="s">
        <v>2384</v>
      </c>
      <c r="B1616" s="8" t="s">
        <v>2384</v>
      </c>
      <c r="C1616" s="7"/>
      <c r="D1616" s="9" t="s">
        <v>1027</v>
      </c>
      <c r="E1616" s="13">
        <f t="shared" si="25"/>
        <v>26155171.659999866</v>
      </c>
      <c r="F1616" s="8" t="s">
        <v>35</v>
      </c>
      <c r="G1616" s="64" t="s">
        <v>2441</v>
      </c>
      <c r="H1616" s="64"/>
      <c r="I1616" s="64"/>
      <c r="J1616" s="64"/>
      <c r="K1616" s="7"/>
    </row>
    <row r="1617" spans="1:11" ht="54" hidden="1" customHeight="1">
      <c r="A1617" s="8" t="s">
        <v>2384</v>
      </c>
      <c r="B1617" s="8" t="s">
        <v>2384</v>
      </c>
      <c r="C1617" s="7"/>
      <c r="D1617" s="9" t="s">
        <v>1027</v>
      </c>
      <c r="E1617" s="13">
        <f t="shared" si="25"/>
        <v>26105171.659999866</v>
      </c>
      <c r="F1617" s="8" t="s">
        <v>35</v>
      </c>
      <c r="G1617" s="64" t="s">
        <v>2442</v>
      </c>
      <c r="H1617" s="64"/>
      <c r="I1617" s="64"/>
      <c r="J1617" s="64"/>
      <c r="K1617" s="7"/>
    </row>
    <row r="1618" spans="1:11" ht="54" hidden="1" customHeight="1">
      <c r="A1618" s="8" t="s">
        <v>2384</v>
      </c>
      <c r="B1618" s="8" t="s">
        <v>2384</v>
      </c>
      <c r="C1618" s="7"/>
      <c r="D1618" s="9" t="s">
        <v>1027</v>
      </c>
      <c r="E1618" s="13">
        <f t="shared" si="25"/>
        <v>26055171.659999866</v>
      </c>
      <c r="F1618" s="8" t="s">
        <v>35</v>
      </c>
      <c r="G1618" s="64" t="s">
        <v>2443</v>
      </c>
      <c r="H1618" s="64"/>
      <c r="I1618" s="64"/>
      <c r="J1618" s="64"/>
      <c r="K1618" s="7"/>
    </row>
    <row r="1619" spans="1:11" ht="54" hidden="1" customHeight="1">
      <c r="A1619" s="8" t="s">
        <v>2384</v>
      </c>
      <c r="B1619" s="8" t="s">
        <v>2384</v>
      </c>
      <c r="C1619" s="7"/>
      <c r="D1619" s="9" t="s">
        <v>1027</v>
      </c>
      <c r="E1619" s="13">
        <f t="shared" si="25"/>
        <v>26005171.659999866</v>
      </c>
      <c r="F1619" s="8" t="s">
        <v>35</v>
      </c>
      <c r="G1619" s="64" t="s">
        <v>2444</v>
      </c>
      <c r="H1619" s="64"/>
      <c r="I1619" s="64"/>
      <c r="J1619" s="64"/>
      <c r="K1619" s="7"/>
    </row>
    <row r="1620" spans="1:11" ht="54" hidden="1" customHeight="1">
      <c r="A1620" s="8" t="s">
        <v>2384</v>
      </c>
      <c r="B1620" s="8" t="s">
        <v>2384</v>
      </c>
      <c r="C1620" s="7"/>
      <c r="D1620" s="9" t="s">
        <v>159</v>
      </c>
      <c r="E1620" s="13">
        <f t="shared" si="25"/>
        <v>25965171.659999866</v>
      </c>
      <c r="F1620" s="8" t="s">
        <v>35</v>
      </c>
      <c r="G1620" s="64" t="s">
        <v>2445</v>
      </c>
      <c r="H1620" s="64"/>
      <c r="I1620" s="64"/>
      <c r="J1620" s="64"/>
      <c r="K1620" s="7"/>
    </row>
    <row r="1621" spans="1:11" ht="54" hidden="1" customHeight="1">
      <c r="A1621" s="8" t="s">
        <v>2384</v>
      </c>
      <c r="B1621" s="8" t="s">
        <v>2384</v>
      </c>
      <c r="C1621" s="7"/>
      <c r="D1621" s="9" t="s">
        <v>1027</v>
      </c>
      <c r="E1621" s="13">
        <f t="shared" si="25"/>
        <v>25915171.659999866</v>
      </c>
      <c r="F1621" s="8" t="s">
        <v>35</v>
      </c>
      <c r="G1621" s="64" t="s">
        <v>2446</v>
      </c>
      <c r="H1621" s="64"/>
      <c r="I1621" s="64"/>
      <c r="J1621" s="64"/>
      <c r="K1621" s="7"/>
    </row>
    <row r="1622" spans="1:11" ht="33.9" hidden="1" customHeight="1">
      <c r="A1622" s="8" t="s">
        <v>2384</v>
      </c>
      <c r="B1622" s="8" t="s">
        <v>2384</v>
      </c>
      <c r="C1622" s="9" t="s">
        <v>2447</v>
      </c>
      <c r="D1622" s="7"/>
      <c r="E1622" s="13">
        <f t="shared" si="25"/>
        <v>25962901.019999865</v>
      </c>
      <c r="F1622" s="8" t="s">
        <v>480</v>
      </c>
      <c r="G1622" s="64" t="s">
        <v>2448</v>
      </c>
      <c r="H1622" s="64"/>
      <c r="I1622" s="64"/>
      <c r="J1622" s="64"/>
      <c r="K1622" s="7"/>
    </row>
    <row r="1623" spans="1:11" ht="44.1" hidden="1" customHeight="1">
      <c r="A1623" s="8" t="s">
        <v>2384</v>
      </c>
      <c r="B1623" s="8" t="s">
        <v>2384</v>
      </c>
      <c r="C1623" s="9" t="s">
        <v>2449</v>
      </c>
      <c r="D1623" s="7"/>
      <c r="E1623" s="13">
        <f t="shared" si="25"/>
        <v>25963406.009999864</v>
      </c>
      <c r="F1623" s="8" t="s">
        <v>219</v>
      </c>
      <c r="G1623" s="64" t="s">
        <v>2450</v>
      </c>
      <c r="H1623" s="64"/>
      <c r="I1623" s="64"/>
      <c r="J1623" s="64"/>
      <c r="K1623" s="7"/>
    </row>
    <row r="1624" spans="1:11" ht="54" hidden="1" customHeight="1">
      <c r="A1624" s="8" t="s">
        <v>2384</v>
      </c>
      <c r="B1624" s="8" t="s">
        <v>2384</v>
      </c>
      <c r="C1624" s="9" t="s">
        <v>2451</v>
      </c>
      <c r="D1624" s="7"/>
      <c r="E1624" s="13">
        <f t="shared" si="25"/>
        <v>25963486.009999864</v>
      </c>
      <c r="F1624" s="8" t="s">
        <v>38</v>
      </c>
      <c r="G1624" s="64" t="s">
        <v>2452</v>
      </c>
      <c r="H1624" s="64"/>
      <c r="I1624" s="64"/>
      <c r="J1624" s="64"/>
      <c r="K1624" s="7"/>
    </row>
    <row r="1625" spans="1:11" ht="54" hidden="1" customHeight="1">
      <c r="A1625" s="8" t="s">
        <v>2384</v>
      </c>
      <c r="B1625" s="8" t="s">
        <v>2384</v>
      </c>
      <c r="C1625" s="9" t="s">
        <v>2453</v>
      </c>
      <c r="D1625" s="7"/>
      <c r="E1625" s="13">
        <f t="shared" si="25"/>
        <v>25970513.319999862</v>
      </c>
      <c r="F1625" s="8" t="s">
        <v>38</v>
      </c>
      <c r="G1625" s="64" t="s">
        <v>2454</v>
      </c>
      <c r="H1625" s="64"/>
      <c r="I1625" s="64"/>
      <c r="J1625" s="64"/>
      <c r="K1625" s="7"/>
    </row>
    <row r="1626" spans="1:11" ht="20.100000000000001" hidden="1" customHeight="1">
      <c r="A1626" s="8" t="s">
        <v>2455</v>
      </c>
      <c r="B1626" s="8" t="s">
        <v>2384</v>
      </c>
      <c r="C1626" s="7"/>
      <c r="D1626" s="9" t="s">
        <v>2456</v>
      </c>
      <c r="E1626" s="13">
        <f t="shared" si="25"/>
        <v>25970499.179999862</v>
      </c>
      <c r="F1626" s="8" t="s">
        <v>2457</v>
      </c>
      <c r="G1626" s="64" t="s">
        <v>2458</v>
      </c>
      <c r="H1626" s="64"/>
      <c r="I1626" s="64"/>
      <c r="J1626" s="64"/>
      <c r="K1626" s="7"/>
    </row>
    <row r="1627" spans="1:11" ht="54" hidden="1" customHeight="1">
      <c r="A1627" s="8" t="s">
        <v>2459</v>
      </c>
      <c r="B1627" s="8" t="s">
        <v>2459</v>
      </c>
      <c r="C1627" s="7"/>
      <c r="D1627" s="9" t="s">
        <v>204</v>
      </c>
      <c r="E1627" s="13">
        <f t="shared" si="25"/>
        <v>25970299.179999862</v>
      </c>
      <c r="F1627" s="8" t="s">
        <v>35</v>
      </c>
      <c r="G1627" s="64" t="s">
        <v>2460</v>
      </c>
      <c r="H1627" s="64"/>
      <c r="I1627" s="64"/>
      <c r="J1627" s="64"/>
      <c r="K1627" s="7"/>
    </row>
    <row r="1628" spans="1:11" ht="63.9" hidden="1" customHeight="1">
      <c r="A1628" s="8" t="s">
        <v>2461</v>
      </c>
      <c r="B1628" s="8" t="s">
        <v>2461</v>
      </c>
      <c r="C1628" s="7"/>
      <c r="D1628" s="9" t="s">
        <v>170</v>
      </c>
      <c r="E1628" s="13">
        <f t="shared" si="25"/>
        <v>25965299.179999862</v>
      </c>
      <c r="F1628" s="8" t="s">
        <v>35</v>
      </c>
      <c r="G1628" s="64" t="s">
        <v>2462</v>
      </c>
      <c r="H1628" s="64"/>
      <c r="I1628" s="64"/>
      <c r="J1628" s="64"/>
      <c r="K1628" s="7"/>
    </row>
    <row r="1629" spans="1:11" ht="54" hidden="1" customHeight="1">
      <c r="A1629" s="8" t="s">
        <v>2461</v>
      </c>
      <c r="B1629" s="8" t="s">
        <v>2461</v>
      </c>
      <c r="C1629" s="9" t="s">
        <v>2463</v>
      </c>
      <c r="D1629" s="7"/>
      <c r="E1629" s="13">
        <f t="shared" si="25"/>
        <v>25965539.179999862</v>
      </c>
      <c r="F1629" s="8" t="s">
        <v>38</v>
      </c>
      <c r="G1629" s="64" t="s">
        <v>2464</v>
      </c>
      <c r="H1629" s="64"/>
      <c r="I1629" s="64"/>
      <c r="J1629" s="64"/>
      <c r="K1629" s="7"/>
    </row>
    <row r="1630" spans="1:11" ht="54" hidden="1" customHeight="1">
      <c r="A1630" s="8" t="s">
        <v>2461</v>
      </c>
      <c r="B1630" s="8" t="s">
        <v>2461</v>
      </c>
      <c r="C1630" s="9" t="s">
        <v>2465</v>
      </c>
      <c r="D1630" s="7"/>
      <c r="E1630" s="13">
        <f t="shared" si="25"/>
        <v>25965541.779999863</v>
      </c>
      <c r="F1630" s="8" t="s">
        <v>38</v>
      </c>
      <c r="G1630" s="64" t="s">
        <v>2466</v>
      </c>
      <c r="H1630" s="64"/>
      <c r="I1630" s="64"/>
      <c r="J1630" s="64"/>
      <c r="K1630" s="7"/>
    </row>
    <row r="1631" spans="1:11" ht="54" hidden="1" customHeight="1">
      <c r="A1631" s="8" t="s">
        <v>2461</v>
      </c>
      <c r="B1631" s="8" t="s">
        <v>2461</v>
      </c>
      <c r="C1631" s="9" t="s">
        <v>2465</v>
      </c>
      <c r="D1631" s="7"/>
      <c r="E1631" s="13">
        <f t="shared" si="25"/>
        <v>25965544.379999865</v>
      </c>
      <c r="F1631" s="8" t="s">
        <v>38</v>
      </c>
      <c r="G1631" s="64" t="s">
        <v>2467</v>
      </c>
      <c r="H1631" s="64"/>
      <c r="I1631" s="64"/>
      <c r="J1631" s="64"/>
      <c r="K1631" s="7"/>
    </row>
    <row r="1632" spans="1:11" ht="20.100000000000001" hidden="1" customHeight="1">
      <c r="A1632" s="8" t="s">
        <v>2461</v>
      </c>
      <c r="B1632" s="8" t="s">
        <v>2461</v>
      </c>
      <c r="C1632" s="9" t="s">
        <v>2468</v>
      </c>
      <c r="D1632" s="7"/>
      <c r="E1632" s="13">
        <f t="shared" si="25"/>
        <v>25965838.379999865</v>
      </c>
      <c r="F1632" s="8" t="s">
        <v>2469</v>
      </c>
      <c r="G1632" s="64" t="s">
        <v>2470</v>
      </c>
      <c r="H1632" s="64"/>
      <c r="I1632" s="64"/>
      <c r="J1632" s="64"/>
      <c r="K1632" s="7"/>
    </row>
    <row r="1633" spans="1:11" ht="20.100000000000001" hidden="1" customHeight="1">
      <c r="A1633" s="8" t="s">
        <v>2461</v>
      </c>
      <c r="B1633" s="8" t="s">
        <v>2461</v>
      </c>
      <c r="C1633" s="9" t="s">
        <v>2471</v>
      </c>
      <c r="D1633" s="7"/>
      <c r="E1633" s="13">
        <f t="shared" si="25"/>
        <v>25965878.389999866</v>
      </c>
      <c r="F1633" s="8" t="s">
        <v>2469</v>
      </c>
      <c r="G1633" s="64" t="s">
        <v>2472</v>
      </c>
      <c r="H1633" s="64"/>
      <c r="I1633" s="64"/>
      <c r="J1633" s="64"/>
      <c r="K1633" s="7"/>
    </row>
    <row r="1634" spans="1:11" ht="24" hidden="1" customHeight="1">
      <c r="A1634" s="8" t="s">
        <v>2473</v>
      </c>
      <c r="B1634" s="8" t="s">
        <v>2461</v>
      </c>
      <c r="C1634" s="7"/>
      <c r="D1634" s="9" t="s">
        <v>2474</v>
      </c>
      <c r="E1634" s="13">
        <f t="shared" si="25"/>
        <v>25965840.799999867</v>
      </c>
      <c r="F1634" s="8" t="s">
        <v>2475</v>
      </c>
      <c r="G1634" s="64" t="s">
        <v>2476</v>
      </c>
      <c r="H1634" s="64"/>
      <c r="I1634" s="64"/>
      <c r="J1634" s="64"/>
      <c r="K1634" s="7"/>
    </row>
    <row r="1635" spans="1:11" ht="24" hidden="1" customHeight="1">
      <c r="A1635" s="8" t="s">
        <v>2473</v>
      </c>
      <c r="B1635" s="8" t="s">
        <v>2461</v>
      </c>
      <c r="C1635" s="7"/>
      <c r="D1635" s="9" t="s">
        <v>2477</v>
      </c>
      <c r="E1635" s="13">
        <f t="shared" si="25"/>
        <v>25965813.649999868</v>
      </c>
      <c r="F1635" s="8" t="s">
        <v>2475</v>
      </c>
      <c r="G1635" s="64" t="s">
        <v>2478</v>
      </c>
      <c r="H1635" s="64"/>
      <c r="I1635" s="64"/>
      <c r="J1635" s="64"/>
      <c r="K1635" s="7"/>
    </row>
    <row r="1636" spans="1:11" ht="24" hidden="1" customHeight="1">
      <c r="A1636" s="8" t="s">
        <v>2473</v>
      </c>
      <c r="B1636" s="8" t="s">
        <v>2461</v>
      </c>
      <c r="C1636" s="7"/>
      <c r="D1636" s="9" t="s">
        <v>2479</v>
      </c>
      <c r="E1636" s="13">
        <f t="shared" si="25"/>
        <v>25965667.269999869</v>
      </c>
      <c r="F1636" s="8" t="s">
        <v>2475</v>
      </c>
      <c r="G1636" s="64" t="s">
        <v>2480</v>
      </c>
      <c r="H1636" s="64"/>
      <c r="I1636" s="64"/>
      <c r="J1636" s="64"/>
      <c r="K1636" s="7"/>
    </row>
    <row r="1637" spans="1:11" ht="24" hidden="1" customHeight="1">
      <c r="A1637" s="8" t="s">
        <v>2473</v>
      </c>
      <c r="B1637" s="8" t="s">
        <v>2461</v>
      </c>
      <c r="C1637" s="7"/>
      <c r="D1637" s="9" t="s">
        <v>2481</v>
      </c>
      <c r="E1637" s="13">
        <f t="shared" si="25"/>
        <v>25965645.269999869</v>
      </c>
      <c r="F1637" s="8" t="s">
        <v>2475</v>
      </c>
      <c r="G1637" s="64" t="s">
        <v>2482</v>
      </c>
      <c r="H1637" s="64"/>
      <c r="I1637" s="64"/>
      <c r="J1637" s="64"/>
      <c r="K1637" s="7"/>
    </row>
    <row r="1638" spans="1:11" ht="24" hidden="1" customHeight="1">
      <c r="A1638" s="8" t="s">
        <v>2473</v>
      </c>
      <c r="B1638" s="8" t="s">
        <v>2461</v>
      </c>
      <c r="C1638" s="7"/>
      <c r="D1638" s="9" t="s">
        <v>2483</v>
      </c>
      <c r="E1638" s="13">
        <f t="shared" si="25"/>
        <v>25965385.269999869</v>
      </c>
      <c r="F1638" s="8" t="s">
        <v>2475</v>
      </c>
      <c r="G1638" s="64" t="s">
        <v>2484</v>
      </c>
      <c r="H1638" s="64"/>
      <c r="I1638" s="64"/>
      <c r="J1638" s="64"/>
      <c r="K1638" s="7"/>
    </row>
    <row r="1639" spans="1:11" ht="20.100000000000001" hidden="1" customHeight="1">
      <c r="A1639" s="8" t="s">
        <v>2485</v>
      </c>
      <c r="B1639" s="8" t="s">
        <v>2461</v>
      </c>
      <c r="C1639" s="7"/>
      <c r="D1639" s="9" t="s">
        <v>2486</v>
      </c>
      <c r="E1639" s="13">
        <f t="shared" si="25"/>
        <v>25965367.269999869</v>
      </c>
      <c r="F1639" s="8" t="s">
        <v>115</v>
      </c>
      <c r="G1639" s="64" t="s">
        <v>2487</v>
      </c>
      <c r="H1639" s="64"/>
      <c r="I1639" s="64"/>
      <c r="J1639" s="64"/>
      <c r="K1639" s="7"/>
    </row>
    <row r="1640" spans="1:11" ht="20.100000000000001" hidden="1" customHeight="1">
      <c r="A1640" s="8" t="s">
        <v>2473</v>
      </c>
      <c r="B1640" s="8" t="s">
        <v>2473</v>
      </c>
      <c r="C1640" s="7"/>
      <c r="D1640" s="9" t="s">
        <v>2488</v>
      </c>
      <c r="E1640" s="13">
        <f t="shared" si="25"/>
        <v>25965332.969999868</v>
      </c>
      <c r="F1640" s="8" t="s">
        <v>30</v>
      </c>
      <c r="G1640" s="64" t="s">
        <v>2489</v>
      </c>
      <c r="H1640" s="64"/>
      <c r="I1640" s="64"/>
      <c r="J1640" s="64"/>
      <c r="K1640" s="7"/>
    </row>
    <row r="1641" spans="1:11" ht="24" hidden="1" customHeight="1">
      <c r="A1641" s="8" t="s">
        <v>2473</v>
      </c>
      <c r="B1641" s="8" t="s">
        <v>2473</v>
      </c>
      <c r="C1641" s="7"/>
      <c r="D1641" s="9" t="s">
        <v>2490</v>
      </c>
      <c r="E1641" s="13">
        <f t="shared" si="25"/>
        <v>25305786.49999987</v>
      </c>
      <c r="F1641" s="8" t="s">
        <v>60</v>
      </c>
      <c r="G1641" s="64" t="s">
        <v>2491</v>
      </c>
      <c r="H1641" s="64"/>
      <c r="I1641" s="64"/>
      <c r="J1641" s="64"/>
      <c r="K1641" s="7"/>
    </row>
    <row r="1642" spans="1:11" ht="24" hidden="1" customHeight="1">
      <c r="A1642" s="8" t="s">
        <v>2473</v>
      </c>
      <c r="B1642" s="8" t="s">
        <v>2473</v>
      </c>
      <c r="C1642" s="7"/>
      <c r="D1642" s="9" t="s">
        <v>2492</v>
      </c>
      <c r="E1642" s="13">
        <f t="shared" si="25"/>
        <v>25299092.49999987</v>
      </c>
      <c r="F1642" s="8" t="s">
        <v>60</v>
      </c>
      <c r="G1642" s="64" t="s">
        <v>2493</v>
      </c>
      <c r="H1642" s="64"/>
      <c r="I1642" s="64"/>
      <c r="J1642" s="64"/>
      <c r="K1642" s="7"/>
    </row>
    <row r="1643" spans="1:11" ht="20.100000000000001" hidden="1" customHeight="1">
      <c r="A1643" s="8" t="s">
        <v>2473</v>
      </c>
      <c r="B1643" s="8" t="s">
        <v>2473</v>
      </c>
      <c r="C1643" s="7"/>
      <c r="D1643" s="9" t="s">
        <v>32</v>
      </c>
      <c r="E1643" s="13">
        <f t="shared" si="25"/>
        <v>25299092.399999868</v>
      </c>
      <c r="F1643" s="8" t="s">
        <v>30</v>
      </c>
      <c r="G1643" s="64" t="s">
        <v>2494</v>
      </c>
      <c r="H1643" s="64"/>
      <c r="I1643" s="64"/>
      <c r="J1643" s="64"/>
      <c r="K1643" s="7"/>
    </row>
    <row r="1644" spans="1:11" ht="33.9" hidden="1" customHeight="1">
      <c r="A1644" s="8" t="s">
        <v>2473</v>
      </c>
      <c r="B1644" s="8" t="s">
        <v>2473</v>
      </c>
      <c r="C1644" s="7"/>
      <c r="D1644" s="9" t="s">
        <v>2495</v>
      </c>
      <c r="E1644" s="13">
        <f t="shared" si="25"/>
        <v>25292634.399999868</v>
      </c>
      <c r="F1644" s="8" t="s">
        <v>60</v>
      </c>
      <c r="G1644" s="64" t="s">
        <v>2496</v>
      </c>
      <c r="H1644" s="64"/>
      <c r="I1644" s="64"/>
      <c r="J1644" s="64"/>
      <c r="K1644" s="7"/>
    </row>
    <row r="1645" spans="1:11" ht="44.1" hidden="1" customHeight="1">
      <c r="A1645" s="8" t="s">
        <v>2473</v>
      </c>
      <c r="B1645" s="8" t="s">
        <v>2473</v>
      </c>
      <c r="C1645" s="7"/>
      <c r="D1645" s="9" t="s">
        <v>2497</v>
      </c>
      <c r="E1645" s="13">
        <f t="shared" si="25"/>
        <v>25288694.399999868</v>
      </c>
      <c r="F1645" s="8" t="s">
        <v>60</v>
      </c>
      <c r="G1645" s="64" t="s">
        <v>2498</v>
      </c>
      <c r="H1645" s="64"/>
      <c r="I1645" s="64"/>
      <c r="J1645" s="64"/>
      <c r="K1645" s="7"/>
    </row>
    <row r="1646" spans="1:11" ht="20.100000000000001" hidden="1" customHeight="1">
      <c r="A1646" s="8" t="s">
        <v>2473</v>
      </c>
      <c r="B1646" s="8" t="s">
        <v>2473</v>
      </c>
      <c r="C1646" s="7"/>
      <c r="D1646" s="9" t="s">
        <v>76</v>
      </c>
      <c r="E1646" s="13">
        <f t="shared" si="25"/>
        <v>25288693.399999868</v>
      </c>
      <c r="F1646" s="8" t="s">
        <v>30</v>
      </c>
      <c r="G1646" s="64" t="s">
        <v>106</v>
      </c>
      <c r="H1646" s="64"/>
      <c r="I1646" s="64"/>
      <c r="J1646" s="64"/>
      <c r="K1646" s="7"/>
    </row>
    <row r="1647" spans="1:11" ht="24" hidden="1" customHeight="1">
      <c r="A1647" s="8" t="s">
        <v>2473</v>
      </c>
      <c r="B1647" s="8" t="s">
        <v>2473</v>
      </c>
      <c r="C1647" s="7"/>
      <c r="D1647" s="9" t="s">
        <v>2499</v>
      </c>
      <c r="E1647" s="13">
        <f t="shared" si="25"/>
        <v>25288516.099999867</v>
      </c>
      <c r="F1647" s="8" t="s">
        <v>108</v>
      </c>
      <c r="G1647" s="64" t="s">
        <v>2500</v>
      </c>
      <c r="H1647" s="64"/>
      <c r="I1647" s="64"/>
      <c r="J1647" s="64"/>
      <c r="K1647" s="7"/>
    </row>
    <row r="1648" spans="1:11" ht="20.100000000000001" hidden="1" customHeight="1">
      <c r="A1648" s="8" t="s">
        <v>2473</v>
      </c>
      <c r="B1648" s="8" t="s">
        <v>2473</v>
      </c>
      <c r="C1648" s="9" t="s">
        <v>2501</v>
      </c>
      <c r="D1648" s="7"/>
      <c r="E1648" s="13">
        <f t="shared" si="25"/>
        <v>25289214.599999867</v>
      </c>
      <c r="F1648" s="8" t="s">
        <v>2469</v>
      </c>
      <c r="G1648" s="64" t="s">
        <v>2502</v>
      </c>
      <c r="H1648" s="64"/>
      <c r="I1648" s="64"/>
      <c r="J1648" s="64"/>
      <c r="K1648" s="7"/>
    </row>
    <row r="1649" spans="1:11" ht="20.100000000000001" hidden="1" customHeight="1">
      <c r="A1649" s="8" t="s">
        <v>2473</v>
      </c>
      <c r="B1649" s="8" t="s">
        <v>2473</v>
      </c>
      <c r="C1649" s="9" t="s">
        <v>2503</v>
      </c>
      <c r="D1649" s="7"/>
      <c r="E1649" s="13">
        <f t="shared" si="25"/>
        <v>25291169.599999867</v>
      </c>
      <c r="F1649" s="8" t="s">
        <v>2469</v>
      </c>
      <c r="G1649" s="64" t="s">
        <v>2504</v>
      </c>
      <c r="H1649" s="64"/>
      <c r="I1649" s="64"/>
      <c r="J1649" s="64"/>
      <c r="K1649" s="7"/>
    </row>
    <row r="1650" spans="1:11" ht="20.100000000000001" hidden="1" customHeight="1">
      <c r="A1650" s="8" t="s">
        <v>2473</v>
      </c>
      <c r="B1650" s="8" t="s">
        <v>2473</v>
      </c>
      <c r="C1650" s="9" t="s">
        <v>2505</v>
      </c>
      <c r="D1650" s="7"/>
      <c r="E1650" s="13">
        <f t="shared" si="25"/>
        <v>25291938.599999867</v>
      </c>
      <c r="F1650" s="8" t="s">
        <v>2469</v>
      </c>
      <c r="G1650" s="64" t="s">
        <v>2506</v>
      </c>
      <c r="H1650" s="64"/>
      <c r="I1650" s="64"/>
      <c r="J1650" s="64"/>
      <c r="K1650" s="7"/>
    </row>
    <row r="1651" spans="1:11" ht="20.100000000000001" hidden="1" customHeight="1">
      <c r="A1651" s="8" t="s">
        <v>2473</v>
      </c>
      <c r="B1651" s="8" t="s">
        <v>2473</v>
      </c>
      <c r="C1651" s="9" t="s">
        <v>2507</v>
      </c>
      <c r="D1651" s="7"/>
      <c r="E1651" s="13">
        <f t="shared" si="25"/>
        <v>25292862.599999867</v>
      </c>
      <c r="F1651" s="8" t="s">
        <v>2469</v>
      </c>
      <c r="G1651" s="64" t="s">
        <v>2508</v>
      </c>
      <c r="H1651" s="64"/>
      <c r="I1651" s="64"/>
      <c r="J1651" s="64"/>
      <c r="K1651" s="7"/>
    </row>
    <row r="1652" spans="1:11" ht="20.100000000000001" hidden="1" customHeight="1">
      <c r="A1652" s="8" t="s">
        <v>2485</v>
      </c>
      <c r="B1652" s="8" t="s">
        <v>2485</v>
      </c>
      <c r="C1652" s="7"/>
      <c r="D1652" s="9" t="s">
        <v>2420</v>
      </c>
      <c r="E1652" s="13">
        <f t="shared" si="25"/>
        <v>25272860.599999867</v>
      </c>
      <c r="F1652" s="8" t="s">
        <v>1720</v>
      </c>
      <c r="G1652" s="64" t="s">
        <v>2509</v>
      </c>
      <c r="H1652" s="64"/>
      <c r="I1652" s="64"/>
      <c r="J1652" s="64"/>
      <c r="K1652" s="7"/>
    </row>
    <row r="1653" spans="1:11" ht="54" hidden="1" customHeight="1">
      <c r="A1653" s="8" t="s">
        <v>2485</v>
      </c>
      <c r="B1653" s="8" t="s">
        <v>2485</v>
      </c>
      <c r="C1653" s="9" t="s">
        <v>2465</v>
      </c>
      <c r="D1653" s="7"/>
      <c r="E1653" s="13">
        <f t="shared" si="25"/>
        <v>25272863.199999869</v>
      </c>
      <c r="F1653" s="8" t="s">
        <v>38</v>
      </c>
      <c r="G1653" s="64" t="s">
        <v>2510</v>
      </c>
      <c r="H1653" s="64"/>
      <c r="I1653" s="64"/>
      <c r="J1653" s="64"/>
      <c r="K1653" s="7"/>
    </row>
    <row r="1654" spans="1:11" ht="54" hidden="1" customHeight="1">
      <c r="A1654" s="8" t="s">
        <v>2485</v>
      </c>
      <c r="B1654" s="8" t="s">
        <v>2485</v>
      </c>
      <c r="C1654" s="9" t="s">
        <v>2486</v>
      </c>
      <c r="D1654" s="7"/>
      <c r="E1654" s="13">
        <f t="shared" si="25"/>
        <v>25272881.199999869</v>
      </c>
      <c r="F1654" s="8" t="s">
        <v>38</v>
      </c>
      <c r="G1654" s="64" t="s">
        <v>2511</v>
      </c>
      <c r="H1654" s="64"/>
      <c r="I1654" s="64"/>
      <c r="J1654" s="64"/>
      <c r="K1654" s="7"/>
    </row>
    <row r="1655" spans="1:11" ht="54" customHeight="1">
      <c r="A1655" s="18" t="s">
        <v>2485</v>
      </c>
      <c r="B1655" s="18" t="s">
        <v>2485</v>
      </c>
      <c r="C1655" s="19" t="s">
        <v>2512</v>
      </c>
      <c r="D1655" s="20"/>
      <c r="E1655" s="24">
        <f t="shared" si="25"/>
        <v>25280714.019999869</v>
      </c>
      <c r="F1655" s="18" t="s">
        <v>38</v>
      </c>
      <c r="G1655" s="66" t="s">
        <v>2513</v>
      </c>
      <c r="H1655" s="66"/>
      <c r="I1655" s="66"/>
      <c r="J1655" s="66"/>
      <c r="K1655" s="7"/>
    </row>
    <row r="1656" spans="1:11" ht="54" hidden="1" customHeight="1">
      <c r="A1656" s="8" t="s">
        <v>2514</v>
      </c>
      <c r="B1656" s="8" t="s">
        <v>2485</v>
      </c>
      <c r="C1656" s="7"/>
      <c r="D1656" s="9" t="s">
        <v>2515</v>
      </c>
      <c r="E1656" s="13">
        <f t="shared" si="25"/>
        <v>25279221.519999869</v>
      </c>
      <c r="F1656" s="8" t="s">
        <v>67</v>
      </c>
      <c r="G1656" s="64" t="s">
        <v>2516</v>
      </c>
      <c r="H1656" s="64"/>
      <c r="I1656" s="64"/>
      <c r="J1656" s="64"/>
      <c r="K1656" s="7"/>
    </row>
    <row r="1657" spans="1:11" ht="54" hidden="1" customHeight="1">
      <c r="A1657" s="8" t="s">
        <v>2517</v>
      </c>
      <c r="B1657" s="8" t="s">
        <v>2517</v>
      </c>
      <c r="C1657" s="9" t="s">
        <v>2518</v>
      </c>
      <c r="D1657" s="7"/>
      <c r="E1657" s="13">
        <f t="shared" si="25"/>
        <v>25279242.519999869</v>
      </c>
      <c r="F1657" s="8" t="s">
        <v>38</v>
      </c>
      <c r="G1657" s="64" t="s">
        <v>2519</v>
      </c>
      <c r="H1657" s="64"/>
      <c r="I1657" s="64"/>
      <c r="J1657" s="64"/>
      <c r="K1657" s="7"/>
    </row>
    <row r="1658" spans="1:11" ht="54" hidden="1" customHeight="1">
      <c r="A1658" s="8" t="s">
        <v>2517</v>
      </c>
      <c r="B1658" s="8" t="s">
        <v>2517</v>
      </c>
      <c r="C1658" s="9" t="s">
        <v>47</v>
      </c>
      <c r="D1658" s="7"/>
      <c r="E1658" s="13">
        <f t="shared" si="25"/>
        <v>25279342.519999869</v>
      </c>
      <c r="F1658" s="8" t="s">
        <v>38</v>
      </c>
      <c r="G1658" s="64" t="s">
        <v>2520</v>
      </c>
      <c r="H1658" s="64"/>
      <c r="I1658" s="64"/>
      <c r="J1658" s="64"/>
      <c r="K1658" s="7"/>
    </row>
    <row r="1659" spans="1:11" ht="44.1" hidden="1" customHeight="1">
      <c r="A1659" s="8" t="s">
        <v>2514</v>
      </c>
      <c r="B1659" s="8" t="s">
        <v>2514</v>
      </c>
      <c r="C1659" s="7"/>
      <c r="D1659" s="9" t="s">
        <v>63</v>
      </c>
      <c r="E1659" s="13">
        <f t="shared" si="25"/>
        <v>25279322.519999869</v>
      </c>
      <c r="F1659" s="8" t="s">
        <v>21</v>
      </c>
      <c r="G1659" s="64" t="s">
        <v>2521</v>
      </c>
      <c r="H1659" s="64"/>
      <c r="I1659" s="64"/>
      <c r="J1659" s="64"/>
      <c r="K1659" s="7"/>
    </row>
    <row r="1660" spans="1:11" ht="54" hidden="1" customHeight="1">
      <c r="A1660" s="8" t="s">
        <v>2514</v>
      </c>
      <c r="B1660" s="8" t="s">
        <v>2514</v>
      </c>
      <c r="C1660" s="9" t="s">
        <v>258</v>
      </c>
      <c r="D1660" s="7"/>
      <c r="E1660" s="13">
        <f t="shared" si="25"/>
        <v>25279337.519999869</v>
      </c>
      <c r="F1660" s="8" t="s">
        <v>38</v>
      </c>
      <c r="G1660" s="64" t="s">
        <v>2522</v>
      </c>
      <c r="H1660" s="64"/>
      <c r="I1660" s="64"/>
      <c r="J1660" s="64"/>
      <c r="K1660" s="7"/>
    </row>
    <row r="1661" spans="1:11" ht="54" hidden="1" customHeight="1">
      <c r="A1661" s="8" t="s">
        <v>2514</v>
      </c>
      <c r="B1661" s="8" t="s">
        <v>2514</v>
      </c>
      <c r="C1661" s="9" t="s">
        <v>47</v>
      </c>
      <c r="D1661" s="7"/>
      <c r="E1661" s="13">
        <f t="shared" si="25"/>
        <v>25279437.519999869</v>
      </c>
      <c r="F1661" s="8" t="s">
        <v>38</v>
      </c>
      <c r="G1661" s="64" t="s">
        <v>2523</v>
      </c>
      <c r="H1661" s="64"/>
      <c r="I1661" s="64"/>
      <c r="J1661" s="64"/>
      <c r="K1661" s="7"/>
    </row>
    <row r="1662" spans="1:11" ht="54" hidden="1" customHeight="1">
      <c r="A1662" s="8" t="s">
        <v>2514</v>
      </c>
      <c r="B1662" s="8" t="s">
        <v>2514</v>
      </c>
      <c r="C1662" s="9" t="s">
        <v>2524</v>
      </c>
      <c r="D1662" s="7"/>
      <c r="E1662" s="13">
        <f t="shared" si="25"/>
        <v>25282849.019999869</v>
      </c>
      <c r="F1662" s="8" t="s">
        <v>38</v>
      </c>
      <c r="G1662" s="64" t="s">
        <v>2525</v>
      </c>
      <c r="H1662" s="64"/>
      <c r="I1662" s="64"/>
      <c r="J1662" s="64"/>
      <c r="K1662" s="7"/>
    </row>
    <row r="1663" spans="1:11" ht="54" hidden="1" customHeight="1">
      <c r="A1663" s="8" t="s">
        <v>2526</v>
      </c>
      <c r="B1663" s="8" t="s">
        <v>2526</v>
      </c>
      <c r="C1663" s="9" t="s">
        <v>2527</v>
      </c>
      <c r="D1663" s="7"/>
      <c r="E1663" s="13">
        <f t="shared" si="25"/>
        <v>25282880.40999987</v>
      </c>
      <c r="F1663" s="8" t="s">
        <v>38</v>
      </c>
      <c r="G1663" s="64" t="s">
        <v>2528</v>
      </c>
      <c r="H1663" s="64"/>
      <c r="I1663" s="64"/>
      <c r="J1663" s="64"/>
      <c r="K1663" s="7"/>
    </row>
    <row r="1664" spans="1:11" ht="54" hidden="1" customHeight="1">
      <c r="A1664" s="8" t="s">
        <v>2526</v>
      </c>
      <c r="B1664" s="8" t="s">
        <v>2526</v>
      </c>
      <c r="C1664" s="9" t="s">
        <v>348</v>
      </c>
      <c r="D1664" s="7"/>
      <c r="E1664" s="13">
        <f t="shared" si="25"/>
        <v>25284880.40999987</v>
      </c>
      <c r="F1664" s="8" t="s">
        <v>38</v>
      </c>
      <c r="G1664" s="64" t="s">
        <v>2529</v>
      </c>
      <c r="H1664" s="64"/>
      <c r="I1664" s="64"/>
      <c r="J1664" s="64"/>
      <c r="K1664" s="7"/>
    </row>
    <row r="1665" spans="1:11" ht="54" hidden="1" customHeight="1">
      <c r="A1665" s="8" t="s">
        <v>2526</v>
      </c>
      <c r="B1665" s="8" t="s">
        <v>2526</v>
      </c>
      <c r="C1665" s="9" t="s">
        <v>2530</v>
      </c>
      <c r="D1665" s="7"/>
      <c r="E1665" s="13">
        <f t="shared" si="25"/>
        <v>25284881.959999871</v>
      </c>
      <c r="F1665" s="8" t="s">
        <v>38</v>
      </c>
      <c r="G1665" s="64" t="s">
        <v>2531</v>
      </c>
      <c r="H1665" s="64"/>
      <c r="I1665" s="64"/>
      <c r="J1665" s="64"/>
      <c r="K1665" s="7"/>
    </row>
    <row r="1666" spans="1:11" ht="20.100000000000001" hidden="1" customHeight="1">
      <c r="A1666" s="8" t="s">
        <v>2532</v>
      </c>
      <c r="B1666" s="8" t="s">
        <v>2533</v>
      </c>
      <c r="C1666" s="7"/>
      <c r="D1666" s="9" t="s">
        <v>2534</v>
      </c>
      <c r="E1666" s="13">
        <f t="shared" si="25"/>
        <v>25284857.029999871</v>
      </c>
      <c r="F1666" s="8" t="s">
        <v>26</v>
      </c>
      <c r="G1666" s="64" t="s">
        <v>2535</v>
      </c>
      <c r="H1666" s="64"/>
      <c r="I1666" s="64"/>
      <c r="J1666" s="64"/>
      <c r="K1666" s="7"/>
    </row>
    <row r="1667" spans="1:11" ht="20.100000000000001" hidden="1" customHeight="1">
      <c r="A1667" s="8" t="s">
        <v>2536</v>
      </c>
      <c r="B1667" s="8" t="s">
        <v>2533</v>
      </c>
      <c r="C1667" s="7"/>
      <c r="D1667" s="9" t="s">
        <v>2537</v>
      </c>
      <c r="E1667" s="13">
        <f t="shared" si="25"/>
        <v>25284772.559999872</v>
      </c>
      <c r="F1667" s="8" t="s">
        <v>30</v>
      </c>
      <c r="G1667" s="64" t="s">
        <v>2538</v>
      </c>
      <c r="H1667" s="64"/>
      <c r="I1667" s="64"/>
      <c r="J1667" s="64"/>
      <c r="K1667" s="7"/>
    </row>
    <row r="1668" spans="1:11" ht="20.100000000000001" hidden="1" customHeight="1">
      <c r="A1668" s="8" t="s">
        <v>2532</v>
      </c>
      <c r="B1668" s="8" t="s">
        <v>2532</v>
      </c>
      <c r="C1668" s="7"/>
      <c r="D1668" s="9" t="s">
        <v>32</v>
      </c>
      <c r="E1668" s="13">
        <f t="shared" ref="E1668:E1731" si="26">E1667+C1668-D1668</f>
        <v>25284772.459999871</v>
      </c>
      <c r="F1668" s="8" t="s">
        <v>30</v>
      </c>
      <c r="G1668" s="64" t="s">
        <v>2539</v>
      </c>
      <c r="H1668" s="64"/>
      <c r="I1668" s="64"/>
      <c r="J1668" s="64"/>
      <c r="K1668" s="7"/>
    </row>
    <row r="1669" spans="1:11" ht="63.9" hidden="1" customHeight="1">
      <c r="A1669" s="8" t="s">
        <v>2532</v>
      </c>
      <c r="B1669" s="8" t="s">
        <v>2532</v>
      </c>
      <c r="C1669" s="7"/>
      <c r="D1669" s="9" t="s">
        <v>164</v>
      </c>
      <c r="E1669" s="13">
        <f t="shared" si="26"/>
        <v>25281772.459999871</v>
      </c>
      <c r="F1669" s="8" t="s">
        <v>35</v>
      </c>
      <c r="G1669" s="64" t="s">
        <v>2540</v>
      </c>
      <c r="H1669" s="64"/>
      <c r="I1669" s="64"/>
      <c r="J1669" s="64"/>
      <c r="K1669" s="7"/>
    </row>
    <row r="1670" spans="1:11" ht="20.100000000000001" hidden="1" customHeight="1">
      <c r="A1670" s="8" t="s">
        <v>2532</v>
      </c>
      <c r="B1670" s="8" t="s">
        <v>2532</v>
      </c>
      <c r="C1670" s="7"/>
      <c r="D1670" s="9" t="s">
        <v>32</v>
      </c>
      <c r="E1670" s="13">
        <f t="shared" si="26"/>
        <v>25281772.359999869</v>
      </c>
      <c r="F1670" s="8" t="s">
        <v>30</v>
      </c>
      <c r="G1670" s="64" t="s">
        <v>2541</v>
      </c>
      <c r="H1670" s="64"/>
      <c r="I1670" s="64"/>
      <c r="J1670" s="64"/>
      <c r="K1670" s="7"/>
    </row>
    <row r="1671" spans="1:11" ht="63.9" hidden="1" customHeight="1">
      <c r="A1671" s="8" t="s">
        <v>2532</v>
      </c>
      <c r="B1671" s="8" t="s">
        <v>2532</v>
      </c>
      <c r="C1671" s="7"/>
      <c r="D1671" s="9" t="s">
        <v>2542</v>
      </c>
      <c r="E1671" s="13">
        <f t="shared" si="26"/>
        <v>25234765.289999869</v>
      </c>
      <c r="F1671" s="8" t="s">
        <v>35</v>
      </c>
      <c r="G1671" s="64" t="s">
        <v>2543</v>
      </c>
      <c r="H1671" s="64"/>
      <c r="I1671" s="64"/>
      <c r="J1671" s="64"/>
      <c r="K1671" s="7"/>
    </row>
    <row r="1672" spans="1:11" ht="20.100000000000001" hidden="1" customHeight="1">
      <c r="A1672" s="8" t="s">
        <v>2532</v>
      </c>
      <c r="B1672" s="8" t="s">
        <v>2532</v>
      </c>
      <c r="C1672" s="7"/>
      <c r="D1672" s="9" t="s">
        <v>32</v>
      </c>
      <c r="E1672" s="13">
        <f t="shared" si="26"/>
        <v>25234765.189999867</v>
      </c>
      <c r="F1672" s="8" t="s">
        <v>30</v>
      </c>
      <c r="G1672" s="64" t="s">
        <v>2544</v>
      </c>
      <c r="H1672" s="64"/>
      <c r="I1672" s="64"/>
      <c r="J1672" s="64"/>
      <c r="K1672" s="7"/>
    </row>
    <row r="1673" spans="1:11" ht="63.9" hidden="1" customHeight="1">
      <c r="A1673" s="8" t="s">
        <v>2532</v>
      </c>
      <c r="B1673" s="8" t="s">
        <v>2532</v>
      </c>
      <c r="C1673" s="7"/>
      <c r="D1673" s="9" t="s">
        <v>2545</v>
      </c>
      <c r="E1673" s="13">
        <f t="shared" si="26"/>
        <v>25232664.079999868</v>
      </c>
      <c r="F1673" s="8" t="s">
        <v>35</v>
      </c>
      <c r="G1673" s="64" t="s">
        <v>2546</v>
      </c>
      <c r="H1673" s="64"/>
      <c r="I1673" s="64"/>
      <c r="J1673" s="64"/>
      <c r="K1673" s="7"/>
    </row>
    <row r="1674" spans="1:11" ht="20.100000000000001" hidden="1" customHeight="1">
      <c r="A1674" s="8" t="s">
        <v>2532</v>
      </c>
      <c r="B1674" s="8" t="s">
        <v>2532</v>
      </c>
      <c r="C1674" s="7"/>
      <c r="D1674" s="9" t="s">
        <v>488</v>
      </c>
      <c r="E1674" s="13">
        <f t="shared" si="26"/>
        <v>25232662.579999868</v>
      </c>
      <c r="F1674" s="8" t="s">
        <v>30</v>
      </c>
      <c r="G1674" s="64" t="s">
        <v>2547</v>
      </c>
      <c r="H1674" s="64"/>
      <c r="I1674" s="64"/>
      <c r="J1674" s="64"/>
      <c r="K1674" s="7"/>
    </row>
    <row r="1675" spans="1:11" ht="24" hidden="1" customHeight="1">
      <c r="A1675" s="8" t="s">
        <v>2532</v>
      </c>
      <c r="B1675" s="8" t="s">
        <v>2532</v>
      </c>
      <c r="C1675" s="7"/>
      <c r="D1675" s="9" t="s">
        <v>2548</v>
      </c>
      <c r="E1675" s="13">
        <f t="shared" si="26"/>
        <v>25203478.579999868</v>
      </c>
      <c r="F1675" s="8" t="s">
        <v>35</v>
      </c>
      <c r="G1675" s="64" t="s">
        <v>2549</v>
      </c>
      <c r="H1675" s="64"/>
      <c r="I1675" s="64"/>
      <c r="J1675" s="64"/>
      <c r="K1675" s="7"/>
    </row>
    <row r="1676" spans="1:11" ht="20.100000000000001" hidden="1" customHeight="1">
      <c r="A1676" s="8" t="s">
        <v>2532</v>
      </c>
      <c r="B1676" s="8" t="s">
        <v>2532</v>
      </c>
      <c r="C1676" s="7"/>
      <c r="D1676" s="9" t="s">
        <v>178</v>
      </c>
      <c r="E1676" s="13">
        <f t="shared" si="26"/>
        <v>25203478.079999868</v>
      </c>
      <c r="F1676" s="8" t="s">
        <v>30</v>
      </c>
      <c r="G1676" s="64" t="s">
        <v>2550</v>
      </c>
      <c r="H1676" s="64"/>
      <c r="I1676" s="64"/>
      <c r="J1676" s="64"/>
      <c r="K1676" s="7"/>
    </row>
    <row r="1677" spans="1:11" ht="24" hidden="1" customHeight="1">
      <c r="A1677" s="8" t="s">
        <v>2532</v>
      </c>
      <c r="B1677" s="8" t="s">
        <v>2532</v>
      </c>
      <c r="C1677" s="7"/>
      <c r="D1677" s="9" t="s">
        <v>2551</v>
      </c>
      <c r="E1677" s="13">
        <f t="shared" si="26"/>
        <v>25193202.279999867</v>
      </c>
      <c r="F1677" s="8" t="s">
        <v>35</v>
      </c>
      <c r="G1677" s="64" t="s">
        <v>2552</v>
      </c>
      <c r="H1677" s="64"/>
      <c r="I1677" s="64"/>
      <c r="J1677" s="64"/>
      <c r="K1677" s="7"/>
    </row>
    <row r="1678" spans="1:11" ht="20.100000000000001" hidden="1" customHeight="1">
      <c r="A1678" s="8" t="s">
        <v>2532</v>
      </c>
      <c r="B1678" s="8" t="s">
        <v>2532</v>
      </c>
      <c r="C1678" s="7"/>
      <c r="D1678" s="9" t="s">
        <v>102</v>
      </c>
      <c r="E1678" s="13">
        <f t="shared" si="26"/>
        <v>25193201.879999869</v>
      </c>
      <c r="F1678" s="8" t="s">
        <v>30</v>
      </c>
      <c r="G1678" s="64" t="s">
        <v>2553</v>
      </c>
      <c r="H1678" s="64"/>
      <c r="I1678" s="64"/>
      <c r="J1678" s="64"/>
      <c r="K1678" s="7"/>
    </row>
    <row r="1679" spans="1:11" ht="24" hidden="1" customHeight="1">
      <c r="A1679" s="8" t="s">
        <v>2532</v>
      </c>
      <c r="B1679" s="8" t="s">
        <v>2532</v>
      </c>
      <c r="C1679" s="7"/>
      <c r="D1679" s="9" t="s">
        <v>2554</v>
      </c>
      <c r="E1679" s="13">
        <f t="shared" si="26"/>
        <v>25186055.72999987</v>
      </c>
      <c r="F1679" s="8" t="s">
        <v>35</v>
      </c>
      <c r="G1679" s="64" t="s">
        <v>2555</v>
      </c>
      <c r="H1679" s="64"/>
      <c r="I1679" s="64"/>
      <c r="J1679" s="64"/>
      <c r="K1679" s="7"/>
    </row>
    <row r="1680" spans="1:11" ht="20.100000000000001" hidden="1" customHeight="1">
      <c r="A1680" s="8" t="s">
        <v>2532</v>
      </c>
      <c r="B1680" s="8" t="s">
        <v>2532</v>
      </c>
      <c r="C1680" s="7"/>
      <c r="D1680" s="9" t="s">
        <v>102</v>
      </c>
      <c r="E1680" s="13">
        <f t="shared" si="26"/>
        <v>25186055.329999872</v>
      </c>
      <c r="F1680" s="8" t="s">
        <v>30</v>
      </c>
      <c r="G1680" s="64" t="s">
        <v>2556</v>
      </c>
      <c r="H1680" s="64"/>
      <c r="I1680" s="64"/>
      <c r="J1680" s="64"/>
      <c r="K1680" s="7"/>
    </row>
    <row r="1681" spans="1:11" ht="24" hidden="1" customHeight="1">
      <c r="A1681" s="8" t="s">
        <v>2532</v>
      </c>
      <c r="B1681" s="8" t="s">
        <v>2532</v>
      </c>
      <c r="C1681" s="7"/>
      <c r="D1681" s="9" t="s">
        <v>2557</v>
      </c>
      <c r="E1681" s="13">
        <f t="shared" si="26"/>
        <v>25178581.329999872</v>
      </c>
      <c r="F1681" s="8" t="s">
        <v>35</v>
      </c>
      <c r="G1681" s="64" t="s">
        <v>2558</v>
      </c>
      <c r="H1681" s="64"/>
      <c r="I1681" s="64"/>
      <c r="J1681" s="64"/>
      <c r="K1681" s="7"/>
    </row>
    <row r="1682" spans="1:11" ht="20.100000000000001" hidden="1" customHeight="1">
      <c r="A1682" s="8" t="s">
        <v>2532</v>
      </c>
      <c r="B1682" s="8" t="s">
        <v>2532</v>
      </c>
      <c r="C1682" s="7"/>
      <c r="D1682" s="9" t="s">
        <v>32</v>
      </c>
      <c r="E1682" s="13">
        <f t="shared" si="26"/>
        <v>25178581.22999987</v>
      </c>
      <c r="F1682" s="8" t="s">
        <v>30</v>
      </c>
      <c r="G1682" s="64" t="s">
        <v>2559</v>
      </c>
      <c r="H1682" s="64"/>
      <c r="I1682" s="64"/>
      <c r="J1682" s="64"/>
      <c r="K1682" s="7"/>
    </row>
    <row r="1683" spans="1:11" ht="63.9" hidden="1" customHeight="1">
      <c r="A1683" s="8" t="s">
        <v>2532</v>
      </c>
      <c r="B1683" s="8" t="s">
        <v>2532</v>
      </c>
      <c r="C1683" s="7"/>
      <c r="D1683" s="9" t="s">
        <v>2560</v>
      </c>
      <c r="E1683" s="13">
        <f t="shared" si="26"/>
        <v>25175699.22999987</v>
      </c>
      <c r="F1683" s="8" t="s">
        <v>35</v>
      </c>
      <c r="G1683" s="64" t="s">
        <v>2561</v>
      </c>
      <c r="H1683" s="64"/>
      <c r="I1683" s="64"/>
      <c r="J1683" s="64"/>
      <c r="K1683" s="7"/>
    </row>
    <row r="1684" spans="1:11" ht="20.100000000000001" hidden="1" customHeight="1">
      <c r="A1684" s="8" t="s">
        <v>2532</v>
      </c>
      <c r="B1684" s="8" t="s">
        <v>2532</v>
      </c>
      <c r="C1684" s="7"/>
      <c r="D1684" s="9" t="s">
        <v>32</v>
      </c>
      <c r="E1684" s="13">
        <f t="shared" si="26"/>
        <v>25175699.129999869</v>
      </c>
      <c r="F1684" s="8" t="s">
        <v>30</v>
      </c>
      <c r="G1684" s="64" t="s">
        <v>2562</v>
      </c>
      <c r="H1684" s="64"/>
      <c r="I1684" s="64"/>
      <c r="J1684" s="64"/>
      <c r="K1684" s="7"/>
    </row>
    <row r="1685" spans="1:11" ht="54" hidden="1" customHeight="1">
      <c r="A1685" s="8" t="s">
        <v>2532</v>
      </c>
      <c r="B1685" s="8" t="s">
        <v>2532</v>
      </c>
      <c r="C1685" s="7"/>
      <c r="D1685" s="9" t="s">
        <v>2563</v>
      </c>
      <c r="E1685" s="13">
        <f t="shared" si="26"/>
        <v>25171039.129999869</v>
      </c>
      <c r="F1685" s="8" t="s">
        <v>35</v>
      </c>
      <c r="G1685" s="64" t="s">
        <v>2564</v>
      </c>
      <c r="H1685" s="64"/>
      <c r="I1685" s="64"/>
      <c r="J1685" s="64"/>
      <c r="K1685" s="7"/>
    </row>
    <row r="1686" spans="1:11" ht="20.100000000000001" hidden="1" customHeight="1">
      <c r="A1686" s="8" t="s">
        <v>2532</v>
      </c>
      <c r="B1686" s="8" t="s">
        <v>2532</v>
      </c>
      <c r="C1686" s="7"/>
      <c r="D1686" s="9" t="s">
        <v>32</v>
      </c>
      <c r="E1686" s="13">
        <f t="shared" si="26"/>
        <v>25171039.029999867</v>
      </c>
      <c r="F1686" s="8" t="s">
        <v>30</v>
      </c>
      <c r="G1686" s="64" t="s">
        <v>2565</v>
      </c>
      <c r="H1686" s="64"/>
      <c r="I1686" s="64"/>
      <c r="J1686" s="64"/>
      <c r="K1686" s="7"/>
    </row>
    <row r="1687" spans="1:11" ht="63.9" hidden="1" customHeight="1">
      <c r="A1687" s="8" t="s">
        <v>2532</v>
      </c>
      <c r="B1687" s="8" t="s">
        <v>2532</v>
      </c>
      <c r="C1687" s="7"/>
      <c r="D1687" s="9" t="s">
        <v>2566</v>
      </c>
      <c r="E1687" s="13">
        <f t="shared" si="26"/>
        <v>25164626.229999866</v>
      </c>
      <c r="F1687" s="8" t="s">
        <v>35</v>
      </c>
      <c r="G1687" s="64" t="s">
        <v>2567</v>
      </c>
      <c r="H1687" s="64"/>
      <c r="I1687" s="64"/>
      <c r="J1687" s="64"/>
      <c r="K1687" s="7"/>
    </row>
    <row r="1688" spans="1:11" ht="20.100000000000001" hidden="1" customHeight="1">
      <c r="A1688" s="8" t="s">
        <v>2532</v>
      </c>
      <c r="B1688" s="8" t="s">
        <v>2532</v>
      </c>
      <c r="C1688" s="7"/>
      <c r="D1688" s="9" t="s">
        <v>32</v>
      </c>
      <c r="E1688" s="13">
        <f t="shared" si="26"/>
        <v>25164626.129999865</v>
      </c>
      <c r="F1688" s="8" t="s">
        <v>30</v>
      </c>
      <c r="G1688" s="64" t="s">
        <v>2568</v>
      </c>
      <c r="H1688" s="64"/>
      <c r="I1688" s="64"/>
      <c r="J1688" s="64"/>
      <c r="K1688" s="7"/>
    </row>
    <row r="1689" spans="1:11" ht="54" hidden="1" customHeight="1">
      <c r="A1689" s="8" t="s">
        <v>2532</v>
      </c>
      <c r="B1689" s="8" t="s">
        <v>2532</v>
      </c>
      <c r="C1689" s="7"/>
      <c r="D1689" s="9" t="s">
        <v>2569</v>
      </c>
      <c r="E1689" s="13">
        <f t="shared" si="26"/>
        <v>25159819.329999864</v>
      </c>
      <c r="F1689" s="8" t="s">
        <v>35</v>
      </c>
      <c r="G1689" s="64" t="s">
        <v>2570</v>
      </c>
      <c r="H1689" s="64"/>
      <c r="I1689" s="64"/>
      <c r="J1689" s="64"/>
      <c r="K1689" s="7"/>
    </row>
    <row r="1690" spans="1:11" ht="20.100000000000001" hidden="1" customHeight="1">
      <c r="A1690" s="8" t="s">
        <v>2532</v>
      </c>
      <c r="B1690" s="8" t="s">
        <v>2532</v>
      </c>
      <c r="C1690" s="7"/>
      <c r="D1690" s="9" t="s">
        <v>32</v>
      </c>
      <c r="E1690" s="13">
        <f t="shared" si="26"/>
        <v>25159819.229999863</v>
      </c>
      <c r="F1690" s="8" t="s">
        <v>30</v>
      </c>
      <c r="G1690" s="64" t="s">
        <v>2571</v>
      </c>
      <c r="H1690" s="64"/>
      <c r="I1690" s="64"/>
      <c r="J1690" s="64"/>
      <c r="K1690" s="7"/>
    </row>
    <row r="1691" spans="1:11" ht="44.1" hidden="1" customHeight="1">
      <c r="A1691" s="8" t="s">
        <v>2532</v>
      </c>
      <c r="B1691" s="8" t="s">
        <v>2532</v>
      </c>
      <c r="C1691" s="7"/>
      <c r="D1691" s="9" t="s">
        <v>2572</v>
      </c>
      <c r="E1691" s="13">
        <f t="shared" si="26"/>
        <v>25158089.039999861</v>
      </c>
      <c r="F1691" s="8" t="s">
        <v>35</v>
      </c>
      <c r="G1691" s="64" t="s">
        <v>2573</v>
      </c>
      <c r="H1691" s="64"/>
      <c r="I1691" s="64"/>
      <c r="J1691" s="64"/>
      <c r="K1691" s="7"/>
    </row>
    <row r="1692" spans="1:11" ht="20.100000000000001" hidden="1" customHeight="1">
      <c r="A1692" s="8" t="s">
        <v>2532</v>
      </c>
      <c r="B1692" s="8" t="s">
        <v>2532</v>
      </c>
      <c r="C1692" s="7"/>
      <c r="D1692" s="9" t="s">
        <v>32</v>
      </c>
      <c r="E1692" s="13">
        <f t="shared" si="26"/>
        <v>25158088.93999986</v>
      </c>
      <c r="F1692" s="8" t="s">
        <v>30</v>
      </c>
      <c r="G1692" s="64" t="s">
        <v>2574</v>
      </c>
      <c r="H1692" s="64"/>
      <c r="I1692" s="64"/>
      <c r="J1692" s="64"/>
      <c r="K1692" s="7"/>
    </row>
    <row r="1693" spans="1:11" ht="63.9" hidden="1" customHeight="1">
      <c r="A1693" s="8" t="s">
        <v>2532</v>
      </c>
      <c r="B1693" s="8" t="s">
        <v>2532</v>
      </c>
      <c r="C1693" s="7"/>
      <c r="D1693" s="9" t="s">
        <v>157</v>
      </c>
      <c r="E1693" s="13">
        <f t="shared" si="26"/>
        <v>25157088.93999986</v>
      </c>
      <c r="F1693" s="8" t="s">
        <v>35</v>
      </c>
      <c r="G1693" s="64" t="s">
        <v>2575</v>
      </c>
      <c r="H1693" s="64"/>
      <c r="I1693" s="64"/>
      <c r="J1693" s="64"/>
      <c r="K1693" s="7"/>
    </row>
    <row r="1694" spans="1:11" ht="20.100000000000001" hidden="1" customHeight="1">
      <c r="A1694" s="8" t="s">
        <v>2532</v>
      </c>
      <c r="B1694" s="8" t="s">
        <v>2532</v>
      </c>
      <c r="C1694" s="7"/>
      <c r="D1694" s="9" t="s">
        <v>32</v>
      </c>
      <c r="E1694" s="13">
        <f t="shared" si="26"/>
        <v>25157088.839999858</v>
      </c>
      <c r="F1694" s="8" t="s">
        <v>30</v>
      </c>
      <c r="G1694" s="64" t="s">
        <v>2576</v>
      </c>
      <c r="H1694" s="64"/>
      <c r="I1694" s="64"/>
      <c r="J1694" s="64"/>
      <c r="K1694" s="7"/>
    </row>
    <row r="1695" spans="1:11" ht="44.1" hidden="1" customHeight="1">
      <c r="A1695" s="8" t="s">
        <v>2532</v>
      </c>
      <c r="B1695" s="8" t="s">
        <v>2532</v>
      </c>
      <c r="C1695" s="7"/>
      <c r="D1695" s="9" t="s">
        <v>2577</v>
      </c>
      <c r="E1695" s="13">
        <f t="shared" si="26"/>
        <v>25156134.729999859</v>
      </c>
      <c r="F1695" s="8" t="s">
        <v>35</v>
      </c>
      <c r="G1695" s="64" t="s">
        <v>2578</v>
      </c>
      <c r="H1695" s="64"/>
      <c r="I1695" s="64"/>
      <c r="J1695" s="64"/>
      <c r="K1695" s="7"/>
    </row>
    <row r="1696" spans="1:11" ht="63.9" hidden="1" customHeight="1">
      <c r="A1696" s="8" t="s">
        <v>2532</v>
      </c>
      <c r="B1696" s="8" t="s">
        <v>2532</v>
      </c>
      <c r="C1696" s="7"/>
      <c r="D1696" s="9" t="s">
        <v>280</v>
      </c>
      <c r="E1696" s="13">
        <f t="shared" si="26"/>
        <v>25155951.729999859</v>
      </c>
      <c r="F1696" s="8" t="s">
        <v>35</v>
      </c>
      <c r="G1696" s="64" t="s">
        <v>2579</v>
      </c>
      <c r="H1696" s="64"/>
      <c r="I1696" s="64"/>
      <c r="J1696" s="64"/>
      <c r="K1696" s="7"/>
    </row>
    <row r="1697" spans="1:11" ht="54" hidden="1" customHeight="1">
      <c r="A1697" s="8" t="s">
        <v>2532</v>
      </c>
      <c r="B1697" s="8" t="s">
        <v>2532</v>
      </c>
      <c r="C1697" s="9" t="s">
        <v>2580</v>
      </c>
      <c r="D1697" s="7"/>
      <c r="E1697" s="13">
        <f t="shared" si="26"/>
        <v>25156330.82999986</v>
      </c>
      <c r="F1697" s="8" t="s">
        <v>38</v>
      </c>
      <c r="G1697" s="64" t="s">
        <v>2581</v>
      </c>
      <c r="H1697" s="64"/>
      <c r="I1697" s="64"/>
      <c r="J1697" s="64"/>
      <c r="K1697" s="7"/>
    </row>
    <row r="1698" spans="1:11" ht="20.100000000000001" hidden="1" customHeight="1">
      <c r="A1698" s="8" t="s">
        <v>2582</v>
      </c>
      <c r="B1698" s="8" t="s">
        <v>2582</v>
      </c>
      <c r="C1698" s="7"/>
      <c r="D1698" s="9" t="s">
        <v>32</v>
      </c>
      <c r="E1698" s="13">
        <f t="shared" si="26"/>
        <v>25156330.729999859</v>
      </c>
      <c r="F1698" s="8" t="s">
        <v>30</v>
      </c>
      <c r="G1698" s="64" t="s">
        <v>2583</v>
      </c>
      <c r="H1698" s="64"/>
      <c r="I1698" s="64"/>
      <c r="J1698" s="64"/>
      <c r="K1698" s="7"/>
    </row>
    <row r="1699" spans="1:11" ht="54" hidden="1" customHeight="1">
      <c r="A1699" s="8" t="s">
        <v>2582</v>
      </c>
      <c r="B1699" s="8" t="s">
        <v>2582</v>
      </c>
      <c r="C1699" s="7"/>
      <c r="D1699" s="9" t="s">
        <v>2584</v>
      </c>
      <c r="E1699" s="13">
        <f t="shared" si="26"/>
        <v>25152068.539999858</v>
      </c>
      <c r="F1699" s="8" t="s">
        <v>35</v>
      </c>
      <c r="G1699" s="64" t="s">
        <v>2585</v>
      </c>
      <c r="H1699" s="64"/>
      <c r="I1699" s="64"/>
      <c r="J1699" s="64"/>
      <c r="K1699" s="7"/>
    </row>
    <row r="1700" spans="1:11" ht="20.100000000000001" hidden="1" customHeight="1">
      <c r="A1700" s="8" t="s">
        <v>2582</v>
      </c>
      <c r="B1700" s="8" t="s">
        <v>2582</v>
      </c>
      <c r="C1700" s="7"/>
      <c r="D1700" s="9" t="s">
        <v>32</v>
      </c>
      <c r="E1700" s="13">
        <f t="shared" si="26"/>
        <v>25152068.439999856</v>
      </c>
      <c r="F1700" s="8" t="s">
        <v>30</v>
      </c>
      <c r="G1700" s="64" t="s">
        <v>2586</v>
      </c>
      <c r="H1700" s="64"/>
      <c r="I1700" s="64"/>
      <c r="J1700" s="64"/>
      <c r="K1700" s="7"/>
    </row>
    <row r="1701" spans="1:11" ht="63.9" hidden="1" customHeight="1">
      <c r="A1701" s="8" t="s">
        <v>2582</v>
      </c>
      <c r="B1701" s="8" t="s">
        <v>2582</v>
      </c>
      <c r="C1701" s="7"/>
      <c r="D1701" s="9" t="s">
        <v>2587</v>
      </c>
      <c r="E1701" s="13">
        <f t="shared" si="26"/>
        <v>25151458.439999856</v>
      </c>
      <c r="F1701" s="8" t="s">
        <v>35</v>
      </c>
      <c r="G1701" s="64" t="s">
        <v>2588</v>
      </c>
      <c r="H1701" s="64"/>
      <c r="I1701" s="64"/>
      <c r="J1701" s="64"/>
      <c r="K1701" s="7"/>
    </row>
    <row r="1702" spans="1:11" ht="63.9" hidden="1" customHeight="1">
      <c r="A1702" s="8" t="s">
        <v>2582</v>
      </c>
      <c r="B1702" s="8" t="s">
        <v>2582</v>
      </c>
      <c r="C1702" s="7"/>
      <c r="D1702" s="9" t="s">
        <v>2589</v>
      </c>
      <c r="E1702" s="13">
        <f t="shared" si="26"/>
        <v>25148805.939999856</v>
      </c>
      <c r="F1702" s="8" t="s">
        <v>35</v>
      </c>
      <c r="G1702" s="64" t="s">
        <v>2590</v>
      </c>
      <c r="H1702" s="64"/>
      <c r="I1702" s="64"/>
      <c r="J1702" s="64"/>
      <c r="K1702" s="7"/>
    </row>
    <row r="1703" spans="1:11" ht="20.100000000000001" hidden="1" customHeight="1">
      <c r="A1703" s="8" t="s">
        <v>2582</v>
      </c>
      <c r="B1703" s="8" t="s">
        <v>2582</v>
      </c>
      <c r="C1703" s="7"/>
      <c r="D1703" s="9" t="s">
        <v>32</v>
      </c>
      <c r="E1703" s="13">
        <f t="shared" si="26"/>
        <v>25148805.839999855</v>
      </c>
      <c r="F1703" s="8" t="s">
        <v>30</v>
      </c>
      <c r="G1703" s="64" t="s">
        <v>2591</v>
      </c>
      <c r="H1703" s="64"/>
      <c r="I1703" s="64"/>
      <c r="J1703" s="64"/>
      <c r="K1703" s="7"/>
    </row>
    <row r="1704" spans="1:11" ht="63.9" hidden="1" customHeight="1">
      <c r="A1704" s="8" t="s">
        <v>2582</v>
      </c>
      <c r="B1704" s="8" t="s">
        <v>2582</v>
      </c>
      <c r="C1704" s="7"/>
      <c r="D1704" s="9" t="s">
        <v>2592</v>
      </c>
      <c r="E1704" s="13">
        <f t="shared" si="26"/>
        <v>25147069.839999855</v>
      </c>
      <c r="F1704" s="8" t="s">
        <v>35</v>
      </c>
      <c r="G1704" s="64" t="s">
        <v>2593</v>
      </c>
      <c r="H1704" s="64"/>
      <c r="I1704" s="64"/>
      <c r="J1704" s="64"/>
      <c r="K1704" s="7"/>
    </row>
    <row r="1705" spans="1:11" ht="20.100000000000001" hidden="1" customHeight="1">
      <c r="A1705" s="8" t="s">
        <v>2582</v>
      </c>
      <c r="B1705" s="8" t="s">
        <v>2582</v>
      </c>
      <c r="C1705" s="7"/>
      <c r="D1705" s="9" t="s">
        <v>32</v>
      </c>
      <c r="E1705" s="13">
        <f t="shared" si="26"/>
        <v>25147069.739999853</v>
      </c>
      <c r="F1705" s="8" t="s">
        <v>30</v>
      </c>
      <c r="G1705" s="64" t="s">
        <v>2594</v>
      </c>
      <c r="H1705" s="64"/>
      <c r="I1705" s="64"/>
      <c r="J1705" s="64"/>
      <c r="K1705" s="7"/>
    </row>
    <row r="1706" spans="1:11" ht="54" hidden="1" customHeight="1">
      <c r="A1706" s="8" t="s">
        <v>2582</v>
      </c>
      <c r="B1706" s="8" t="s">
        <v>2582</v>
      </c>
      <c r="C1706" s="7"/>
      <c r="D1706" s="9" t="s">
        <v>2595</v>
      </c>
      <c r="E1706" s="13">
        <f t="shared" si="26"/>
        <v>25144267.739999853</v>
      </c>
      <c r="F1706" s="8" t="s">
        <v>35</v>
      </c>
      <c r="G1706" s="64" t="s">
        <v>2596</v>
      </c>
      <c r="H1706" s="64"/>
      <c r="I1706" s="64"/>
      <c r="J1706" s="64"/>
      <c r="K1706" s="7"/>
    </row>
    <row r="1707" spans="1:11" ht="20.100000000000001" hidden="1" customHeight="1">
      <c r="A1707" s="8" t="s">
        <v>2582</v>
      </c>
      <c r="B1707" s="8" t="s">
        <v>2582</v>
      </c>
      <c r="C1707" s="7"/>
      <c r="D1707" s="9" t="s">
        <v>32</v>
      </c>
      <c r="E1707" s="13">
        <f t="shared" si="26"/>
        <v>25144267.639999852</v>
      </c>
      <c r="F1707" s="8" t="s">
        <v>30</v>
      </c>
      <c r="G1707" s="64" t="s">
        <v>2597</v>
      </c>
      <c r="H1707" s="64"/>
      <c r="I1707" s="64"/>
      <c r="J1707" s="64"/>
      <c r="K1707" s="7"/>
    </row>
    <row r="1708" spans="1:11" ht="63.9" hidden="1" customHeight="1">
      <c r="A1708" s="8" t="s">
        <v>2582</v>
      </c>
      <c r="B1708" s="8" t="s">
        <v>2582</v>
      </c>
      <c r="C1708" s="7"/>
      <c r="D1708" s="9" t="s">
        <v>2598</v>
      </c>
      <c r="E1708" s="13">
        <f t="shared" si="26"/>
        <v>25142529.639999852</v>
      </c>
      <c r="F1708" s="8" t="s">
        <v>35</v>
      </c>
      <c r="G1708" s="64" t="s">
        <v>2599</v>
      </c>
      <c r="H1708" s="64"/>
      <c r="I1708" s="64"/>
      <c r="J1708" s="64"/>
      <c r="K1708" s="7"/>
    </row>
    <row r="1709" spans="1:11" ht="20.100000000000001" hidden="1" customHeight="1">
      <c r="A1709" s="8" t="s">
        <v>2582</v>
      </c>
      <c r="B1709" s="8" t="s">
        <v>2582</v>
      </c>
      <c r="C1709" s="7"/>
      <c r="D1709" s="9" t="s">
        <v>32</v>
      </c>
      <c r="E1709" s="13">
        <f t="shared" si="26"/>
        <v>25142529.53999985</v>
      </c>
      <c r="F1709" s="8" t="s">
        <v>30</v>
      </c>
      <c r="G1709" s="64" t="s">
        <v>2600</v>
      </c>
      <c r="H1709" s="64"/>
      <c r="I1709" s="64"/>
      <c r="J1709" s="64"/>
      <c r="K1709" s="7"/>
    </row>
    <row r="1710" spans="1:11" ht="54" hidden="1" customHeight="1">
      <c r="A1710" s="8" t="s">
        <v>2582</v>
      </c>
      <c r="B1710" s="8" t="s">
        <v>2582</v>
      </c>
      <c r="C1710" s="7"/>
      <c r="D1710" s="9" t="s">
        <v>2601</v>
      </c>
      <c r="E1710" s="13">
        <f t="shared" si="26"/>
        <v>25140077.53999985</v>
      </c>
      <c r="F1710" s="8" t="s">
        <v>35</v>
      </c>
      <c r="G1710" s="64" t="s">
        <v>2602</v>
      </c>
      <c r="H1710" s="64"/>
      <c r="I1710" s="64"/>
      <c r="J1710" s="64"/>
      <c r="K1710" s="7"/>
    </row>
    <row r="1711" spans="1:11" ht="54" hidden="1" customHeight="1">
      <c r="A1711" s="8" t="s">
        <v>2582</v>
      </c>
      <c r="B1711" s="8" t="s">
        <v>2582</v>
      </c>
      <c r="C1711" s="9" t="s">
        <v>2603</v>
      </c>
      <c r="D1711" s="7"/>
      <c r="E1711" s="13">
        <f t="shared" si="26"/>
        <v>25140095.939999849</v>
      </c>
      <c r="F1711" s="8" t="s">
        <v>38</v>
      </c>
      <c r="G1711" s="64" t="s">
        <v>2604</v>
      </c>
      <c r="H1711" s="64"/>
      <c r="I1711" s="64"/>
      <c r="J1711" s="64"/>
      <c r="K1711" s="7"/>
    </row>
    <row r="1712" spans="1:11" ht="63.9" hidden="1" customHeight="1">
      <c r="A1712" s="8" t="s">
        <v>2605</v>
      </c>
      <c r="B1712" s="8" t="s">
        <v>2582</v>
      </c>
      <c r="C1712" s="7"/>
      <c r="D1712" s="9" t="s">
        <v>2606</v>
      </c>
      <c r="E1712" s="13">
        <f t="shared" si="26"/>
        <v>25112453.53999985</v>
      </c>
      <c r="F1712" s="8" t="s">
        <v>67</v>
      </c>
      <c r="G1712" s="64" t="s">
        <v>2607</v>
      </c>
      <c r="H1712" s="64"/>
      <c r="I1712" s="64"/>
      <c r="J1712" s="64"/>
      <c r="K1712" s="7"/>
    </row>
    <row r="1713" spans="1:11" ht="20.100000000000001" hidden="1" customHeight="1">
      <c r="A1713" s="8" t="s">
        <v>2455</v>
      </c>
      <c r="B1713" s="8" t="s">
        <v>2455</v>
      </c>
      <c r="C1713" s="7"/>
      <c r="D1713" s="9" t="s">
        <v>32</v>
      </c>
      <c r="E1713" s="13">
        <f t="shared" si="26"/>
        <v>25112453.439999849</v>
      </c>
      <c r="F1713" s="8" t="s">
        <v>30</v>
      </c>
      <c r="G1713" s="64" t="s">
        <v>2608</v>
      </c>
      <c r="H1713" s="64"/>
      <c r="I1713" s="64"/>
      <c r="J1713" s="64"/>
      <c r="K1713" s="7"/>
    </row>
    <row r="1714" spans="1:11" ht="54" hidden="1" customHeight="1">
      <c r="A1714" s="8" t="s">
        <v>2455</v>
      </c>
      <c r="B1714" s="8" t="s">
        <v>2455</v>
      </c>
      <c r="C1714" s="7"/>
      <c r="D1714" s="9" t="s">
        <v>2609</v>
      </c>
      <c r="E1714" s="13">
        <f t="shared" si="26"/>
        <v>25110373.439999849</v>
      </c>
      <c r="F1714" s="8" t="s">
        <v>35</v>
      </c>
      <c r="G1714" s="64" t="s">
        <v>2610</v>
      </c>
      <c r="H1714" s="64"/>
      <c r="I1714" s="64"/>
      <c r="J1714" s="64"/>
      <c r="K1714" s="7"/>
    </row>
    <row r="1715" spans="1:11" ht="20.100000000000001" hidden="1" customHeight="1">
      <c r="A1715" s="8" t="s">
        <v>2455</v>
      </c>
      <c r="B1715" s="8" t="s">
        <v>2455</v>
      </c>
      <c r="C1715" s="7"/>
      <c r="D1715" s="9" t="s">
        <v>32</v>
      </c>
      <c r="E1715" s="13">
        <f t="shared" si="26"/>
        <v>25110373.339999847</v>
      </c>
      <c r="F1715" s="8" t="s">
        <v>30</v>
      </c>
      <c r="G1715" s="64" t="s">
        <v>2611</v>
      </c>
      <c r="H1715" s="64"/>
      <c r="I1715" s="64"/>
      <c r="J1715" s="64"/>
      <c r="K1715" s="7"/>
    </row>
    <row r="1716" spans="1:11" ht="54" hidden="1" customHeight="1">
      <c r="A1716" s="8" t="s">
        <v>2455</v>
      </c>
      <c r="B1716" s="8" t="s">
        <v>2455</v>
      </c>
      <c r="C1716" s="7"/>
      <c r="D1716" s="9" t="s">
        <v>636</v>
      </c>
      <c r="E1716" s="13">
        <f t="shared" si="26"/>
        <v>25109773.339999847</v>
      </c>
      <c r="F1716" s="8" t="s">
        <v>35</v>
      </c>
      <c r="G1716" s="64" t="s">
        <v>2612</v>
      </c>
      <c r="H1716" s="64"/>
      <c r="I1716" s="64"/>
      <c r="J1716" s="64"/>
      <c r="K1716" s="7"/>
    </row>
    <row r="1717" spans="1:11" ht="20.100000000000001" hidden="1" customHeight="1">
      <c r="A1717" s="8" t="s">
        <v>2455</v>
      </c>
      <c r="B1717" s="8" t="s">
        <v>2455</v>
      </c>
      <c r="C1717" s="7"/>
      <c r="D1717" s="9" t="s">
        <v>32</v>
      </c>
      <c r="E1717" s="13">
        <f t="shared" si="26"/>
        <v>25109773.239999846</v>
      </c>
      <c r="F1717" s="8" t="s">
        <v>30</v>
      </c>
      <c r="G1717" s="64" t="s">
        <v>2613</v>
      </c>
      <c r="H1717" s="64"/>
      <c r="I1717" s="64"/>
      <c r="J1717" s="64"/>
      <c r="K1717" s="7"/>
    </row>
    <row r="1718" spans="1:11" ht="54" hidden="1" customHeight="1">
      <c r="A1718" s="8" t="s">
        <v>2455</v>
      </c>
      <c r="B1718" s="8" t="s">
        <v>2455</v>
      </c>
      <c r="C1718" s="7"/>
      <c r="D1718" s="9" t="s">
        <v>164</v>
      </c>
      <c r="E1718" s="13">
        <f t="shared" si="26"/>
        <v>25106773.239999846</v>
      </c>
      <c r="F1718" s="8" t="s">
        <v>35</v>
      </c>
      <c r="G1718" s="64" t="s">
        <v>2614</v>
      </c>
      <c r="H1718" s="64"/>
      <c r="I1718" s="64"/>
      <c r="J1718" s="64"/>
      <c r="K1718" s="7"/>
    </row>
    <row r="1719" spans="1:11" ht="20.100000000000001" hidden="1" customHeight="1">
      <c r="A1719" s="8" t="s">
        <v>2455</v>
      </c>
      <c r="B1719" s="8" t="s">
        <v>2455</v>
      </c>
      <c r="C1719" s="7"/>
      <c r="D1719" s="9" t="s">
        <v>32</v>
      </c>
      <c r="E1719" s="13">
        <f t="shared" si="26"/>
        <v>25106773.139999844</v>
      </c>
      <c r="F1719" s="8" t="s">
        <v>30</v>
      </c>
      <c r="G1719" s="64" t="s">
        <v>2615</v>
      </c>
      <c r="H1719" s="64"/>
      <c r="I1719" s="64"/>
      <c r="J1719" s="64"/>
      <c r="K1719" s="7"/>
    </row>
    <row r="1720" spans="1:11" ht="63.9" hidden="1" customHeight="1">
      <c r="A1720" s="8" t="s">
        <v>2455</v>
      </c>
      <c r="B1720" s="8" t="s">
        <v>2455</v>
      </c>
      <c r="C1720" s="7"/>
      <c r="D1720" s="9" t="s">
        <v>2616</v>
      </c>
      <c r="E1720" s="13">
        <f t="shared" si="26"/>
        <v>25105848.869999845</v>
      </c>
      <c r="F1720" s="8" t="s">
        <v>35</v>
      </c>
      <c r="G1720" s="64" t="s">
        <v>2617</v>
      </c>
      <c r="H1720" s="64"/>
      <c r="I1720" s="64"/>
      <c r="J1720" s="64"/>
      <c r="K1720" s="7"/>
    </row>
    <row r="1721" spans="1:11" ht="20.100000000000001" hidden="1" customHeight="1">
      <c r="A1721" s="8" t="s">
        <v>2455</v>
      </c>
      <c r="B1721" s="8" t="s">
        <v>2455</v>
      </c>
      <c r="C1721" s="7"/>
      <c r="D1721" s="9" t="s">
        <v>32</v>
      </c>
      <c r="E1721" s="13">
        <f t="shared" si="26"/>
        <v>25105848.769999843</v>
      </c>
      <c r="F1721" s="8" t="s">
        <v>30</v>
      </c>
      <c r="G1721" s="64" t="s">
        <v>2618</v>
      </c>
      <c r="H1721" s="64"/>
      <c r="I1721" s="64"/>
      <c r="J1721" s="64"/>
      <c r="K1721" s="7"/>
    </row>
    <row r="1722" spans="1:11" ht="63.9" hidden="1" customHeight="1">
      <c r="A1722" s="8" t="s">
        <v>2455</v>
      </c>
      <c r="B1722" s="8" t="s">
        <v>2455</v>
      </c>
      <c r="C1722" s="7"/>
      <c r="D1722" s="9" t="s">
        <v>2619</v>
      </c>
      <c r="E1722" s="13">
        <f t="shared" si="26"/>
        <v>25102618.489999842</v>
      </c>
      <c r="F1722" s="8" t="s">
        <v>35</v>
      </c>
      <c r="G1722" s="64" t="s">
        <v>2620</v>
      </c>
      <c r="H1722" s="64"/>
      <c r="I1722" s="64"/>
      <c r="J1722" s="64"/>
      <c r="K1722" s="7"/>
    </row>
    <row r="1723" spans="1:11" ht="20.100000000000001" hidden="1" customHeight="1">
      <c r="A1723" s="8" t="s">
        <v>2455</v>
      </c>
      <c r="B1723" s="8" t="s">
        <v>2455</v>
      </c>
      <c r="C1723" s="7"/>
      <c r="D1723" s="9" t="s">
        <v>76</v>
      </c>
      <c r="E1723" s="13">
        <f t="shared" si="26"/>
        <v>25102617.489999842</v>
      </c>
      <c r="F1723" s="8" t="s">
        <v>30</v>
      </c>
      <c r="G1723" s="64" t="s">
        <v>106</v>
      </c>
      <c r="H1723" s="64"/>
      <c r="I1723" s="64"/>
      <c r="J1723" s="64"/>
      <c r="K1723" s="7"/>
    </row>
    <row r="1724" spans="1:11" ht="24" hidden="1" customHeight="1">
      <c r="A1724" s="8" t="s">
        <v>2455</v>
      </c>
      <c r="B1724" s="8" t="s">
        <v>2455</v>
      </c>
      <c r="C1724" s="7"/>
      <c r="D1724" s="9" t="s">
        <v>2621</v>
      </c>
      <c r="E1724" s="13">
        <f t="shared" si="26"/>
        <v>25102585.269999843</v>
      </c>
      <c r="F1724" s="8" t="s">
        <v>341</v>
      </c>
      <c r="G1724" s="64" t="s">
        <v>2622</v>
      </c>
      <c r="H1724" s="64"/>
      <c r="I1724" s="64"/>
      <c r="J1724" s="64"/>
      <c r="K1724" s="7"/>
    </row>
    <row r="1725" spans="1:11" ht="20.100000000000001" hidden="1" customHeight="1">
      <c r="A1725" s="8" t="s">
        <v>2605</v>
      </c>
      <c r="B1725" s="8" t="s">
        <v>2605</v>
      </c>
      <c r="C1725" s="7"/>
      <c r="D1725" s="9" t="s">
        <v>32</v>
      </c>
      <c r="E1725" s="13">
        <f t="shared" si="26"/>
        <v>25102585.169999842</v>
      </c>
      <c r="F1725" s="8" t="s">
        <v>30</v>
      </c>
      <c r="G1725" s="64" t="s">
        <v>2623</v>
      </c>
      <c r="H1725" s="64"/>
      <c r="I1725" s="64"/>
      <c r="J1725" s="64"/>
      <c r="K1725" s="7"/>
    </row>
    <row r="1726" spans="1:11" ht="63.9" hidden="1" customHeight="1">
      <c r="A1726" s="8" t="s">
        <v>2605</v>
      </c>
      <c r="B1726" s="8" t="s">
        <v>2605</v>
      </c>
      <c r="C1726" s="7"/>
      <c r="D1726" s="9" t="s">
        <v>2624</v>
      </c>
      <c r="E1726" s="13">
        <f t="shared" si="26"/>
        <v>25084787.149999842</v>
      </c>
      <c r="F1726" s="8" t="s">
        <v>35</v>
      </c>
      <c r="G1726" s="64" t="s">
        <v>2625</v>
      </c>
      <c r="H1726" s="64"/>
      <c r="I1726" s="64"/>
      <c r="J1726" s="64"/>
      <c r="K1726" s="7"/>
    </row>
    <row r="1727" spans="1:11" ht="20.100000000000001" hidden="1" customHeight="1">
      <c r="A1727" s="8" t="s">
        <v>2605</v>
      </c>
      <c r="B1727" s="8" t="s">
        <v>2605</v>
      </c>
      <c r="C1727" s="7"/>
      <c r="D1727" s="9" t="s">
        <v>32</v>
      </c>
      <c r="E1727" s="13">
        <f t="shared" si="26"/>
        <v>25084787.049999841</v>
      </c>
      <c r="F1727" s="8" t="s">
        <v>30</v>
      </c>
      <c r="G1727" s="64" t="s">
        <v>2626</v>
      </c>
      <c r="H1727" s="64"/>
      <c r="I1727" s="64"/>
      <c r="J1727" s="64"/>
      <c r="K1727" s="7"/>
    </row>
    <row r="1728" spans="1:11" ht="63.9" hidden="1" customHeight="1">
      <c r="A1728" s="8" t="s">
        <v>2605</v>
      </c>
      <c r="B1728" s="8" t="s">
        <v>2605</v>
      </c>
      <c r="C1728" s="7"/>
      <c r="D1728" s="9" t="s">
        <v>2627</v>
      </c>
      <c r="E1728" s="13">
        <f t="shared" si="26"/>
        <v>25081070.049999841</v>
      </c>
      <c r="F1728" s="8" t="s">
        <v>35</v>
      </c>
      <c r="G1728" s="64" t="s">
        <v>2628</v>
      </c>
      <c r="H1728" s="64"/>
      <c r="I1728" s="64"/>
      <c r="J1728" s="64"/>
      <c r="K1728" s="7"/>
    </row>
    <row r="1729" spans="1:11" ht="54" hidden="1" customHeight="1">
      <c r="A1729" s="8" t="s">
        <v>2605</v>
      </c>
      <c r="B1729" s="8" t="s">
        <v>2605</v>
      </c>
      <c r="C1729" s="9" t="s">
        <v>47</v>
      </c>
      <c r="D1729" s="7"/>
      <c r="E1729" s="13">
        <f t="shared" si="26"/>
        <v>25081170.049999841</v>
      </c>
      <c r="F1729" s="8" t="s">
        <v>38</v>
      </c>
      <c r="G1729" s="64" t="s">
        <v>2629</v>
      </c>
      <c r="H1729" s="64"/>
      <c r="I1729" s="64"/>
      <c r="J1729" s="64"/>
      <c r="K1729" s="7"/>
    </row>
    <row r="1730" spans="1:11" ht="54" hidden="1" customHeight="1">
      <c r="A1730" s="8" t="s">
        <v>2605</v>
      </c>
      <c r="B1730" s="8" t="s">
        <v>2605</v>
      </c>
      <c r="C1730" s="9" t="s">
        <v>47</v>
      </c>
      <c r="D1730" s="7"/>
      <c r="E1730" s="13">
        <f t="shared" si="26"/>
        <v>25081270.049999841</v>
      </c>
      <c r="F1730" s="8" t="s">
        <v>38</v>
      </c>
      <c r="G1730" s="64" t="s">
        <v>2630</v>
      </c>
      <c r="H1730" s="64"/>
      <c r="I1730" s="64"/>
      <c r="J1730" s="64"/>
      <c r="K1730" s="7"/>
    </row>
    <row r="1731" spans="1:11" ht="54" hidden="1" customHeight="1">
      <c r="A1731" s="8" t="s">
        <v>2605</v>
      </c>
      <c r="B1731" s="8" t="s">
        <v>2605</v>
      </c>
      <c r="C1731" s="9" t="s">
        <v>47</v>
      </c>
      <c r="D1731" s="7"/>
      <c r="E1731" s="13">
        <f t="shared" si="26"/>
        <v>25081370.049999841</v>
      </c>
      <c r="F1731" s="8" t="s">
        <v>38</v>
      </c>
      <c r="G1731" s="64" t="s">
        <v>2631</v>
      </c>
      <c r="H1731" s="64"/>
      <c r="I1731" s="64"/>
      <c r="J1731" s="64"/>
      <c r="K1731" s="7"/>
    </row>
    <row r="1732" spans="1:11" ht="54" hidden="1" customHeight="1">
      <c r="A1732" s="8" t="s">
        <v>2605</v>
      </c>
      <c r="B1732" s="8" t="s">
        <v>2605</v>
      </c>
      <c r="C1732" s="9" t="s">
        <v>586</v>
      </c>
      <c r="D1732" s="7"/>
      <c r="E1732" s="13">
        <f t="shared" ref="E1732:E1795" si="27">E1731+C1732-D1732</f>
        <v>25081430.049999841</v>
      </c>
      <c r="F1732" s="8" t="s">
        <v>38</v>
      </c>
      <c r="G1732" s="64" t="s">
        <v>2632</v>
      </c>
      <c r="H1732" s="64"/>
      <c r="I1732" s="64"/>
      <c r="J1732" s="64"/>
      <c r="K1732" s="7"/>
    </row>
    <row r="1733" spans="1:11" ht="54" hidden="1" customHeight="1">
      <c r="A1733" s="8" t="s">
        <v>2605</v>
      </c>
      <c r="B1733" s="8" t="s">
        <v>2605</v>
      </c>
      <c r="C1733" s="9" t="s">
        <v>2451</v>
      </c>
      <c r="D1733" s="7"/>
      <c r="E1733" s="13">
        <f t="shared" si="27"/>
        <v>25081510.049999841</v>
      </c>
      <c r="F1733" s="8" t="s">
        <v>38</v>
      </c>
      <c r="G1733" s="64" t="s">
        <v>2633</v>
      </c>
      <c r="H1733" s="64"/>
      <c r="I1733" s="64"/>
      <c r="J1733" s="64"/>
      <c r="K1733" s="7"/>
    </row>
    <row r="1734" spans="1:11" ht="63.9" hidden="1" customHeight="1">
      <c r="A1734" s="8" t="s">
        <v>2536</v>
      </c>
      <c r="B1734" s="8" t="s">
        <v>2605</v>
      </c>
      <c r="C1734" s="7"/>
      <c r="D1734" s="9" t="s">
        <v>2634</v>
      </c>
      <c r="E1734" s="13">
        <f t="shared" si="27"/>
        <v>25072526.33999984</v>
      </c>
      <c r="F1734" s="8" t="s">
        <v>67</v>
      </c>
      <c r="G1734" s="64" t="s">
        <v>2635</v>
      </c>
      <c r="H1734" s="64"/>
      <c r="I1734" s="64"/>
      <c r="J1734" s="64"/>
      <c r="K1734" s="7"/>
    </row>
    <row r="1735" spans="1:11" ht="24" hidden="1" customHeight="1">
      <c r="A1735" s="8" t="s">
        <v>2636</v>
      </c>
      <c r="B1735" s="8" t="s">
        <v>2636</v>
      </c>
      <c r="C1735" s="7"/>
      <c r="D1735" s="9" t="s">
        <v>443</v>
      </c>
      <c r="E1735" s="13">
        <f t="shared" si="27"/>
        <v>25072516.33999984</v>
      </c>
      <c r="F1735" s="8" t="s">
        <v>30</v>
      </c>
      <c r="G1735" s="64" t="s">
        <v>2637</v>
      </c>
      <c r="H1735" s="64"/>
      <c r="I1735" s="64"/>
      <c r="J1735" s="64"/>
      <c r="K1735" s="7"/>
    </row>
    <row r="1736" spans="1:11" ht="54" hidden="1" customHeight="1">
      <c r="A1736" s="8" t="s">
        <v>2636</v>
      </c>
      <c r="B1736" s="8" t="s">
        <v>2636</v>
      </c>
      <c r="C1736" s="9" t="s">
        <v>47</v>
      </c>
      <c r="D1736" s="7"/>
      <c r="E1736" s="13">
        <f t="shared" si="27"/>
        <v>25072616.33999984</v>
      </c>
      <c r="F1736" s="8" t="s">
        <v>38</v>
      </c>
      <c r="G1736" s="64" t="s">
        <v>2638</v>
      </c>
      <c r="H1736" s="64"/>
      <c r="I1736" s="64"/>
      <c r="J1736" s="64"/>
      <c r="K1736" s="7"/>
    </row>
    <row r="1737" spans="1:11" ht="54" hidden="1" customHeight="1">
      <c r="A1737" s="8" t="s">
        <v>2636</v>
      </c>
      <c r="B1737" s="8" t="s">
        <v>2636</v>
      </c>
      <c r="C1737" s="9" t="s">
        <v>47</v>
      </c>
      <c r="D1737" s="7"/>
      <c r="E1737" s="13">
        <f t="shared" si="27"/>
        <v>25072716.33999984</v>
      </c>
      <c r="F1737" s="8" t="s">
        <v>38</v>
      </c>
      <c r="G1737" s="64" t="s">
        <v>2639</v>
      </c>
      <c r="H1737" s="64"/>
      <c r="I1737" s="64"/>
      <c r="J1737" s="64"/>
      <c r="K1737" s="7"/>
    </row>
    <row r="1738" spans="1:11" ht="44.1" hidden="1" customHeight="1">
      <c r="A1738" s="8" t="s">
        <v>2636</v>
      </c>
      <c r="B1738" s="8" t="s">
        <v>2636</v>
      </c>
      <c r="C1738" s="9" t="s">
        <v>2616</v>
      </c>
      <c r="D1738" s="7"/>
      <c r="E1738" s="13">
        <f t="shared" si="27"/>
        <v>25073640.609999839</v>
      </c>
      <c r="F1738" s="8" t="s">
        <v>1443</v>
      </c>
      <c r="G1738" s="64" t="s">
        <v>2640</v>
      </c>
      <c r="H1738" s="64"/>
      <c r="I1738" s="64"/>
      <c r="J1738" s="64"/>
      <c r="K1738" s="7"/>
    </row>
    <row r="1739" spans="1:11" ht="54" hidden="1" customHeight="1">
      <c r="A1739" s="8" t="s">
        <v>2636</v>
      </c>
      <c r="B1739" s="8" t="s">
        <v>2636</v>
      </c>
      <c r="C1739" s="9" t="s">
        <v>2641</v>
      </c>
      <c r="D1739" s="7"/>
      <c r="E1739" s="13">
        <f t="shared" si="27"/>
        <v>25073652.609999839</v>
      </c>
      <c r="F1739" s="8" t="s">
        <v>38</v>
      </c>
      <c r="G1739" s="64" t="s">
        <v>2642</v>
      </c>
      <c r="H1739" s="64"/>
      <c r="I1739" s="64"/>
      <c r="J1739" s="64"/>
      <c r="K1739" s="7"/>
    </row>
    <row r="1740" spans="1:11" ht="54" hidden="1" customHeight="1">
      <c r="A1740" s="8" t="s">
        <v>2636</v>
      </c>
      <c r="B1740" s="8" t="s">
        <v>2636</v>
      </c>
      <c r="C1740" s="9" t="s">
        <v>47</v>
      </c>
      <c r="D1740" s="7"/>
      <c r="E1740" s="13">
        <f t="shared" si="27"/>
        <v>25073752.609999839</v>
      </c>
      <c r="F1740" s="8" t="s">
        <v>38</v>
      </c>
      <c r="G1740" s="64" t="s">
        <v>2643</v>
      </c>
      <c r="H1740" s="64"/>
      <c r="I1740" s="64"/>
      <c r="J1740" s="64"/>
      <c r="K1740" s="7"/>
    </row>
    <row r="1741" spans="1:11" ht="63.9" hidden="1" customHeight="1">
      <c r="A1741" s="8" t="s">
        <v>2636</v>
      </c>
      <c r="B1741" s="8" t="s">
        <v>2636</v>
      </c>
      <c r="C1741" s="9" t="s">
        <v>47</v>
      </c>
      <c r="D1741" s="7"/>
      <c r="E1741" s="13">
        <f t="shared" si="27"/>
        <v>25073852.609999839</v>
      </c>
      <c r="F1741" s="8" t="s">
        <v>38</v>
      </c>
      <c r="G1741" s="64" t="s">
        <v>2644</v>
      </c>
      <c r="H1741" s="64"/>
      <c r="I1741" s="64"/>
      <c r="J1741" s="64"/>
      <c r="K1741" s="7"/>
    </row>
    <row r="1742" spans="1:11" ht="54" hidden="1" customHeight="1">
      <c r="A1742" s="8" t="s">
        <v>2636</v>
      </c>
      <c r="B1742" s="8" t="s">
        <v>2636</v>
      </c>
      <c r="C1742" s="9" t="s">
        <v>47</v>
      </c>
      <c r="D1742" s="7"/>
      <c r="E1742" s="13">
        <f t="shared" si="27"/>
        <v>25073952.609999839</v>
      </c>
      <c r="F1742" s="8" t="s">
        <v>38</v>
      </c>
      <c r="G1742" s="64" t="s">
        <v>2645</v>
      </c>
      <c r="H1742" s="64"/>
      <c r="I1742" s="64"/>
      <c r="J1742" s="64"/>
      <c r="K1742" s="7"/>
    </row>
    <row r="1743" spans="1:11" ht="54" hidden="1" customHeight="1">
      <c r="A1743" s="8" t="s">
        <v>2636</v>
      </c>
      <c r="B1743" s="8" t="s">
        <v>2636</v>
      </c>
      <c r="C1743" s="9" t="s">
        <v>47</v>
      </c>
      <c r="D1743" s="7"/>
      <c r="E1743" s="13">
        <f t="shared" si="27"/>
        <v>25074052.609999839</v>
      </c>
      <c r="F1743" s="8" t="s">
        <v>38</v>
      </c>
      <c r="G1743" s="64" t="s">
        <v>2646</v>
      </c>
      <c r="H1743" s="64"/>
      <c r="I1743" s="64"/>
      <c r="J1743" s="64"/>
      <c r="K1743" s="7"/>
    </row>
    <row r="1744" spans="1:11" ht="54" hidden="1" customHeight="1">
      <c r="A1744" s="8" t="s">
        <v>2636</v>
      </c>
      <c r="B1744" s="8" t="s">
        <v>2636</v>
      </c>
      <c r="C1744" s="9" t="s">
        <v>47</v>
      </c>
      <c r="D1744" s="7"/>
      <c r="E1744" s="13">
        <f t="shared" si="27"/>
        <v>25074152.609999839</v>
      </c>
      <c r="F1744" s="8" t="s">
        <v>38</v>
      </c>
      <c r="G1744" s="64" t="s">
        <v>2647</v>
      </c>
      <c r="H1744" s="64"/>
      <c r="I1744" s="64"/>
      <c r="J1744" s="64"/>
      <c r="K1744" s="7"/>
    </row>
    <row r="1745" spans="1:11" ht="54" hidden="1" customHeight="1">
      <c r="A1745" s="8" t="s">
        <v>2636</v>
      </c>
      <c r="B1745" s="8" t="s">
        <v>2636</v>
      </c>
      <c r="C1745" s="9" t="s">
        <v>47</v>
      </c>
      <c r="D1745" s="7"/>
      <c r="E1745" s="13">
        <f t="shared" si="27"/>
        <v>25074252.609999839</v>
      </c>
      <c r="F1745" s="8" t="s">
        <v>38</v>
      </c>
      <c r="G1745" s="64" t="s">
        <v>2648</v>
      </c>
      <c r="H1745" s="64"/>
      <c r="I1745" s="64"/>
      <c r="J1745" s="64"/>
      <c r="K1745" s="7"/>
    </row>
    <row r="1746" spans="1:11" ht="54" hidden="1" customHeight="1">
      <c r="A1746" s="8" t="s">
        <v>2636</v>
      </c>
      <c r="B1746" s="8" t="s">
        <v>2636</v>
      </c>
      <c r="C1746" s="9" t="s">
        <v>47</v>
      </c>
      <c r="D1746" s="7"/>
      <c r="E1746" s="13">
        <f t="shared" si="27"/>
        <v>25074352.609999839</v>
      </c>
      <c r="F1746" s="8" t="s">
        <v>38</v>
      </c>
      <c r="G1746" s="64" t="s">
        <v>2649</v>
      </c>
      <c r="H1746" s="64"/>
      <c r="I1746" s="64"/>
      <c r="J1746" s="64"/>
      <c r="K1746" s="7"/>
    </row>
    <row r="1747" spans="1:11" ht="63.9" hidden="1" customHeight="1">
      <c r="A1747" s="8" t="s">
        <v>2636</v>
      </c>
      <c r="B1747" s="8" t="s">
        <v>2636</v>
      </c>
      <c r="C1747" s="9" t="s">
        <v>47</v>
      </c>
      <c r="D1747" s="7"/>
      <c r="E1747" s="13">
        <f t="shared" si="27"/>
        <v>25074452.609999839</v>
      </c>
      <c r="F1747" s="8" t="s">
        <v>38</v>
      </c>
      <c r="G1747" s="64" t="s">
        <v>2650</v>
      </c>
      <c r="H1747" s="64"/>
      <c r="I1747" s="64"/>
      <c r="J1747" s="64"/>
      <c r="K1747" s="7"/>
    </row>
    <row r="1748" spans="1:11" ht="63.9" hidden="1" customHeight="1">
      <c r="A1748" s="8" t="s">
        <v>2636</v>
      </c>
      <c r="B1748" s="8" t="s">
        <v>2636</v>
      </c>
      <c r="C1748" s="9" t="s">
        <v>47</v>
      </c>
      <c r="D1748" s="7"/>
      <c r="E1748" s="13">
        <f t="shared" si="27"/>
        <v>25074552.609999839</v>
      </c>
      <c r="F1748" s="8" t="s">
        <v>38</v>
      </c>
      <c r="G1748" s="64" t="s">
        <v>2651</v>
      </c>
      <c r="H1748" s="64"/>
      <c r="I1748" s="64"/>
      <c r="J1748" s="64"/>
      <c r="K1748" s="7"/>
    </row>
    <row r="1749" spans="1:11" ht="63.9" hidden="1" customHeight="1">
      <c r="A1749" s="8" t="s">
        <v>2636</v>
      </c>
      <c r="B1749" s="8" t="s">
        <v>2636</v>
      </c>
      <c r="C1749" s="9" t="s">
        <v>47</v>
      </c>
      <c r="D1749" s="7"/>
      <c r="E1749" s="13">
        <f t="shared" si="27"/>
        <v>25074652.609999839</v>
      </c>
      <c r="F1749" s="8" t="s">
        <v>38</v>
      </c>
      <c r="G1749" s="64" t="s">
        <v>2652</v>
      </c>
      <c r="H1749" s="64"/>
      <c r="I1749" s="64"/>
      <c r="J1749" s="64"/>
      <c r="K1749" s="7"/>
    </row>
    <row r="1750" spans="1:11" ht="54" hidden="1" customHeight="1">
      <c r="A1750" s="8" t="s">
        <v>2636</v>
      </c>
      <c r="B1750" s="8" t="s">
        <v>2636</v>
      </c>
      <c r="C1750" s="9" t="s">
        <v>47</v>
      </c>
      <c r="D1750" s="7"/>
      <c r="E1750" s="13">
        <f t="shared" si="27"/>
        <v>25074752.609999839</v>
      </c>
      <c r="F1750" s="8" t="s">
        <v>38</v>
      </c>
      <c r="G1750" s="64" t="s">
        <v>2653</v>
      </c>
      <c r="H1750" s="64"/>
      <c r="I1750" s="64"/>
      <c r="J1750" s="64"/>
      <c r="K1750" s="7"/>
    </row>
    <row r="1751" spans="1:11" ht="54" hidden="1" customHeight="1">
      <c r="A1751" s="8" t="s">
        <v>2636</v>
      </c>
      <c r="B1751" s="8" t="s">
        <v>2636</v>
      </c>
      <c r="C1751" s="9" t="s">
        <v>47</v>
      </c>
      <c r="D1751" s="7"/>
      <c r="E1751" s="13">
        <f t="shared" si="27"/>
        <v>25074852.609999839</v>
      </c>
      <c r="F1751" s="8" t="s">
        <v>38</v>
      </c>
      <c r="G1751" s="64" t="s">
        <v>2654</v>
      </c>
      <c r="H1751" s="64"/>
      <c r="I1751" s="64"/>
      <c r="J1751" s="64"/>
      <c r="K1751" s="7"/>
    </row>
    <row r="1752" spans="1:11" ht="54" hidden="1" customHeight="1">
      <c r="A1752" s="8" t="s">
        <v>2536</v>
      </c>
      <c r="B1752" s="8" t="s">
        <v>2536</v>
      </c>
      <c r="C1752" s="9" t="s">
        <v>2603</v>
      </c>
      <c r="D1752" s="7"/>
      <c r="E1752" s="13">
        <f t="shared" si="27"/>
        <v>25074871.009999838</v>
      </c>
      <c r="F1752" s="8" t="s">
        <v>38</v>
      </c>
      <c r="G1752" s="64" t="s">
        <v>2655</v>
      </c>
      <c r="H1752" s="64"/>
      <c r="I1752" s="64"/>
      <c r="J1752" s="64"/>
      <c r="K1752" s="7"/>
    </row>
    <row r="1753" spans="1:11" ht="54" hidden="1" customHeight="1">
      <c r="A1753" s="8" t="s">
        <v>2536</v>
      </c>
      <c r="B1753" s="8" t="s">
        <v>2536</v>
      </c>
      <c r="C1753" s="9" t="s">
        <v>47</v>
      </c>
      <c r="D1753" s="7"/>
      <c r="E1753" s="13">
        <f t="shared" si="27"/>
        <v>25074971.009999838</v>
      </c>
      <c r="F1753" s="8" t="s">
        <v>38</v>
      </c>
      <c r="G1753" s="64" t="s">
        <v>2656</v>
      </c>
      <c r="H1753" s="64"/>
      <c r="I1753" s="64"/>
      <c r="J1753" s="64"/>
      <c r="K1753" s="7"/>
    </row>
    <row r="1754" spans="1:11" ht="54" hidden="1" customHeight="1">
      <c r="A1754" s="8" t="s">
        <v>2536</v>
      </c>
      <c r="B1754" s="8" t="s">
        <v>2536</v>
      </c>
      <c r="C1754" s="9" t="s">
        <v>47</v>
      </c>
      <c r="D1754" s="7"/>
      <c r="E1754" s="13">
        <f t="shared" si="27"/>
        <v>25075071.009999838</v>
      </c>
      <c r="F1754" s="8" t="s">
        <v>38</v>
      </c>
      <c r="G1754" s="64" t="s">
        <v>2657</v>
      </c>
      <c r="H1754" s="64"/>
      <c r="I1754" s="64"/>
      <c r="J1754" s="64"/>
      <c r="K1754" s="7"/>
    </row>
    <row r="1755" spans="1:11" ht="54" hidden="1" customHeight="1">
      <c r="A1755" s="8" t="s">
        <v>2536</v>
      </c>
      <c r="B1755" s="8" t="s">
        <v>2536</v>
      </c>
      <c r="C1755" s="9" t="s">
        <v>47</v>
      </c>
      <c r="D1755" s="7"/>
      <c r="E1755" s="13">
        <f t="shared" si="27"/>
        <v>25075171.009999838</v>
      </c>
      <c r="F1755" s="8" t="s">
        <v>38</v>
      </c>
      <c r="G1755" s="64" t="s">
        <v>2658</v>
      </c>
      <c r="H1755" s="64"/>
      <c r="I1755" s="64"/>
      <c r="J1755" s="64"/>
      <c r="K1755" s="7"/>
    </row>
    <row r="1756" spans="1:11" ht="54" hidden="1" customHeight="1">
      <c r="A1756" s="8" t="s">
        <v>2536</v>
      </c>
      <c r="B1756" s="8" t="s">
        <v>2536</v>
      </c>
      <c r="C1756" s="9" t="s">
        <v>47</v>
      </c>
      <c r="D1756" s="7"/>
      <c r="E1756" s="13">
        <f t="shared" si="27"/>
        <v>25075271.009999838</v>
      </c>
      <c r="F1756" s="8" t="s">
        <v>38</v>
      </c>
      <c r="G1756" s="64" t="s">
        <v>2659</v>
      </c>
      <c r="H1756" s="64"/>
      <c r="I1756" s="64"/>
      <c r="J1756" s="64"/>
      <c r="K1756" s="7"/>
    </row>
    <row r="1757" spans="1:11" ht="54" hidden="1" customHeight="1">
      <c r="A1757" s="8" t="s">
        <v>2536</v>
      </c>
      <c r="B1757" s="8" t="s">
        <v>2536</v>
      </c>
      <c r="C1757" s="9" t="s">
        <v>37</v>
      </c>
      <c r="D1757" s="7"/>
      <c r="E1757" s="13">
        <f t="shared" si="27"/>
        <v>25075571.009999838</v>
      </c>
      <c r="F1757" s="8" t="s">
        <v>38</v>
      </c>
      <c r="G1757" s="64" t="s">
        <v>2660</v>
      </c>
      <c r="H1757" s="64"/>
      <c r="I1757" s="64"/>
      <c r="J1757" s="64"/>
      <c r="K1757" s="7"/>
    </row>
    <row r="1758" spans="1:11" ht="54" hidden="1" customHeight="1">
      <c r="A1758" s="8" t="s">
        <v>2536</v>
      </c>
      <c r="B1758" s="8" t="s">
        <v>2536</v>
      </c>
      <c r="C1758" s="9" t="s">
        <v>47</v>
      </c>
      <c r="D1758" s="7"/>
      <c r="E1758" s="13">
        <f t="shared" si="27"/>
        <v>25075671.009999838</v>
      </c>
      <c r="F1758" s="8" t="s">
        <v>38</v>
      </c>
      <c r="G1758" s="64" t="s">
        <v>2661</v>
      </c>
      <c r="H1758" s="64"/>
      <c r="I1758" s="64"/>
      <c r="J1758" s="64"/>
      <c r="K1758" s="7"/>
    </row>
    <row r="1759" spans="1:11" ht="54" hidden="1" customHeight="1">
      <c r="A1759" s="8" t="s">
        <v>2536</v>
      </c>
      <c r="B1759" s="8" t="s">
        <v>2536</v>
      </c>
      <c r="C1759" s="9" t="s">
        <v>47</v>
      </c>
      <c r="D1759" s="7"/>
      <c r="E1759" s="13">
        <f t="shared" si="27"/>
        <v>25075771.009999838</v>
      </c>
      <c r="F1759" s="8" t="s">
        <v>38</v>
      </c>
      <c r="G1759" s="64" t="s">
        <v>2662</v>
      </c>
      <c r="H1759" s="64"/>
      <c r="I1759" s="64"/>
      <c r="J1759" s="64"/>
      <c r="K1759" s="7"/>
    </row>
    <row r="1760" spans="1:11" ht="54" hidden="1" customHeight="1">
      <c r="A1760" s="8" t="s">
        <v>2663</v>
      </c>
      <c r="B1760" s="8" t="s">
        <v>2663</v>
      </c>
      <c r="C1760" s="9" t="s">
        <v>47</v>
      </c>
      <c r="D1760" s="7"/>
      <c r="E1760" s="13">
        <f t="shared" si="27"/>
        <v>25075871.009999838</v>
      </c>
      <c r="F1760" s="8" t="s">
        <v>38</v>
      </c>
      <c r="G1760" s="64" t="s">
        <v>2664</v>
      </c>
      <c r="H1760" s="64"/>
      <c r="I1760" s="64"/>
      <c r="J1760" s="64"/>
      <c r="K1760" s="7"/>
    </row>
    <row r="1761" spans="1:11" ht="54" hidden="1" customHeight="1">
      <c r="A1761" s="8" t="s">
        <v>2663</v>
      </c>
      <c r="B1761" s="8" t="s">
        <v>2663</v>
      </c>
      <c r="C1761" s="9" t="s">
        <v>47</v>
      </c>
      <c r="D1761" s="7"/>
      <c r="E1761" s="13">
        <f t="shared" si="27"/>
        <v>25075971.009999838</v>
      </c>
      <c r="F1761" s="8" t="s">
        <v>38</v>
      </c>
      <c r="G1761" s="64" t="s">
        <v>2665</v>
      </c>
      <c r="H1761" s="64"/>
      <c r="I1761" s="64"/>
      <c r="J1761" s="64"/>
      <c r="K1761" s="7"/>
    </row>
    <row r="1762" spans="1:11" ht="54" hidden="1" customHeight="1">
      <c r="A1762" s="8" t="s">
        <v>2663</v>
      </c>
      <c r="B1762" s="8" t="s">
        <v>2663</v>
      </c>
      <c r="C1762" s="9" t="s">
        <v>47</v>
      </c>
      <c r="D1762" s="7"/>
      <c r="E1762" s="13">
        <f t="shared" si="27"/>
        <v>25076071.009999838</v>
      </c>
      <c r="F1762" s="8" t="s">
        <v>38</v>
      </c>
      <c r="G1762" s="64" t="s">
        <v>2666</v>
      </c>
      <c r="H1762" s="64"/>
      <c r="I1762" s="64"/>
      <c r="J1762" s="64"/>
      <c r="K1762" s="7"/>
    </row>
    <row r="1763" spans="1:11" ht="54" hidden="1" customHeight="1">
      <c r="A1763" s="8" t="s">
        <v>2663</v>
      </c>
      <c r="B1763" s="8" t="s">
        <v>2663</v>
      </c>
      <c r="C1763" s="9" t="s">
        <v>2667</v>
      </c>
      <c r="D1763" s="7"/>
      <c r="E1763" s="13">
        <f t="shared" si="27"/>
        <v>25076996.079999838</v>
      </c>
      <c r="F1763" s="8" t="s">
        <v>38</v>
      </c>
      <c r="G1763" s="64" t="s">
        <v>2668</v>
      </c>
      <c r="H1763" s="64"/>
      <c r="I1763" s="64"/>
      <c r="J1763" s="64"/>
      <c r="K1763" s="7"/>
    </row>
    <row r="1764" spans="1:11" ht="44.1" hidden="1" customHeight="1">
      <c r="A1764" s="8" t="s">
        <v>2663</v>
      </c>
      <c r="B1764" s="8" t="s">
        <v>2663</v>
      </c>
      <c r="C1764" s="9" t="s">
        <v>47</v>
      </c>
      <c r="D1764" s="7"/>
      <c r="E1764" s="13">
        <f t="shared" si="27"/>
        <v>25077096.079999838</v>
      </c>
      <c r="F1764" s="8" t="s">
        <v>38</v>
      </c>
      <c r="G1764" s="64" t="s">
        <v>2669</v>
      </c>
      <c r="H1764" s="64"/>
      <c r="I1764" s="64"/>
      <c r="J1764" s="64"/>
      <c r="K1764" s="7"/>
    </row>
    <row r="1765" spans="1:11" ht="54" hidden="1" customHeight="1">
      <c r="A1765" s="8" t="s">
        <v>2663</v>
      </c>
      <c r="B1765" s="8" t="s">
        <v>2663</v>
      </c>
      <c r="C1765" s="9" t="s">
        <v>47</v>
      </c>
      <c r="D1765" s="7"/>
      <c r="E1765" s="13">
        <f t="shared" si="27"/>
        <v>25077196.079999838</v>
      </c>
      <c r="F1765" s="8" t="s">
        <v>38</v>
      </c>
      <c r="G1765" s="64" t="s">
        <v>2670</v>
      </c>
      <c r="H1765" s="64"/>
      <c r="I1765" s="64"/>
      <c r="J1765" s="64"/>
      <c r="K1765" s="7"/>
    </row>
    <row r="1766" spans="1:11" ht="54" hidden="1" customHeight="1">
      <c r="A1766" s="8" t="s">
        <v>2663</v>
      </c>
      <c r="B1766" s="8" t="s">
        <v>2663</v>
      </c>
      <c r="C1766" s="9" t="s">
        <v>47</v>
      </c>
      <c r="D1766" s="7"/>
      <c r="E1766" s="13">
        <f t="shared" si="27"/>
        <v>25077296.079999838</v>
      </c>
      <c r="F1766" s="8" t="s">
        <v>38</v>
      </c>
      <c r="G1766" s="64" t="s">
        <v>2671</v>
      </c>
      <c r="H1766" s="64"/>
      <c r="I1766" s="64"/>
      <c r="J1766" s="64"/>
      <c r="K1766" s="7"/>
    </row>
    <row r="1767" spans="1:11" ht="20.100000000000001" hidden="1" customHeight="1">
      <c r="A1767" s="8" t="s">
        <v>2672</v>
      </c>
      <c r="B1767" s="8" t="s">
        <v>2672</v>
      </c>
      <c r="C1767" s="7"/>
      <c r="D1767" s="9" t="s">
        <v>32</v>
      </c>
      <c r="E1767" s="13">
        <f t="shared" si="27"/>
        <v>25077295.979999837</v>
      </c>
      <c r="F1767" s="8" t="s">
        <v>30</v>
      </c>
      <c r="G1767" s="64" t="s">
        <v>2673</v>
      </c>
      <c r="H1767" s="64"/>
      <c r="I1767" s="64"/>
      <c r="J1767" s="64"/>
      <c r="K1767" s="7"/>
    </row>
    <row r="1768" spans="1:11" ht="63.9" hidden="1" customHeight="1">
      <c r="A1768" s="8" t="s">
        <v>2672</v>
      </c>
      <c r="B1768" s="8" t="s">
        <v>2672</v>
      </c>
      <c r="C1768" s="7"/>
      <c r="D1768" s="9" t="s">
        <v>2674</v>
      </c>
      <c r="E1768" s="13">
        <f t="shared" si="27"/>
        <v>25048593.679999836</v>
      </c>
      <c r="F1768" s="8" t="s">
        <v>35</v>
      </c>
      <c r="G1768" s="64" t="s">
        <v>2675</v>
      </c>
      <c r="H1768" s="64"/>
      <c r="I1768" s="64"/>
      <c r="J1768" s="64"/>
      <c r="K1768" s="7"/>
    </row>
    <row r="1769" spans="1:11" ht="20.100000000000001" hidden="1" customHeight="1">
      <c r="A1769" s="8" t="s">
        <v>2672</v>
      </c>
      <c r="B1769" s="8" t="s">
        <v>2672</v>
      </c>
      <c r="C1769" s="7"/>
      <c r="D1769" s="9" t="s">
        <v>32</v>
      </c>
      <c r="E1769" s="13">
        <f t="shared" si="27"/>
        <v>25048593.579999834</v>
      </c>
      <c r="F1769" s="8" t="s">
        <v>30</v>
      </c>
      <c r="G1769" s="64" t="s">
        <v>2676</v>
      </c>
      <c r="H1769" s="64"/>
      <c r="I1769" s="64"/>
      <c r="J1769" s="64"/>
      <c r="K1769" s="7"/>
    </row>
    <row r="1770" spans="1:11" ht="54" hidden="1" customHeight="1">
      <c r="A1770" s="8" t="s">
        <v>2672</v>
      </c>
      <c r="B1770" s="8" t="s">
        <v>2672</v>
      </c>
      <c r="C1770" s="7"/>
      <c r="D1770" s="9" t="s">
        <v>2677</v>
      </c>
      <c r="E1770" s="13">
        <f t="shared" si="27"/>
        <v>25048445.079999834</v>
      </c>
      <c r="F1770" s="8" t="s">
        <v>35</v>
      </c>
      <c r="G1770" s="64" t="s">
        <v>2678</v>
      </c>
      <c r="H1770" s="64"/>
      <c r="I1770" s="64"/>
      <c r="J1770" s="64"/>
      <c r="K1770" s="7"/>
    </row>
    <row r="1771" spans="1:11" ht="20.100000000000001" hidden="1" customHeight="1">
      <c r="A1771" s="8" t="s">
        <v>2672</v>
      </c>
      <c r="B1771" s="8" t="s">
        <v>2672</v>
      </c>
      <c r="C1771" s="7"/>
      <c r="D1771" s="9" t="s">
        <v>32</v>
      </c>
      <c r="E1771" s="13">
        <f t="shared" si="27"/>
        <v>25048444.979999833</v>
      </c>
      <c r="F1771" s="8" t="s">
        <v>30</v>
      </c>
      <c r="G1771" s="64" t="s">
        <v>2679</v>
      </c>
      <c r="H1771" s="64"/>
      <c r="I1771" s="64"/>
      <c r="J1771" s="64"/>
      <c r="K1771" s="7"/>
    </row>
    <row r="1772" spans="1:11" ht="63.9" hidden="1" customHeight="1">
      <c r="A1772" s="8" t="s">
        <v>2672</v>
      </c>
      <c r="B1772" s="8" t="s">
        <v>2672</v>
      </c>
      <c r="C1772" s="7"/>
      <c r="D1772" s="9" t="s">
        <v>2680</v>
      </c>
      <c r="E1772" s="13">
        <f t="shared" si="27"/>
        <v>25048098.479999833</v>
      </c>
      <c r="F1772" s="8" t="s">
        <v>35</v>
      </c>
      <c r="G1772" s="64" t="s">
        <v>2681</v>
      </c>
      <c r="H1772" s="64"/>
      <c r="I1772" s="64"/>
      <c r="J1772" s="64"/>
      <c r="K1772" s="7"/>
    </row>
    <row r="1773" spans="1:11" ht="20.100000000000001" hidden="1" customHeight="1">
      <c r="A1773" s="8" t="s">
        <v>2672</v>
      </c>
      <c r="B1773" s="8" t="s">
        <v>2672</v>
      </c>
      <c r="C1773" s="7"/>
      <c r="D1773" s="9" t="s">
        <v>32</v>
      </c>
      <c r="E1773" s="13">
        <f t="shared" si="27"/>
        <v>25048098.379999831</v>
      </c>
      <c r="F1773" s="8" t="s">
        <v>30</v>
      </c>
      <c r="G1773" s="64" t="s">
        <v>2682</v>
      </c>
      <c r="H1773" s="64"/>
      <c r="I1773" s="64"/>
      <c r="J1773" s="64"/>
      <c r="K1773" s="7"/>
    </row>
    <row r="1774" spans="1:11" ht="54" hidden="1" customHeight="1">
      <c r="A1774" s="8" t="s">
        <v>2672</v>
      </c>
      <c r="B1774" s="8" t="s">
        <v>2672</v>
      </c>
      <c r="C1774" s="7"/>
      <c r="D1774" s="9" t="s">
        <v>2683</v>
      </c>
      <c r="E1774" s="13">
        <f t="shared" si="27"/>
        <v>25047967.839999832</v>
      </c>
      <c r="F1774" s="8" t="s">
        <v>35</v>
      </c>
      <c r="G1774" s="64" t="s">
        <v>2684</v>
      </c>
      <c r="H1774" s="64"/>
      <c r="I1774" s="64"/>
      <c r="J1774" s="64"/>
      <c r="K1774" s="7"/>
    </row>
    <row r="1775" spans="1:11" ht="20.100000000000001" hidden="1" customHeight="1">
      <c r="A1775" s="8" t="s">
        <v>2672</v>
      </c>
      <c r="B1775" s="8" t="s">
        <v>2672</v>
      </c>
      <c r="C1775" s="7"/>
      <c r="D1775" s="9" t="s">
        <v>32</v>
      </c>
      <c r="E1775" s="13">
        <f t="shared" si="27"/>
        <v>25047967.739999831</v>
      </c>
      <c r="F1775" s="8" t="s">
        <v>30</v>
      </c>
      <c r="G1775" s="64" t="s">
        <v>2685</v>
      </c>
      <c r="H1775" s="64"/>
      <c r="I1775" s="64"/>
      <c r="J1775" s="64"/>
      <c r="K1775" s="7"/>
    </row>
    <row r="1776" spans="1:11" ht="63.9" hidden="1" customHeight="1">
      <c r="A1776" s="8" t="s">
        <v>2672</v>
      </c>
      <c r="B1776" s="8" t="s">
        <v>2672</v>
      </c>
      <c r="C1776" s="7"/>
      <c r="D1776" s="9" t="s">
        <v>2686</v>
      </c>
      <c r="E1776" s="13">
        <f t="shared" si="27"/>
        <v>25047592.739999831</v>
      </c>
      <c r="F1776" s="8" t="s">
        <v>35</v>
      </c>
      <c r="G1776" s="64" t="s">
        <v>2687</v>
      </c>
      <c r="H1776" s="64"/>
      <c r="I1776" s="64"/>
      <c r="J1776" s="64"/>
      <c r="K1776" s="7"/>
    </row>
    <row r="1777" spans="1:11" ht="20.100000000000001" hidden="1" customHeight="1">
      <c r="A1777" s="8" t="s">
        <v>2672</v>
      </c>
      <c r="B1777" s="8" t="s">
        <v>2672</v>
      </c>
      <c r="C1777" s="7"/>
      <c r="D1777" s="9" t="s">
        <v>32</v>
      </c>
      <c r="E1777" s="13">
        <f t="shared" si="27"/>
        <v>25047592.639999829</v>
      </c>
      <c r="F1777" s="8" t="s">
        <v>30</v>
      </c>
      <c r="G1777" s="64" t="s">
        <v>2688</v>
      </c>
      <c r="H1777" s="64"/>
      <c r="I1777" s="64"/>
      <c r="J1777" s="64"/>
      <c r="K1777" s="7"/>
    </row>
    <row r="1778" spans="1:11" ht="63.9" hidden="1" customHeight="1">
      <c r="A1778" s="8" t="s">
        <v>2672</v>
      </c>
      <c r="B1778" s="8" t="s">
        <v>2672</v>
      </c>
      <c r="C1778" s="7"/>
      <c r="D1778" s="9" t="s">
        <v>596</v>
      </c>
      <c r="E1778" s="13">
        <f t="shared" si="27"/>
        <v>25047092.639999829</v>
      </c>
      <c r="F1778" s="8" t="s">
        <v>35</v>
      </c>
      <c r="G1778" s="64" t="s">
        <v>2689</v>
      </c>
      <c r="H1778" s="64"/>
      <c r="I1778" s="64"/>
      <c r="J1778" s="64"/>
      <c r="K1778" s="7"/>
    </row>
    <row r="1779" spans="1:11" ht="20.100000000000001" hidden="1" customHeight="1">
      <c r="A1779" s="8" t="s">
        <v>2672</v>
      </c>
      <c r="B1779" s="8" t="s">
        <v>2672</v>
      </c>
      <c r="C1779" s="7"/>
      <c r="D1779" s="9" t="s">
        <v>32</v>
      </c>
      <c r="E1779" s="13">
        <f t="shared" si="27"/>
        <v>25047092.539999828</v>
      </c>
      <c r="F1779" s="8" t="s">
        <v>30</v>
      </c>
      <c r="G1779" s="64" t="s">
        <v>2690</v>
      </c>
      <c r="H1779" s="64"/>
      <c r="I1779" s="64"/>
      <c r="J1779" s="64"/>
      <c r="K1779" s="7"/>
    </row>
    <row r="1780" spans="1:11" ht="63.9" hidden="1" customHeight="1">
      <c r="A1780" s="8" t="s">
        <v>2672</v>
      </c>
      <c r="B1780" s="8" t="s">
        <v>2672</v>
      </c>
      <c r="C1780" s="7"/>
      <c r="D1780" s="9" t="s">
        <v>128</v>
      </c>
      <c r="E1780" s="13">
        <f t="shared" si="27"/>
        <v>25045892.539999828</v>
      </c>
      <c r="F1780" s="8" t="s">
        <v>35</v>
      </c>
      <c r="G1780" s="64" t="s">
        <v>2691</v>
      </c>
      <c r="H1780" s="64"/>
      <c r="I1780" s="64"/>
      <c r="J1780" s="64"/>
      <c r="K1780" s="7"/>
    </row>
    <row r="1781" spans="1:11" ht="20.100000000000001" hidden="1" customHeight="1">
      <c r="A1781" s="8" t="s">
        <v>2672</v>
      </c>
      <c r="B1781" s="8" t="s">
        <v>2672</v>
      </c>
      <c r="C1781" s="7"/>
      <c r="D1781" s="9" t="s">
        <v>32</v>
      </c>
      <c r="E1781" s="13">
        <f t="shared" si="27"/>
        <v>25045892.439999826</v>
      </c>
      <c r="F1781" s="8" t="s">
        <v>30</v>
      </c>
      <c r="G1781" s="64" t="s">
        <v>2692</v>
      </c>
      <c r="H1781" s="64"/>
      <c r="I1781" s="64"/>
      <c r="J1781" s="64"/>
      <c r="K1781" s="7"/>
    </row>
    <row r="1782" spans="1:11" ht="54" hidden="1" customHeight="1">
      <c r="A1782" s="8" t="s">
        <v>2672</v>
      </c>
      <c r="B1782" s="8" t="s">
        <v>2672</v>
      </c>
      <c r="C1782" s="7"/>
      <c r="D1782" s="9" t="s">
        <v>2693</v>
      </c>
      <c r="E1782" s="13">
        <f t="shared" si="27"/>
        <v>25045142.439999826</v>
      </c>
      <c r="F1782" s="8" t="s">
        <v>35</v>
      </c>
      <c r="G1782" s="64" t="s">
        <v>2694</v>
      </c>
      <c r="H1782" s="64"/>
      <c r="I1782" s="64"/>
      <c r="J1782" s="64"/>
      <c r="K1782" s="7"/>
    </row>
    <row r="1783" spans="1:11" ht="20.100000000000001" hidden="1" customHeight="1">
      <c r="A1783" s="8" t="s">
        <v>2672</v>
      </c>
      <c r="B1783" s="8" t="s">
        <v>2672</v>
      </c>
      <c r="C1783" s="7"/>
      <c r="D1783" s="9" t="s">
        <v>32</v>
      </c>
      <c r="E1783" s="13">
        <f t="shared" si="27"/>
        <v>25045142.339999825</v>
      </c>
      <c r="F1783" s="8" t="s">
        <v>30</v>
      </c>
      <c r="G1783" s="64" t="s">
        <v>2695</v>
      </c>
      <c r="H1783" s="64"/>
      <c r="I1783" s="64"/>
      <c r="J1783" s="64"/>
      <c r="K1783" s="7"/>
    </row>
    <row r="1784" spans="1:11" ht="63.9" hidden="1" customHeight="1">
      <c r="A1784" s="8" t="s">
        <v>2672</v>
      </c>
      <c r="B1784" s="8" t="s">
        <v>2672</v>
      </c>
      <c r="C1784" s="7"/>
      <c r="D1784" s="9" t="s">
        <v>414</v>
      </c>
      <c r="E1784" s="13">
        <f t="shared" si="27"/>
        <v>25044042.339999825</v>
      </c>
      <c r="F1784" s="8" t="s">
        <v>35</v>
      </c>
      <c r="G1784" s="64" t="s">
        <v>2696</v>
      </c>
      <c r="H1784" s="64"/>
      <c r="I1784" s="64"/>
      <c r="J1784" s="64"/>
      <c r="K1784" s="7"/>
    </row>
    <row r="1785" spans="1:11" ht="54" hidden="1" customHeight="1">
      <c r="A1785" s="8" t="s">
        <v>2672</v>
      </c>
      <c r="B1785" s="8" t="s">
        <v>2672</v>
      </c>
      <c r="C1785" s="9" t="s">
        <v>47</v>
      </c>
      <c r="D1785" s="7"/>
      <c r="E1785" s="13">
        <f t="shared" si="27"/>
        <v>25044142.339999825</v>
      </c>
      <c r="F1785" s="8" t="s">
        <v>38</v>
      </c>
      <c r="G1785" s="64" t="s">
        <v>2697</v>
      </c>
      <c r="H1785" s="64"/>
      <c r="I1785" s="64"/>
      <c r="J1785" s="64"/>
      <c r="K1785" s="7"/>
    </row>
    <row r="1786" spans="1:11" ht="54" hidden="1" customHeight="1">
      <c r="A1786" s="8" t="s">
        <v>2672</v>
      </c>
      <c r="B1786" s="8" t="s">
        <v>2672</v>
      </c>
      <c r="C1786" s="9" t="s">
        <v>2698</v>
      </c>
      <c r="D1786" s="7"/>
      <c r="E1786" s="13">
        <f t="shared" si="27"/>
        <v>25044145.319999825</v>
      </c>
      <c r="F1786" s="8" t="s">
        <v>38</v>
      </c>
      <c r="G1786" s="64" t="s">
        <v>2699</v>
      </c>
      <c r="H1786" s="64"/>
      <c r="I1786" s="64"/>
      <c r="J1786" s="64"/>
      <c r="K1786" s="7"/>
    </row>
    <row r="1787" spans="1:11" ht="54" hidden="1" customHeight="1">
      <c r="A1787" s="8" t="s">
        <v>2672</v>
      </c>
      <c r="B1787" s="8" t="s">
        <v>2672</v>
      </c>
      <c r="C1787" s="9" t="s">
        <v>47</v>
      </c>
      <c r="D1787" s="7"/>
      <c r="E1787" s="13">
        <f t="shared" si="27"/>
        <v>25044245.319999825</v>
      </c>
      <c r="F1787" s="8" t="s">
        <v>38</v>
      </c>
      <c r="G1787" s="64" t="s">
        <v>2700</v>
      </c>
      <c r="H1787" s="64"/>
      <c r="I1787" s="64"/>
      <c r="J1787" s="64"/>
      <c r="K1787" s="7"/>
    </row>
    <row r="1788" spans="1:11" ht="54" hidden="1" customHeight="1">
      <c r="A1788" s="8" t="s">
        <v>2672</v>
      </c>
      <c r="B1788" s="8" t="s">
        <v>2672</v>
      </c>
      <c r="C1788" s="9" t="s">
        <v>47</v>
      </c>
      <c r="D1788" s="7"/>
      <c r="E1788" s="13">
        <f t="shared" si="27"/>
        <v>25044345.319999825</v>
      </c>
      <c r="F1788" s="8" t="s">
        <v>38</v>
      </c>
      <c r="G1788" s="64" t="s">
        <v>2701</v>
      </c>
      <c r="H1788" s="64"/>
      <c r="I1788" s="64"/>
      <c r="J1788" s="64"/>
      <c r="K1788" s="7"/>
    </row>
    <row r="1789" spans="1:11" ht="54" hidden="1" customHeight="1">
      <c r="A1789" s="8" t="s">
        <v>2672</v>
      </c>
      <c r="B1789" s="8" t="s">
        <v>2672</v>
      </c>
      <c r="C1789" s="9" t="s">
        <v>47</v>
      </c>
      <c r="D1789" s="7"/>
      <c r="E1789" s="13">
        <f t="shared" si="27"/>
        <v>25044445.319999825</v>
      </c>
      <c r="F1789" s="8" t="s">
        <v>38</v>
      </c>
      <c r="G1789" s="64" t="s">
        <v>2702</v>
      </c>
      <c r="H1789" s="64"/>
      <c r="I1789" s="64"/>
      <c r="J1789" s="64"/>
      <c r="K1789" s="7"/>
    </row>
    <row r="1790" spans="1:11" ht="54" hidden="1" customHeight="1">
      <c r="A1790" s="8" t="s">
        <v>2672</v>
      </c>
      <c r="B1790" s="8" t="s">
        <v>2672</v>
      </c>
      <c r="C1790" s="9" t="s">
        <v>522</v>
      </c>
      <c r="D1790" s="7"/>
      <c r="E1790" s="13">
        <f t="shared" si="27"/>
        <v>25044845.319999825</v>
      </c>
      <c r="F1790" s="8" t="s">
        <v>38</v>
      </c>
      <c r="G1790" s="64" t="s">
        <v>2703</v>
      </c>
      <c r="H1790" s="64"/>
      <c r="I1790" s="64"/>
      <c r="J1790" s="64"/>
      <c r="K1790" s="7"/>
    </row>
    <row r="1791" spans="1:11" ht="54" hidden="1" customHeight="1">
      <c r="A1791" s="8" t="s">
        <v>2672</v>
      </c>
      <c r="B1791" s="8" t="s">
        <v>2672</v>
      </c>
      <c r="C1791" s="9" t="s">
        <v>2451</v>
      </c>
      <c r="D1791" s="7"/>
      <c r="E1791" s="13">
        <f t="shared" si="27"/>
        <v>25044925.319999825</v>
      </c>
      <c r="F1791" s="8" t="s">
        <v>38</v>
      </c>
      <c r="G1791" s="64" t="s">
        <v>2704</v>
      </c>
      <c r="H1791" s="64"/>
      <c r="I1791" s="64"/>
      <c r="J1791" s="64"/>
      <c r="K1791" s="7"/>
    </row>
    <row r="1792" spans="1:11" ht="54" hidden="1" customHeight="1">
      <c r="A1792" s="8" t="s">
        <v>2672</v>
      </c>
      <c r="B1792" s="8" t="s">
        <v>2672</v>
      </c>
      <c r="C1792" s="9" t="s">
        <v>47</v>
      </c>
      <c r="D1792" s="7"/>
      <c r="E1792" s="13">
        <f t="shared" si="27"/>
        <v>25045025.319999825</v>
      </c>
      <c r="F1792" s="8" t="s">
        <v>38</v>
      </c>
      <c r="G1792" s="64" t="s">
        <v>2705</v>
      </c>
      <c r="H1792" s="64"/>
      <c r="I1792" s="64"/>
      <c r="J1792" s="64"/>
      <c r="K1792" s="7"/>
    </row>
    <row r="1793" spans="1:11" ht="54" hidden="1" customHeight="1">
      <c r="A1793" s="8" t="s">
        <v>2672</v>
      </c>
      <c r="B1793" s="8" t="s">
        <v>2672</v>
      </c>
      <c r="C1793" s="9" t="s">
        <v>47</v>
      </c>
      <c r="D1793" s="7"/>
      <c r="E1793" s="13">
        <f t="shared" si="27"/>
        <v>25045125.319999825</v>
      </c>
      <c r="F1793" s="8" t="s">
        <v>38</v>
      </c>
      <c r="G1793" s="64" t="s">
        <v>2706</v>
      </c>
      <c r="H1793" s="64"/>
      <c r="I1793" s="64"/>
      <c r="J1793" s="64"/>
      <c r="K1793" s="7"/>
    </row>
    <row r="1794" spans="1:11" ht="63.9" hidden="1" customHeight="1">
      <c r="A1794" s="8" t="s">
        <v>2707</v>
      </c>
      <c r="B1794" s="8" t="s">
        <v>2672</v>
      </c>
      <c r="C1794" s="7"/>
      <c r="D1794" s="9" t="s">
        <v>2708</v>
      </c>
      <c r="E1794" s="13">
        <f t="shared" si="27"/>
        <v>25041967.839999825</v>
      </c>
      <c r="F1794" s="8" t="s">
        <v>67</v>
      </c>
      <c r="G1794" s="64" t="s">
        <v>2709</v>
      </c>
      <c r="H1794" s="64"/>
      <c r="I1794" s="64"/>
      <c r="J1794" s="64"/>
      <c r="K1794" s="7"/>
    </row>
    <row r="1795" spans="1:11" ht="63.9" hidden="1" customHeight="1">
      <c r="A1795" s="8" t="s">
        <v>2707</v>
      </c>
      <c r="B1795" s="8" t="s">
        <v>2672</v>
      </c>
      <c r="C1795" s="7"/>
      <c r="D1795" s="9" t="s">
        <v>2710</v>
      </c>
      <c r="E1795" s="13">
        <f t="shared" si="27"/>
        <v>25034213.729999825</v>
      </c>
      <c r="F1795" s="8" t="s">
        <v>67</v>
      </c>
      <c r="G1795" s="64" t="s">
        <v>2711</v>
      </c>
      <c r="H1795" s="64"/>
      <c r="I1795" s="64"/>
      <c r="J1795" s="64"/>
      <c r="K1795" s="7"/>
    </row>
    <row r="1796" spans="1:11" ht="63.9" hidden="1" customHeight="1">
      <c r="A1796" s="8" t="s">
        <v>2707</v>
      </c>
      <c r="B1796" s="8" t="s">
        <v>2672</v>
      </c>
      <c r="C1796" s="7"/>
      <c r="D1796" s="9" t="s">
        <v>2712</v>
      </c>
      <c r="E1796" s="13">
        <f t="shared" ref="E1796:E1859" si="28">E1795+C1796-D1796</f>
        <v>25015729.909999825</v>
      </c>
      <c r="F1796" s="8" t="s">
        <v>67</v>
      </c>
      <c r="G1796" s="64" t="s">
        <v>2713</v>
      </c>
      <c r="H1796" s="64"/>
      <c r="I1796" s="64"/>
      <c r="J1796" s="64"/>
      <c r="K1796" s="7"/>
    </row>
    <row r="1797" spans="1:11" ht="20.100000000000001" hidden="1" customHeight="1">
      <c r="A1797" s="8" t="s">
        <v>2714</v>
      </c>
      <c r="B1797" s="8" t="s">
        <v>2714</v>
      </c>
      <c r="C1797" s="7"/>
      <c r="D1797" s="9" t="s">
        <v>32</v>
      </c>
      <c r="E1797" s="13">
        <f t="shared" si="28"/>
        <v>25015729.809999824</v>
      </c>
      <c r="F1797" s="8" t="s">
        <v>30</v>
      </c>
      <c r="G1797" s="64" t="s">
        <v>2715</v>
      </c>
      <c r="H1797" s="64"/>
      <c r="I1797" s="64"/>
      <c r="J1797" s="64"/>
      <c r="K1797" s="7"/>
    </row>
    <row r="1798" spans="1:11" ht="63.9" hidden="1" customHeight="1">
      <c r="A1798" s="8" t="s">
        <v>2714</v>
      </c>
      <c r="B1798" s="8" t="s">
        <v>2714</v>
      </c>
      <c r="C1798" s="7"/>
      <c r="D1798" s="9" t="s">
        <v>2716</v>
      </c>
      <c r="E1798" s="13">
        <f t="shared" si="28"/>
        <v>25005729.799999822</v>
      </c>
      <c r="F1798" s="8" t="s">
        <v>35</v>
      </c>
      <c r="G1798" s="64" t="s">
        <v>2717</v>
      </c>
      <c r="H1798" s="64"/>
      <c r="I1798" s="64"/>
      <c r="J1798" s="64"/>
      <c r="K1798" s="7"/>
    </row>
    <row r="1799" spans="1:11" ht="63.9" hidden="1" customHeight="1">
      <c r="A1799" s="8" t="s">
        <v>2714</v>
      </c>
      <c r="B1799" s="8" t="s">
        <v>2714</v>
      </c>
      <c r="C1799" s="7"/>
      <c r="D1799" s="9" t="s">
        <v>2718</v>
      </c>
      <c r="E1799" s="13">
        <f t="shared" si="28"/>
        <v>24951729.799999822</v>
      </c>
      <c r="F1799" s="8" t="s">
        <v>35</v>
      </c>
      <c r="G1799" s="64" t="s">
        <v>2719</v>
      </c>
      <c r="H1799" s="64"/>
      <c r="I1799" s="64"/>
      <c r="J1799" s="64"/>
      <c r="K1799" s="7"/>
    </row>
    <row r="1800" spans="1:11" ht="54" customHeight="1">
      <c r="A1800" s="18" t="s">
        <v>2714</v>
      </c>
      <c r="B1800" s="18" t="s">
        <v>2714</v>
      </c>
      <c r="C1800" s="19" t="s">
        <v>653</v>
      </c>
      <c r="D1800" s="20"/>
      <c r="E1800" s="24">
        <f t="shared" si="28"/>
        <v>24957729.799999822</v>
      </c>
      <c r="F1800" s="18" t="s">
        <v>38</v>
      </c>
      <c r="G1800" s="66" t="s">
        <v>2720</v>
      </c>
      <c r="H1800" s="66"/>
      <c r="I1800" s="66"/>
      <c r="J1800" s="66"/>
      <c r="K1800" s="7"/>
    </row>
    <row r="1801" spans="1:11" ht="54" hidden="1" customHeight="1">
      <c r="A1801" s="8" t="s">
        <v>2714</v>
      </c>
      <c r="B1801" s="8" t="s">
        <v>2714</v>
      </c>
      <c r="C1801" s="9" t="s">
        <v>47</v>
      </c>
      <c r="D1801" s="7"/>
      <c r="E1801" s="13">
        <f t="shared" si="28"/>
        <v>24957829.799999822</v>
      </c>
      <c r="F1801" s="8" t="s">
        <v>38</v>
      </c>
      <c r="G1801" s="64" t="s">
        <v>2721</v>
      </c>
      <c r="H1801" s="64"/>
      <c r="I1801" s="64"/>
      <c r="J1801" s="64"/>
      <c r="K1801" s="7"/>
    </row>
    <row r="1802" spans="1:11" ht="20.100000000000001" hidden="1" customHeight="1">
      <c r="A1802" s="8" t="s">
        <v>2714</v>
      </c>
      <c r="B1802" s="8" t="s">
        <v>2714</v>
      </c>
      <c r="C1802" s="7"/>
      <c r="D1802" s="9" t="s">
        <v>76</v>
      </c>
      <c r="E1802" s="13">
        <f t="shared" si="28"/>
        <v>24957828.799999822</v>
      </c>
      <c r="F1802" s="8" t="s">
        <v>30</v>
      </c>
      <c r="G1802" s="64" t="s">
        <v>106</v>
      </c>
      <c r="H1802" s="64"/>
      <c r="I1802" s="64"/>
      <c r="J1802" s="64"/>
      <c r="K1802" s="7"/>
    </row>
    <row r="1803" spans="1:11" ht="24" hidden="1" customHeight="1">
      <c r="A1803" s="8" t="s">
        <v>2714</v>
      </c>
      <c r="B1803" s="8" t="s">
        <v>2714</v>
      </c>
      <c r="C1803" s="7"/>
      <c r="D1803" s="9" t="s">
        <v>2722</v>
      </c>
      <c r="E1803" s="13">
        <f t="shared" si="28"/>
        <v>24891954.999999821</v>
      </c>
      <c r="F1803" s="8" t="s">
        <v>108</v>
      </c>
      <c r="G1803" s="64" t="s">
        <v>2723</v>
      </c>
      <c r="H1803" s="64"/>
      <c r="I1803" s="64"/>
      <c r="J1803" s="64"/>
      <c r="K1803" s="7"/>
    </row>
    <row r="1804" spans="1:11" ht="20.100000000000001" hidden="1" customHeight="1">
      <c r="A1804" s="8" t="s">
        <v>2714</v>
      </c>
      <c r="B1804" s="8" t="s">
        <v>2714</v>
      </c>
      <c r="C1804" s="7"/>
      <c r="D1804" s="9" t="s">
        <v>76</v>
      </c>
      <c r="E1804" s="13">
        <f t="shared" si="28"/>
        <v>24891953.999999821</v>
      </c>
      <c r="F1804" s="8" t="s">
        <v>30</v>
      </c>
      <c r="G1804" s="64" t="s">
        <v>106</v>
      </c>
      <c r="H1804" s="64"/>
      <c r="I1804" s="64"/>
      <c r="J1804" s="64"/>
      <c r="K1804" s="7"/>
    </row>
    <row r="1805" spans="1:11" ht="24" hidden="1" customHeight="1">
      <c r="A1805" s="8" t="s">
        <v>2714</v>
      </c>
      <c r="B1805" s="8" t="s">
        <v>2714</v>
      </c>
      <c r="C1805" s="7"/>
      <c r="D1805" s="9" t="s">
        <v>2724</v>
      </c>
      <c r="E1805" s="13">
        <f t="shared" si="28"/>
        <v>24879700.599999823</v>
      </c>
      <c r="F1805" s="8" t="s">
        <v>108</v>
      </c>
      <c r="G1805" s="64" t="s">
        <v>2725</v>
      </c>
      <c r="H1805" s="64"/>
      <c r="I1805" s="64"/>
      <c r="J1805" s="64"/>
      <c r="K1805" s="7"/>
    </row>
    <row r="1806" spans="1:11" ht="20.100000000000001" hidden="1" customHeight="1">
      <c r="A1806" s="8" t="s">
        <v>2714</v>
      </c>
      <c r="B1806" s="8" t="s">
        <v>2714</v>
      </c>
      <c r="C1806" s="7"/>
      <c r="D1806" s="9" t="s">
        <v>2270</v>
      </c>
      <c r="E1806" s="13">
        <f t="shared" si="28"/>
        <v>24879648.679999821</v>
      </c>
      <c r="F1806" s="8" t="s">
        <v>115</v>
      </c>
      <c r="G1806" s="64" t="s">
        <v>2726</v>
      </c>
      <c r="H1806" s="64"/>
      <c r="I1806" s="64"/>
      <c r="J1806" s="64"/>
      <c r="K1806" s="7"/>
    </row>
    <row r="1807" spans="1:11" ht="20.100000000000001" hidden="1" customHeight="1">
      <c r="A1807" s="8" t="s">
        <v>2714</v>
      </c>
      <c r="B1807" s="8" t="s">
        <v>2714</v>
      </c>
      <c r="C1807" s="7"/>
      <c r="D1807" s="9" t="s">
        <v>2727</v>
      </c>
      <c r="E1807" s="13">
        <f t="shared" si="28"/>
        <v>24877770.509999819</v>
      </c>
      <c r="F1807" s="8" t="s">
        <v>115</v>
      </c>
      <c r="G1807" s="64" t="s">
        <v>2728</v>
      </c>
      <c r="H1807" s="64"/>
      <c r="I1807" s="64"/>
      <c r="J1807" s="64"/>
      <c r="K1807" s="7"/>
    </row>
    <row r="1808" spans="1:11" ht="20.100000000000001" hidden="1" customHeight="1">
      <c r="A1808" s="8" t="s">
        <v>2714</v>
      </c>
      <c r="B1808" s="8" t="s">
        <v>2714</v>
      </c>
      <c r="C1808" s="7"/>
      <c r="D1808" s="9" t="s">
        <v>2729</v>
      </c>
      <c r="E1808" s="13">
        <f t="shared" si="28"/>
        <v>24353154.619999819</v>
      </c>
      <c r="F1808" s="8" t="s">
        <v>115</v>
      </c>
      <c r="G1808" s="64" t="s">
        <v>2730</v>
      </c>
      <c r="H1808" s="64"/>
      <c r="I1808" s="64"/>
      <c r="J1808" s="64"/>
      <c r="K1808" s="7"/>
    </row>
    <row r="1809" spans="1:11" ht="20.100000000000001" hidden="1" customHeight="1">
      <c r="A1809" s="8" t="s">
        <v>2714</v>
      </c>
      <c r="B1809" s="8" t="s">
        <v>2714</v>
      </c>
      <c r="C1809" s="7"/>
      <c r="D1809" s="9" t="s">
        <v>2731</v>
      </c>
      <c r="E1809" s="13">
        <f t="shared" si="28"/>
        <v>24352725.389999818</v>
      </c>
      <c r="F1809" s="8" t="s">
        <v>115</v>
      </c>
      <c r="G1809" s="64" t="s">
        <v>2732</v>
      </c>
      <c r="H1809" s="64"/>
      <c r="I1809" s="64"/>
      <c r="J1809" s="64"/>
      <c r="K1809" s="7"/>
    </row>
    <row r="1810" spans="1:11" ht="20.100000000000001" hidden="1" customHeight="1">
      <c r="A1810" s="8" t="s">
        <v>2714</v>
      </c>
      <c r="B1810" s="8" t="s">
        <v>2714</v>
      </c>
      <c r="C1810" s="7"/>
      <c r="D1810" s="9" t="s">
        <v>2733</v>
      </c>
      <c r="E1810" s="13">
        <f t="shared" si="28"/>
        <v>24352027.269999817</v>
      </c>
      <c r="F1810" s="8" t="s">
        <v>115</v>
      </c>
      <c r="G1810" s="64" t="s">
        <v>2734</v>
      </c>
      <c r="H1810" s="64"/>
      <c r="I1810" s="64"/>
      <c r="J1810" s="64"/>
      <c r="K1810" s="7"/>
    </row>
    <row r="1811" spans="1:11" ht="20.100000000000001" hidden="1" customHeight="1">
      <c r="A1811" s="8" t="s">
        <v>2714</v>
      </c>
      <c r="B1811" s="8" t="s">
        <v>2714</v>
      </c>
      <c r="C1811" s="7"/>
      <c r="D1811" s="9" t="s">
        <v>2735</v>
      </c>
      <c r="E1811" s="13">
        <f t="shared" si="28"/>
        <v>24350090.349999815</v>
      </c>
      <c r="F1811" s="8" t="s">
        <v>115</v>
      </c>
      <c r="G1811" s="64" t="s">
        <v>2736</v>
      </c>
      <c r="H1811" s="64"/>
      <c r="I1811" s="64"/>
      <c r="J1811" s="64"/>
      <c r="K1811" s="7"/>
    </row>
    <row r="1812" spans="1:11" ht="20.100000000000001" hidden="1" customHeight="1">
      <c r="A1812" s="8" t="s">
        <v>2714</v>
      </c>
      <c r="B1812" s="8" t="s">
        <v>2714</v>
      </c>
      <c r="C1812" s="7"/>
      <c r="D1812" s="9" t="s">
        <v>2737</v>
      </c>
      <c r="E1812" s="13">
        <f t="shared" si="28"/>
        <v>24347195.869999815</v>
      </c>
      <c r="F1812" s="8" t="s">
        <v>115</v>
      </c>
      <c r="G1812" s="64" t="s">
        <v>2738</v>
      </c>
      <c r="H1812" s="64"/>
      <c r="I1812" s="64"/>
      <c r="J1812" s="64"/>
      <c r="K1812" s="7"/>
    </row>
    <row r="1813" spans="1:11" ht="20.100000000000001" hidden="1" customHeight="1">
      <c r="A1813" s="8" t="s">
        <v>2714</v>
      </c>
      <c r="B1813" s="8" t="s">
        <v>2714</v>
      </c>
      <c r="C1813" s="7"/>
      <c r="D1813" s="9" t="s">
        <v>1556</v>
      </c>
      <c r="E1813" s="13">
        <f t="shared" si="28"/>
        <v>24347159.609999813</v>
      </c>
      <c r="F1813" s="8" t="s">
        <v>115</v>
      </c>
      <c r="G1813" s="64" t="s">
        <v>2739</v>
      </c>
      <c r="H1813" s="64"/>
      <c r="I1813" s="64"/>
      <c r="J1813" s="64"/>
      <c r="K1813" s="7"/>
    </row>
    <row r="1814" spans="1:11" ht="20.100000000000001" hidden="1" customHeight="1">
      <c r="A1814" s="8" t="s">
        <v>2714</v>
      </c>
      <c r="B1814" s="8" t="s">
        <v>2714</v>
      </c>
      <c r="C1814" s="7"/>
      <c r="D1814" s="9" t="s">
        <v>1525</v>
      </c>
      <c r="E1814" s="13">
        <f t="shared" si="28"/>
        <v>24347133.999999814</v>
      </c>
      <c r="F1814" s="8" t="s">
        <v>115</v>
      </c>
      <c r="G1814" s="64" t="s">
        <v>2740</v>
      </c>
      <c r="H1814" s="64"/>
      <c r="I1814" s="64"/>
      <c r="J1814" s="64"/>
      <c r="K1814" s="7"/>
    </row>
    <row r="1815" spans="1:11" ht="20.100000000000001" hidden="1" customHeight="1">
      <c r="A1815" s="8" t="s">
        <v>2714</v>
      </c>
      <c r="B1815" s="8" t="s">
        <v>2714</v>
      </c>
      <c r="C1815" s="7"/>
      <c r="D1815" s="9" t="s">
        <v>1527</v>
      </c>
      <c r="E1815" s="13">
        <f t="shared" si="28"/>
        <v>24347083.059999812</v>
      </c>
      <c r="F1815" s="8" t="s">
        <v>115</v>
      </c>
      <c r="G1815" s="64" t="s">
        <v>2741</v>
      </c>
      <c r="H1815" s="64"/>
      <c r="I1815" s="64"/>
      <c r="J1815" s="64"/>
      <c r="K1815" s="7"/>
    </row>
    <row r="1816" spans="1:11" ht="20.100000000000001" hidden="1" customHeight="1">
      <c r="A1816" s="8" t="s">
        <v>2714</v>
      </c>
      <c r="B1816" s="8" t="s">
        <v>2714</v>
      </c>
      <c r="C1816" s="7"/>
      <c r="D1816" s="9" t="s">
        <v>1560</v>
      </c>
      <c r="E1816" s="13">
        <f t="shared" si="28"/>
        <v>24347040.419999812</v>
      </c>
      <c r="F1816" s="8" t="s">
        <v>115</v>
      </c>
      <c r="G1816" s="64" t="s">
        <v>2742</v>
      </c>
      <c r="H1816" s="64"/>
      <c r="I1816" s="64"/>
      <c r="J1816" s="64"/>
      <c r="K1816" s="7"/>
    </row>
    <row r="1817" spans="1:11" ht="20.100000000000001" hidden="1" customHeight="1">
      <c r="A1817" s="8" t="s">
        <v>2714</v>
      </c>
      <c r="B1817" s="8" t="s">
        <v>2714</v>
      </c>
      <c r="C1817" s="7"/>
      <c r="D1817" s="9" t="s">
        <v>1558</v>
      </c>
      <c r="E1817" s="13">
        <f t="shared" si="28"/>
        <v>24346980.389999811</v>
      </c>
      <c r="F1817" s="8" t="s">
        <v>115</v>
      </c>
      <c r="G1817" s="64" t="s">
        <v>2743</v>
      </c>
      <c r="H1817" s="64"/>
      <c r="I1817" s="64"/>
      <c r="J1817" s="64"/>
      <c r="K1817" s="7"/>
    </row>
    <row r="1818" spans="1:11" ht="20.100000000000001" hidden="1" customHeight="1">
      <c r="A1818" s="8" t="s">
        <v>2714</v>
      </c>
      <c r="B1818" s="8" t="s">
        <v>2714</v>
      </c>
      <c r="C1818" s="7"/>
      <c r="D1818" s="9" t="s">
        <v>2744</v>
      </c>
      <c r="E1818" s="13">
        <f t="shared" si="28"/>
        <v>24346901.059999812</v>
      </c>
      <c r="F1818" s="8" t="s">
        <v>115</v>
      </c>
      <c r="G1818" s="64" t="s">
        <v>2745</v>
      </c>
      <c r="H1818" s="64"/>
      <c r="I1818" s="64"/>
      <c r="J1818" s="64"/>
      <c r="K1818" s="7"/>
    </row>
    <row r="1819" spans="1:11" ht="20.100000000000001" hidden="1" customHeight="1">
      <c r="A1819" s="8" t="s">
        <v>2714</v>
      </c>
      <c r="B1819" s="8" t="s">
        <v>2714</v>
      </c>
      <c r="C1819" s="7"/>
      <c r="D1819" s="9" t="s">
        <v>1222</v>
      </c>
      <c r="E1819" s="13">
        <f t="shared" si="28"/>
        <v>24346847.209999811</v>
      </c>
      <c r="F1819" s="8" t="s">
        <v>115</v>
      </c>
      <c r="G1819" s="64" t="s">
        <v>2746</v>
      </c>
      <c r="H1819" s="64"/>
      <c r="I1819" s="64"/>
      <c r="J1819" s="64"/>
      <c r="K1819" s="7"/>
    </row>
    <row r="1820" spans="1:11" ht="20.100000000000001" hidden="1" customHeight="1">
      <c r="A1820" s="8" t="s">
        <v>2714</v>
      </c>
      <c r="B1820" s="8" t="s">
        <v>2714</v>
      </c>
      <c r="C1820" s="7"/>
      <c r="D1820" s="9" t="s">
        <v>1224</v>
      </c>
      <c r="E1820" s="13">
        <f t="shared" si="28"/>
        <v>24346807.289999809</v>
      </c>
      <c r="F1820" s="8" t="s">
        <v>115</v>
      </c>
      <c r="G1820" s="64" t="s">
        <v>2747</v>
      </c>
      <c r="H1820" s="64"/>
      <c r="I1820" s="64"/>
      <c r="J1820" s="64"/>
      <c r="K1820" s="7"/>
    </row>
    <row r="1821" spans="1:11" ht="20.100000000000001" hidden="1" customHeight="1">
      <c r="A1821" s="8" t="s">
        <v>2714</v>
      </c>
      <c r="B1821" s="8" t="s">
        <v>2714</v>
      </c>
      <c r="C1821" s="7"/>
      <c r="D1821" s="9" t="s">
        <v>1238</v>
      </c>
      <c r="E1821" s="13">
        <f t="shared" si="28"/>
        <v>24346747.309999809</v>
      </c>
      <c r="F1821" s="8" t="s">
        <v>115</v>
      </c>
      <c r="G1821" s="64" t="s">
        <v>2748</v>
      </c>
      <c r="H1821" s="64"/>
      <c r="I1821" s="64"/>
      <c r="J1821" s="64"/>
      <c r="K1821" s="7"/>
    </row>
    <row r="1822" spans="1:11" ht="20.100000000000001" hidden="1" customHeight="1">
      <c r="A1822" s="8" t="s">
        <v>2714</v>
      </c>
      <c r="B1822" s="8" t="s">
        <v>2714</v>
      </c>
      <c r="C1822" s="7"/>
      <c r="D1822" s="9" t="s">
        <v>1244</v>
      </c>
      <c r="E1822" s="13">
        <f t="shared" si="28"/>
        <v>24346720.289999809</v>
      </c>
      <c r="F1822" s="8" t="s">
        <v>115</v>
      </c>
      <c r="G1822" s="64" t="s">
        <v>2749</v>
      </c>
      <c r="H1822" s="64"/>
      <c r="I1822" s="64"/>
      <c r="J1822" s="64"/>
      <c r="K1822" s="7"/>
    </row>
    <row r="1823" spans="1:11" ht="20.100000000000001" hidden="1" customHeight="1">
      <c r="A1823" s="8" t="s">
        <v>2714</v>
      </c>
      <c r="B1823" s="8" t="s">
        <v>2714</v>
      </c>
      <c r="C1823" s="7"/>
      <c r="D1823" s="9" t="s">
        <v>1218</v>
      </c>
      <c r="E1823" s="13">
        <f t="shared" si="28"/>
        <v>24346665.449999809</v>
      </c>
      <c r="F1823" s="8" t="s">
        <v>115</v>
      </c>
      <c r="G1823" s="64" t="s">
        <v>2750</v>
      </c>
      <c r="H1823" s="64"/>
      <c r="I1823" s="64"/>
      <c r="J1823" s="64"/>
      <c r="K1823" s="7"/>
    </row>
    <row r="1824" spans="1:11" ht="20.100000000000001" hidden="1" customHeight="1">
      <c r="A1824" s="8" t="s">
        <v>2714</v>
      </c>
      <c r="B1824" s="8" t="s">
        <v>2714</v>
      </c>
      <c r="C1824" s="7"/>
      <c r="D1824" s="9" t="s">
        <v>2751</v>
      </c>
      <c r="E1824" s="13">
        <f t="shared" si="28"/>
        <v>24346619.449999809</v>
      </c>
      <c r="F1824" s="8" t="s">
        <v>115</v>
      </c>
      <c r="G1824" s="64" t="s">
        <v>2752</v>
      </c>
      <c r="H1824" s="64"/>
      <c r="I1824" s="64"/>
      <c r="J1824" s="64"/>
      <c r="K1824" s="7"/>
    </row>
    <row r="1825" spans="1:11" ht="20.100000000000001" hidden="1" customHeight="1">
      <c r="A1825" s="8" t="s">
        <v>2714</v>
      </c>
      <c r="B1825" s="8" t="s">
        <v>2714</v>
      </c>
      <c r="C1825" s="7"/>
      <c r="D1825" s="9" t="s">
        <v>1228</v>
      </c>
      <c r="E1825" s="13">
        <f t="shared" si="28"/>
        <v>24346576.169999808</v>
      </c>
      <c r="F1825" s="8" t="s">
        <v>115</v>
      </c>
      <c r="G1825" s="64" t="s">
        <v>2753</v>
      </c>
      <c r="H1825" s="64"/>
      <c r="I1825" s="64"/>
      <c r="J1825" s="64"/>
      <c r="K1825" s="7"/>
    </row>
    <row r="1826" spans="1:11" ht="20.100000000000001" hidden="1" customHeight="1">
      <c r="A1826" s="8" t="s">
        <v>2714</v>
      </c>
      <c r="B1826" s="8" t="s">
        <v>2714</v>
      </c>
      <c r="C1826" s="7"/>
      <c r="D1826" s="9" t="s">
        <v>1226</v>
      </c>
      <c r="E1826" s="13">
        <f t="shared" si="28"/>
        <v>24346543.359999809</v>
      </c>
      <c r="F1826" s="8" t="s">
        <v>115</v>
      </c>
      <c r="G1826" s="64" t="s">
        <v>2754</v>
      </c>
      <c r="H1826" s="64"/>
      <c r="I1826" s="64"/>
      <c r="J1826" s="64"/>
      <c r="K1826" s="7"/>
    </row>
    <row r="1827" spans="1:11" ht="20.100000000000001" hidden="1" customHeight="1">
      <c r="A1827" s="8" t="s">
        <v>2714</v>
      </c>
      <c r="B1827" s="8" t="s">
        <v>2714</v>
      </c>
      <c r="C1827" s="7"/>
      <c r="D1827" s="9" t="s">
        <v>2755</v>
      </c>
      <c r="E1827" s="13">
        <f t="shared" si="28"/>
        <v>24346511.079999808</v>
      </c>
      <c r="F1827" s="8" t="s">
        <v>115</v>
      </c>
      <c r="G1827" s="64" t="s">
        <v>2756</v>
      </c>
      <c r="H1827" s="64"/>
      <c r="I1827" s="64"/>
      <c r="J1827" s="64"/>
      <c r="K1827" s="7"/>
    </row>
    <row r="1828" spans="1:11" ht="20.100000000000001" hidden="1" customHeight="1">
      <c r="A1828" s="8" t="s">
        <v>2714</v>
      </c>
      <c r="B1828" s="8" t="s">
        <v>2714</v>
      </c>
      <c r="C1828" s="7"/>
      <c r="D1828" s="9" t="s">
        <v>2757</v>
      </c>
      <c r="E1828" s="13">
        <f t="shared" si="28"/>
        <v>24346482.119999807</v>
      </c>
      <c r="F1828" s="8" t="s">
        <v>115</v>
      </c>
      <c r="G1828" s="64" t="s">
        <v>2758</v>
      </c>
      <c r="H1828" s="64"/>
      <c r="I1828" s="64"/>
      <c r="J1828" s="64"/>
      <c r="K1828" s="7"/>
    </row>
    <row r="1829" spans="1:11" ht="20.100000000000001" hidden="1" customHeight="1">
      <c r="A1829" s="8" t="s">
        <v>2714</v>
      </c>
      <c r="B1829" s="8" t="s">
        <v>2714</v>
      </c>
      <c r="C1829" s="7"/>
      <c r="D1829" s="9" t="s">
        <v>2759</v>
      </c>
      <c r="E1829" s="13">
        <f t="shared" si="28"/>
        <v>24346450.529999807</v>
      </c>
      <c r="F1829" s="8" t="s">
        <v>115</v>
      </c>
      <c r="G1829" s="64" t="s">
        <v>2760</v>
      </c>
      <c r="H1829" s="64"/>
      <c r="I1829" s="64"/>
      <c r="J1829" s="64"/>
      <c r="K1829" s="7"/>
    </row>
    <row r="1830" spans="1:11" ht="20.100000000000001" hidden="1" customHeight="1">
      <c r="A1830" s="8" t="s">
        <v>2714</v>
      </c>
      <c r="B1830" s="8" t="s">
        <v>2714</v>
      </c>
      <c r="C1830" s="7"/>
      <c r="D1830" s="9" t="s">
        <v>2278</v>
      </c>
      <c r="E1830" s="13">
        <f t="shared" si="28"/>
        <v>24346442.949999809</v>
      </c>
      <c r="F1830" s="8" t="s">
        <v>115</v>
      </c>
      <c r="G1830" s="64" t="s">
        <v>2761</v>
      </c>
      <c r="H1830" s="64"/>
      <c r="I1830" s="64"/>
      <c r="J1830" s="64"/>
      <c r="K1830" s="7"/>
    </row>
    <row r="1831" spans="1:11" ht="20.100000000000001" hidden="1" customHeight="1">
      <c r="A1831" s="8" t="s">
        <v>2714</v>
      </c>
      <c r="B1831" s="8" t="s">
        <v>2714</v>
      </c>
      <c r="C1831" s="7"/>
      <c r="D1831" s="9" t="s">
        <v>2272</v>
      </c>
      <c r="E1831" s="13">
        <f t="shared" si="28"/>
        <v>24346396.83999981</v>
      </c>
      <c r="F1831" s="8" t="s">
        <v>115</v>
      </c>
      <c r="G1831" s="64" t="s">
        <v>2762</v>
      </c>
      <c r="H1831" s="64"/>
      <c r="I1831" s="64"/>
      <c r="J1831" s="64"/>
      <c r="K1831" s="7"/>
    </row>
    <row r="1832" spans="1:11" ht="20.100000000000001" hidden="1" customHeight="1">
      <c r="A1832" s="8" t="s">
        <v>2714</v>
      </c>
      <c r="B1832" s="8" t="s">
        <v>2714</v>
      </c>
      <c r="C1832" s="7"/>
      <c r="D1832" s="9" t="s">
        <v>2282</v>
      </c>
      <c r="E1832" s="13">
        <f t="shared" si="28"/>
        <v>24346344.879999809</v>
      </c>
      <c r="F1832" s="8" t="s">
        <v>115</v>
      </c>
      <c r="G1832" s="64" t="s">
        <v>2763</v>
      </c>
      <c r="H1832" s="64"/>
      <c r="I1832" s="64"/>
      <c r="J1832" s="64"/>
      <c r="K1832" s="7"/>
    </row>
    <row r="1833" spans="1:11" ht="20.100000000000001" hidden="1" customHeight="1">
      <c r="A1833" s="8" t="s">
        <v>2714</v>
      </c>
      <c r="B1833" s="8" t="s">
        <v>2714</v>
      </c>
      <c r="C1833" s="7"/>
      <c r="D1833" s="9" t="s">
        <v>2284</v>
      </c>
      <c r="E1833" s="13">
        <f t="shared" si="28"/>
        <v>24346172.49999981</v>
      </c>
      <c r="F1833" s="8" t="s">
        <v>115</v>
      </c>
      <c r="G1833" s="64" t="s">
        <v>2764</v>
      </c>
      <c r="H1833" s="64"/>
      <c r="I1833" s="64"/>
      <c r="J1833" s="64"/>
      <c r="K1833" s="7"/>
    </row>
    <row r="1834" spans="1:11" ht="20.100000000000001" hidden="1" customHeight="1">
      <c r="A1834" s="8" t="s">
        <v>2714</v>
      </c>
      <c r="B1834" s="8" t="s">
        <v>2714</v>
      </c>
      <c r="C1834" s="7"/>
      <c r="D1834" s="9" t="s">
        <v>2280</v>
      </c>
      <c r="E1834" s="13">
        <f t="shared" si="28"/>
        <v>24346107.619999811</v>
      </c>
      <c r="F1834" s="8" t="s">
        <v>115</v>
      </c>
      <c r="G1834" s="64" t="s">
        <v>2765</v>
      </c>
      <c r="H1834" s="64"/>
      <c r="I1834" s="64"/>
      <c r="J1834" s="64"/>
      <c r="K1834" s="7"/>
    </row>
    <row r="1835" spans="1:11" ht="20.100000000000001" hidden="1" customHeight="1">
      <c r="A1835" s="8" t="s">
        <v>2714</v>
      </c>
      <c r="B1835" s="8" t="s">
        <v>2714</v>
      </c>
      <c r="C1835" s="7"/>
      <c r="D1835" s="9" t="s">
        <v>374</v>
      </c>
      <c r="E1835" s="13">
        <f t="shared" si="28"/>
        <v>24346068.139999811</v>
      </c>
      <c r="F1835" s="8" t="s">
        <v>115</v>
      </c>
      <c r="G1835" s="64" t="s">
        <v>2766</v>
      </c>
      <c r="H1835" s="64"/>
      <c r="I1835" s="64"/>
      <c r="J1835" s="64"/>
      <c r="K1835" s="7"/>
    </row>
    <row r="1836" spans="1:11" ht="20.100000000000001" hidden="1" customHeight="1">
      <c r="A1836" s="8" t="s">
        <v>2714</v>
      </c>
      <c r="B1836" s="8" t="s">
        <v>2714</v>
      </c>
      <c r="C1836" s="7"/>
      <c r="D1836" s="9" t="s">
        <v>2767</v>
      </c>
      <c r="E1836" s="13">
        <f t="shared" si="28"/>
        <v>24346033.799999811</v>
      </c>
      <c r="F1836" s="8" t="s">
        <v>115</v>
      </c>
      <c r="G1836" s="64" t="s">
        <v>2768</v>
      </c>
      <c r="H1836" s="64"/>
      <c r="I1836" s="64"/>
      <c r="J1836" s="64"/>
      <c r="K1836" s="7"/>
    </row>
    <row r="1837" spans="1:11" ht="20.100000000000001" hidden="1" customHeight="1">
      <c r="A1837" s="8" t="s">
        <v>2714</v>
      </c>
      <c r="B1837" s="8" t="s">
        <v>2714</v>
      </c>
      <c r="C1837" s="7"/>
      <c r="D1837" s="9" t="s">
        <v>2268</v>
      </c>
      <c r="E1837" s="13">
        <f t="shared" si="28"/>
        <v>24345965.72999981</v>
      </c>
      <c r="F1837" s="8" t="s">
        <v>115</v>
      </c>
      <c r="G1837" s="64" t="s">
        <v>2769</v>
      </c>
      <c r="H1837" s="64"/>
      <c r="I1837" s="64"/>
      <c r="J1837" s="64"/>
      <c r="K1837" s="7"/>
    </row>
    <row r="1838" spans="1:11" ht="20.100000000000001" hidden="1" customHeight="1">
      <c r="A1838" s="8" t="s">
        <v>2714</v>
      </c>
      <c r="B1838" s="8" t="s">
        <v>2714</v>
      </c>
      <c r="C1838" s="7"/>
      <c r="D1838" s="9" t="s">
        <v>2770</v>
      </c>
      <c r="E1838" s="13">
        <f t="shared" si="28"/>
        <v>24344656.869999811</v>
      </c>
      <c r="F1838" s="8" t="s">
        <v>115</v>
      </c>
      <c r="G1838" s="64" t="s">
        <v>2771</v>
      </c>
      <c r="H1838" s="64"/>
      <c r="I1838" s="64"/>
      <c r="J1838" s="64"/>
      <c r="K1838" s="7"/>
    </row>
    <row r="1839" spans="1:11" ht="54" hidden="1" customHeight="1">
      <c r="A1839" s="8" t="s">
        <v>2714</v>
      </c>
      <c r="B1839" s="8" t="s">
        <v>2714</v>
      </c>
      <c r="C1839" s="9" t="s">
        <v>47</v>
      </c>
      <c r="D1839" s="7"/>
      <c r="E1839" s="13">
        <f t="shared" si="28"/>
        <v>24344756.869999811</v>
      </c>
      <c r="F1839" s="8" t="s">
        <v>38</v>
      </c>
      <c r="G1839" s="64" t="s">
        <v>2772</v>
      </c>
      <c r="H1839" s="64"/>
      <c r="I1839" s="64"/>
      <c r="J1839" s="64"/>
      <c r="K1839" s="7"/>
    </row>
    <row r="1840" spans="1:11" ht="20.100000000000001" hidden="1" customHeight="1">
      <c r="A1840" s="8" t="s">
        <v>2707</v>
      </c>
      <c r="B1840" s="8" t="s">
        <v>2714</v>
      </c>
      <c r="C1840" s="7"/>
      <c r="D1840" s="9" t="s">
        <v>2773</v>
      </c>
      <c r="E1840" s="13">
        <f t="shared" si="28"/>
        <v>24328583.619999811</v>
      </c>
      <c r="F1840" s="8" t="s">
        <v>115</v>
      </c>
      <c r="G1840" s="64" t="s">
        <v>2774</v>
      </c>
      <c r="H1840" s="64"/>
      <c r="I1840" s="64"/>
      <c r="J1840" s="64"/>
      <c r="K1840" s="7"/>
    </row>
    <row r="1841" spans="1:11" ht="54" hidden="1" customHeight="1">
      <c r="A1841" s="8" t="s">
        <v>2707</v>
      </c>
      <c r="B1841" s="8" t="s">
        <v>2707</v>
      </c>
      <c r="C1841" s="9" t="s">
        <v>522</v>
      </c>
      <c r="D1841" s="7"/>
      <c r="E1841" s="13">
        <f t="shared" si="28"/>
        <v>24328983.619999811</v>
      </c>
      <c r="F1841" s="8" t="s">
        <v>38</v>
      </c>
      <c r="G1841" s="64" t="s">
        <v>2775</v>
      </c>
      <c r="H1841" s="64"/>
      <c r="I1841" s="64"/>
      <c r="J1841" s="64"/>
      <c r="K1841" s="7"/>
    </row>
    <row r="1842" spans="1:11" ht="54" hidden="1" customHeight="1">
      <c r="A1842" s="8" t="s">
        <v>2707</v>
      </c>
      <c r="B1842" s="8" t="s">
        <v>2707</v>
      </c>
      <c r="C1842" s="9" t="s">
        <v>596</v>
      </c>
      <c r="D1842" s="7"/>
      <c r="E1842" s="13">
        <f t="shared" si="28"/>
        <v>24329483.619999811</v>
      </c>
      <c r="F1842" s="8" t="s">
        <v>38</v>
      </c>
      <c r="G1842" s="64" t="s">
        <v>2776</v>
      </c>
      <c r="H1842" s="64"/>
      <c r="I1842" s="64"/>
      <c r="J1842" s="64"/>
      <c r="K1842" s="7"/>
    </row>
    <row r="1843" spans="1:11" ht="54" hidden="1" customHeight="1">
      <c r="A1843" s="8" t="s">
        <v>2707</v>
      </c>
      <c r="B1843" s="8" t="s">
        <v>2707</v>
      </c>
      <c r="C1843" s="9" t="s">
        <v>47</v>
      </c>
      <c r="D1843" s="7"/>
      <c r="E1843" s="13">
        <f t="shared" si="28"/>
        <v>24329583.619999811</v>
      </c>
      <c r="F1843" s="8" t="s">
        <v>38</v>
      </c>
      <c r="G1843" s="64" t="s">
        <v>2777</v>
      </c>
      <c r="H1843" s="64"/>
      <c r="I1843" s="64"/>
      <c r="J1843" s="64"/>
      <c r="K1843" s="7"/>
    </row>
    <row r="1844" spans="1:11" ht="54" hidden="1" customHeight="1">
      <c r="A1844" s="8" t="s">
        <v>2707</v>
      </c>
      <c r="B1844" s="8" t="s">
        <v>2707</v>
      </c>
      <c r="C1844" s="9" t="s">
        <v>204</v>
      </c>
      <c r="D1844" s="7"/>
      <c r="E1844" s="13">
        <f t="shared" si="28"/>
        <v>24329783.619999811</v>
      </c>
      <c r="F1844" s="8" t="s">
        <v>38</v>
      </c>
      <c r="G1844" s="64" t="s">
        <v>2778</v>
      </c>
      <c r="H1844" s="64"/>
      <c r="I1844" s="64"/>
      <c r="J1844" s="64"/>
      <c r="K1844" s="7"/>
    </row>
    <row r="1845" spans="1:11" ht="54" hidden="1" customHeight="1">
      <c r="A1845" s="8" t="s">
        <v>2707</v>
      </c>
      <c r="B1845" s="8" t="s">
        <v>2707</v>
      </c>
      <c r="C1845" s="9" t="s">
        <v>47</v>
      </c>
      <c r="D1845" s="7"/>
      <c r="E1845" s="13">
        <f t="shared" si="28"/>
        <v>24329883.619999811</v>
      </c>
      <c r="F1845" s="8" t="s">
        <v>38</v>
      </c>
      <c r="G1845" s="64" t="s">
        <v>2779</v>
      </c>
      <c r="H1845" s="64"/>
      <c r="I1845" s="64"/>
      <c r="J1845" s="64"/>
      <c r="K1845" s="7"/>
    </row>
    <row r="1846" spans="1:11" ht="54" hidden="1" customHeight="1">
      <c r="A1846" s="8" t="s">
        <v>2707</v>
      </c>
      <c r="B1846" s="8" t="s">
        <v>2707</v>
      </c>
      <c r="C1846" s="9" t="s">
        <v>47</v>
      </c>
      <c r="D1846" s="7"/>
      <c r="E1846" s="13">
        <f t="shared" si="28"/>
        <v>24329983.619999811</v>
      </c>
      <c r="F1846" s="8" t="s">
        <v>38</v>
      </c>
      <c r="G1846" s="64" t="s">
        <v>2780</v>
      </c>
      <c r="H1846" s="64"/>
      <c r="I1846" s="64"/>
      <c r="J1846" s="64"/>
      <c r="K1846" s="7"/>
    </row>
    <row r="1847" spans="1:11" ht="54" hidden="1" customHeight="1">
      <c r="A1847" s="8" t="s">
        <v>2707</v>
      </c>
      <c r="B1847" s="8" t="s">
        <v>2707</v>
      </c>
      <c r="C1847" s="9" t="s">
        <v>47</v>
      </c>
      <c r="D1847" s="7"/>
      <c r="E1847" s="13">
        <f t="shared" si="28"/>
        <v>24330083.619999811</v>
      </c>
      <c r="F1847" s="8" t="s">
        <v>38</v>
      </c>
      <c r="G1847" s="64" t="s">
        <v>2781</v>
      </c>
      <c r="H1847" s="64"/>
      <c r="I1847" s="64"/>
      <c r="J1847" s="64"/>
      <c r="K1847" s="7"/>
    </row>
    <row r="1848" spans="1:11" ht="54" hidden="1" customHeight="1">
      <c r="A1848" s="8" t="s">
        <v>2707</v>
      </c>
      <c r="B1848" s="8" t="s">
        <v>2707</v>
      </c>
      <c r="C1848" s="9" t="s">
        <v>47</v>
      </c>
      <c r="D1848" s="7"/>
      <c r="E1848" s="13">
        <f t="shared" si="28"/>
        <v>24330183.619999811</v>
      </c>
      <c r="F1848" s="8" t="s">
        <v>38</v>
      </c>
      <c r="G1848" s="64" t="s">
        <v>2782</v>
      </c>
      <c r="H1848" s="64"/>
      <c r="I1848" s="64"/>
      <c r="J1848" s="64"/>
      <c r="K1848" s="7"/>
    </row>
    <row r="1849" spans="1:11" ht="44.1" hidden="1" customHeight="1">
      <c r="A1849" s="8" t="s">
        <v>2783</v>
      </c>
      <c r="B1849" s="8" t="s">
        <v>2783</v>
      </c>
      <c r="C1849" s="9" t="s">
        <v>2784</v>
      </c>
      <c r="D1849" s="7"/>
      <c r="E1849" s="13">
        <f t="shared" si="28"/>
        <v>24337227.49999981</v>
      </c>
      <c r="F1849" s="8" t="s">
        <v>219</v>
      </c>
      <c r="G1849" s="64" t="s">
        <v>2785</v>
      </c>
      <c r="H1849" s="64"/>
      <c r="I1849" s="64"/>
      <c r="J1849" s="64"/>
      <c r="K1849" s="7"/>
    </row>
    <row r="1850" spans="1:11" ht="20.100000000000001" hidden="1" customHeight="1">
      <c r="A1850" s="8" t="s">
        <v>2783</v>
      </c>
      <c r="B1850" s="8" t="s">
        <v>2783</v>
      </c>
      <c r="C1850" s="7"/>
      <c r="D1850" s="9" t="s">
        <v>32</v>
      </c>
      <c r="E1850" s="13">
        <f t="shared" si="28"/>
        <v>24337227.399999809</v>
      </c>
      <c r="F1850" s="8" t="s">
        <v>30</v>
      </c>
      <c r="G1850" s="64" t="s">
        <v>2786</v>
      </c>
      <c r="H1850" s="64"/>
      <c r="I1850" s="64"/>
      <c r="J1850" s="64"/>
      <c r="K1850" s="7"/>
    </row>
    <row r="1851" spans="1:11" ht="54" hidden="1" customHeight="1">
      <c r="A1851" s="8" t="s">
        <v>2783</v>
      </c>
      <c r="B1851" s="8" t="s">
        <v>2783</v>
      </c>
      <c r="C1851" s="7"/>
      <c r="D1851" s="9" t="s">
        <v>2787</v>
      </c>
      <c r="E1851" s="13">
        <f t="shared" si="28"/>
        <v>24332743.759999808</v>
      </c>
      <c r="F1851" s="8" t="s">
        <v>35</v>
      </c>
      <c r="G1851" s="64" t="s">
        <v>2788</v>
      </c>
      <c r="H1851" s="64"/>
      <c r="I1851" s="64"/>
      <c r="J1851" s="64"/>
      <c r="K1851" s="7"/>
    </row>
    <row r="1852" spans="1:11" ht="20.100000000000001" hidden="1" customHeight="1">
      <c r="A1852" s="8" t="s">
        <v>2783</v>
      </c>
      <c r="B1852" s="8" t="s">
        <v>2783</v>
      </c>
      <c r="C1852" s="7"/>
      <c r="D1852" s="9" t="s">
        <v>32</v>
      </c>
      <c r="E1852" s="13">
        <f t="shared" si="28"/>
        <v>24332743.659999806</v>
      </c>
      <c r="F1852" s="8" t="s">
        <v>30</v>
      </c>
      <c r="G1852" s="64" t="s">
        <v>2789</v>
      </c>
      <c r="H1852" s="64"/>
      <c r="I1852" s="64"/>
      <c r="J1852" s="64"/>
      <c r="K1852" s="7"/>
    </row>
    <row r="1853" spans="1:11" ht="63.9" hidden="1" customHeight="1">
      <c r="A1853" s="8" t="s">
        <v>2783</v>
      </c>
      <c r="B1853" s="8" t="s">
        <v>2783</v>
      </c>
      <c r="C1853" s="7"/>
      <c r="D1853" s="9" t="s">
        <v>2790</v>
      </c>
      <c r="E1853" s="13">
        <f t="shared" si="28"/>
        <v>24332563.659999806</v>
      </c>
      <c r="F1853" s="8" t="s">
        <v>35</v>
      </c>
      <c r="G1853" s="64" t="s">
        <v>2791</v>
      </c>
      <c r="H1853" s="64"/>
      <c r="I1853" s="64"/>
      <c r="J1853" s="64"/>
      <c r="K1853" s="7"/>
    </row>
    <row r="1854" spans="1:11" ht="20.100000000000001" hidden="1" customHeight="1">
      <c r="A1854" s="8" t="s">
        <v>2783</v>
      </c>
      <c r="B1854" s="8" t="s">
        <v>2783</v>
      </c>
      <c r="C1854" s="7"/>
      <c r="D1854" s="9" t="s">
        <v>32</v>
      </c>
      <c r="E1854" s="13">
        <f t="shared" si="28"/>
        <v>24332563.559999805</v>
      </c>
      <c r="F1854" s="8" t="s">
        <v>30</v>
      </c>
      <c r="G1854" s="64" t="s">
        <v>2792</v>
      </c>
      <c r="H1854" s="64"/>
      <c r="I1854" s="64"/>
      <c r="J1854" s="64"/>
      <c r="K1854" s="7"/>
    </row>
    <row r="1855" spans="1:11" ht="54" hidden="1" customHeight="1">
      <c r="A1855" s="8" t="s">
        <v>2783</v>
      </c>
      <c r="B1855" s="8" t="s">
        <v>2783</v>
      </c>
      <c r="C1855" s="7"/>
      <c r="D1855" s="9" t="s">
        <v>2793</v>
      </c>
      <c r="E1855" s="13">
        <f t="shared" si="28"/>
        <v>24331226.439999804</v>
      </c>
      <c r="F1855" s="8" t="s">
        <v>35</v>
      </c>
      <c r="G1855" s="64" t="s">
        <v>2794</v>
      </c>
      <c r="H1855" s="64"/>
      <c r="I1855" s="64"/>
      <c r="J1855" s="64"/>
      <c r="K1855" s="7"/>
    </row>
    <row r="1856" spans="1:11" ht="20.100000000000001" hidden="1" customHeight="1">
      <c r="A1856" s="8" t="s">
        <v>2783</v>
      </c>
      <c r="B1856" s="8" t="s">
        <v>2783</v>
      </c>
      <c r="C1856" s="7"/>
      <c r="D1856" s="9" t="s">
        <v>32</v>
      </c>
      <c r="E1856" s="13">
        <f t="shared" si="28"/>
        <v>24331226.339999802</v>
      </c>
      <c r="F1856" s="8" t="s">
        <v>30</v>
      </c>
      <c r="G1856" s="64" t="s">
        <v>2795</v>
      </c>
      <c r="H1856" s="64"/>
      <c r="I1856" s="64"/>
      <c r="J1856" s="64"/>
      <c r="K1856" s="7"/>
    </row>
    <row r="1857" spans="1:11" ht="63.9" hidden="1" customHeight="1">
      <c r="A1857" s="8" t="s">
        <v>2783</v>
      </c>
      <c r="B1857" s="8" t="s">
        <v>2783</v>
      </c>
      <c r="C1857" s="7"/>
      <c r="D1857" s="9" t="s">
        <v>2796</v>
      </c>
      <c r="E1857" s="13">
        <f t="shared" si="28"/>
        <v>24326596.339999802</v>
      </c>
      <c r="F1857" s="8" t="s">
        <v>35</v>
      </c>
      <c r="G1857" s="64" t="s">
        <v>2797</v>
      </c>
      <c r="H1857" s="64"/>
      <c r="I1857" s="64"/>
      <c r="J1857" s="64"/>
      <c r="K1857" s="7"/>
    </row>
    <row r="1858" spans="1:11" ht="20.100000000000001" hidden="1" customHeight="1">
      <c r="A1858" s="8" t="s">
        <v>2783</v>
      </c>
      <c r="B1858" s="8" t="s">
        <v>2783</v>
      </c>
      <c r="C1858" s="7"/>
      <c r="D1858" s="9" t="s">
        <v>32</v>
      </c>
      <c r="E1858" s="13">
        <f t="shared" si="28"/>
        <v>24326596.239999801</v>
      </c>
      <c r="F1858" s="8" t="s">
        <v>30</v>
      </c>
      <c r="G1858" s="64" t="s">
        <v>2798</v>
      </c>
      <c r="H1858" s="64"/>
      <c r="I1858" s="64"/>
      <c r="J1858" s="64"/>
      <c r="K1858" s="7"/>
    </row>
    <row r="1859" spans="1:11" ht="54" hidden="1" customHeight="1">
      <c r="A1859" s="8" t="s">
        <v>2783</v>
      </c>
      <c r="B1859" s="8" t="s">
        <v>2783</v>
      </c>
      <c r="C1859" s="7"/>
      <c r="D1859" s="9" t="s">
        <v>2799</v>
      </c>
      <c r="E1859" s="13">
        <f t="shared" si="28"/>
        <v>24326520.239999801</v>
      </c>
      <c r="F1859" s="8" t="s">
        <v>35</v>
      </c>
      <c r="G1859" s="64" t="s">
        <v>2800</v>
      </c>
      <c r="H1859" s="64"/>
      <c r="I1859" s="64"/>
      <c r="J1859" s="64"/>
      <c r="K1859" s="7"/>
    </row>
    <row r="1860" spans="1:11" ht="20.100000000000001" hidden="1" customHeight="1">
      <c r="A1860" s="8" t="s">
        <v>2783</v>
      </c>
      <c r="B1860" s="8" t="s">
        <v>2783</v>
      </c>
      <c r="C1860" s="7"/>
      <c r="D1860" s="9" t="s">
        <v>32</v>
      </c>
      <c r="E1860" s="13">
        <f t="shared" ref="E1860:E1923" si="29">E1859+C1860-D1860</f>
        <v>24326520.139999799</v>
      </c>
      <c r="F1860" s="8" t="s">
        <v>30</v>
      </c>
      <c r="G1860" s="64" t="s">
        <v>2801</v>
      </c>
      <c r="H1860" s="64"/>
      <c r="I1860" s="64"/>
      <c r="J1860" s="64"/>
      <c r="K1860" s="7"/>
    </row>
    <row r="1861" spans="1:11" ht="54" hidden="1" customHeight="1">
      <c r="A1861" s="8" t="s">
        <v>2783</v>
      </c>
      <c r="B1861" s="8" t="s">
        <v>2783</v>
      </c>
      <c r="C1861" s="7"/>
      <c r="D1861" s="9" t="s">
        <v>2802</v>
      </c>
      <c r="E1861" s="13">
        <f t="shared" si="29"/>
        <v>24323402.919999801</v>
      </c>
      <c r="F1861" s="8" t="s">
        <v>35</v>
      </c>
      <c r="G1861" s="64" t="s">
        <v>2803</v>
      </c>
      <c r="H1861" s="64"/>
      <c r="I1861" s="64"/>
      <c r="J1861" s="64"/>
      <c r="K1861" s="7"/>
    </row>
    <row r="1862" spans="1:11" ht="20.100000000000001" hidden="1" customHeight="1">
      <c r="A1862" s="8" t="s">
        <v>2783</v>
      </c>
      <c r="B1862" s="8" t="s">
        <v>2783</v>
      </c>
      <c r="C1862" s="7"/>
      <c r="D1862" s="9" t="s">
        <v>32</v>
      </c>
      <c r="E1862" s="13">
        <f t="shared" si="29"/>
        <v>24323402.819999799</v>
      </c>
      <c r="F1862" s="8" t="s">
        <v>30</v>
      </c>
      <c r="G1862" s="64" t="s">
        <v>2804</v>
      </c>
      <c r="H1862" s="64"/>
      <c r="I1862" s="64"/>
      <c r="J1862" s="64"/>
      <c r="K1862" s="7"/>
    </row>
    <row r="1863" spans="1:11" ht="63.9" hidden="1" customHeight="1">
      <c r="A1863" s="8" t="s">
        <v>2783</v>
      </c>
      <c r="B1863" s="8" t="s">
        <v>2783</v>
      </c>
      <c r="C1863" s="7"/>
      <c r="D1863" s="9" t="s">
        <v>423</v>
      </c>
      <c r="E1863" s="13">
        <f t="shared" si="29"/>
        <v>24320865.219999798</v>
      </c>
      <c r="F1863" s="8" t="s">
        <v>35</v>
      </c>
      <c r="G1863" s="64" t="s">
        <v>2805</v>
      </c>
      <c r="H1863" s="64"/>
      <c r="I1863" s="64"/>
      <c r="J1863" s="64"/>
      <c r="K1863" s="7"/>
    </row>
    <row r="1864" spans="1:11" ht="20.100000000000001" hidden="1" customHeight="1">
      <c r="A1864" s="8" t="s">
        <v>2783</v>
      </c>
      <c r="B1864" s="8" t="s">
        <v>2783</v>
      </c>
      <c r="C1864" s="7"/>
      <c r="D1864" s="9" t="s">
        <v>32</v>
      </c>
      <c r="E1864" s="13">
        <f t="shared" si="29"/>
        <v>24320865.119999796</v>
      </c>
      <c r="F1864" s="8" t="s">
        <v>30</v>
      </c>
      <c r="G1864" s="64" t="s">
        <v>2806</v>
      </c>
      <c r="H1864" s="64"/>
      <c r="I1864" s="64"/>
      <c r="J1864" s="64"/>
      <c r="K1864" s="7"/>
    </row>
    <row r="1865" spans="1:11" ht="63.9" hidden="1" customHeight="1">
      <c r="A1865" s="8" t="s">
        <v>2783</v>
      </c>
      <c r="B1865" s="8" t="s">
        <v>2783</v>
      </c>
      <c r="C1865" s="7"/>
      <c r="D1865" s="9" t="s">
        <v>625</v>
      </c>
      <c r="E1865" s="13">
        <f t="shared" si="29"/>
        <v>24319965.119999796</v>
      </c>
      <c r="F1865" s="8" t="s">
        <v>35</v>
      </c>
      <c r="G1865" s="64" t="s">
        <v>2807</v>
      </c>
      <c r="H1865" s="64"/>
      <c r="I1865" s="64"/>
      <c r="J1865" s="64"/>
      <c r="K1865" s="7"/>
    </row>
    <row r="1866" spans="1:11" ht="20.100000000000001" hidden="1" customHeight="1">
      <c r="A1866" s="8" t="s">
        <v>2783</v>
      </c>
      <c r="B1866" s="8" t="s">
        <v>2783</v>
      </c>
      <c r="C1866" s="7"/>
      <c r="D1866" s="9" t="s">
        <v>32</v>
      </c>
      <c r="E1866" s="13">
        <f t="shared" si="29"/>
        <v>24319965.019999795</v>
      </c>
      <c r="F1866" s="8" t="s">
        <v>30</v>
      </c>
      <c r="G1866" s="64" t="s">
        <v>2808</v>
      </c>
      <c r="H1866" s="64"/>
      <c r="I1866" s="64"/>
      <c r="J1866" s="64"/>
      <c r="K1866" s="7"/>
    </row>
    <row r="1867" spans="1:11" ht="63.9" hidden="1" customHeight="1">
      <c r="A1867" s="8" t="s">
        <v>2783</v>
      </c>
      <c r="B1867" s="8" t="s">
        <v>2783</v>
      </c>
      <c r="C1867" s="7"/>
      <c r="D1867" s="9" t="s">
        <v>2809</v>
      </c>
      <c r="E1867" s="13">
        <f t="shared" si="29"/>
        <v>24316268.419999793</v>
      </c>
      <c r="F1867" s="8" t="s">
        <v>35</v>
      </c>
      <c r="G1867" s="64" t="s">
        <v>2810</v>
      </c>
      <c r="H1867" s="64"/>
      <c r="I1867" s="64"/>
      <c r="J1867" s="64"/>
      <c r="K1867" s="7"/>
    </row>
    <row r="1868" spans="1:11" ht="20.100000000000001" hidden="1" customHeight="1">
      <c r="A1868" s="8" t="s">
        <v>2783</v>
      </c>
      <c r="B1868" s="8" t="s">
        <v>2783</v>
      </c>
      <c r="C1868" s="7"/>
      <c r="D1868" s="9" t="s">
        <v>32</v>
      </c>
      <c r="E1868" s="13">
        <f t="shared" si="29"/>
        <v>24316268.319999792</v>
      </c>
      <c r="F1868" s="8" t="s">
        <v>30</v>
      </c>
      <c r="G1868" s="64" t="s">
        <v>2811</v>
      </c>
      <c r="H1868" s="64"/>
      <c r="I1868" s="64"/>
      <c r="J1868" s="64"/>
      <c r="K1868" s="7"/>
    </row>
    <row r="1869" spans="1:11" ht="63.9" hidden="1" customHeight="1">
      <c r="A1869" s="8" t="s">
        <v>2783</v>
      </c>
      <c r="B1869" s="8" t="s">
        <v>2783</v>
      </c>
      <c r="C1869" s="7"/>
      <c r="D1869" s="9" t="s">
        <v>328</v>
      </c>
      <c r="E1869" s="13">
        <f t="shared" si="29"/>
        <v>24316105.319999792</v>
      </c>
      <c r="F1869" s="8" t="s">
        <v>35</v>
      </c>
      <c r="G1869" s="64" t="s">
        <v>2812</v>
      </c>
      <c r="H1869" s="64"/>
      <c r="I1869" s="64"/>
      <c r="J1869" s="64"/>
      <c r="K1869" s="7"/>
    </row>
    <row r="1870" spans="1:11" ht="20.100000000000001" hidden="1" customHeight="1">
      <c r="A1870" s="8" t="s">
        <v>2783</v>
      </c>
      <c r="B1870" s="8" t="s">
        <v>2783</v>
      </c>
      <c r="C1870" s="7"/>
      <c r="D1870" s="9" t="s">
        <v>32</v>
      </c>
      <c r="E1870" s="13">
        <f t="shared" si="29"/>
        <v>24316105.21999979</v>
      </c>
      <c r="F1870" s="8" t="s">
        <v>30</v>
      </c>
      <c r="G1870" s="64" t="s">
        <v>2813</v>
      </c>
      <c r="H1870" s="64"/>
      <c r="I1870" s="64"/>
      <c r="J1870" s="64"/>
      <c r="K1870" s="7"/>
    </row>
    <row r="1871" spans="1:11" ht="63.9" hidden="1" customHeight="1">
      <c r="A1871" s="8" t="s">
        <v>2783</v>
      </c>
      <c r="B1871" s="8" t="s">
        <v>2783</v>
      </c>
      <c r="C1871" s="7"/>
      <c r="D1871" s="9" t="s">
        <v>1414</v>
      </c>
      <c r="E1871" s="13">
        <f t="shared" si="29"/>
        <v>24315796.21999979</v>
      </c>
      <c r="F1871" s="8" t="s">
        <v>35</v>
      </c>
      <c r="G1871" s="64" t="s">
        <v>2814</v>
      </c>
      <c r="H1871" s="64"/>
      <c r="I1871" s="64"/>
      <c r="J1871" s="64"/>
      <c r="K1871" s="7"/>
    </row>
    <row r="1872" spans="1:11" ht="20.100000000000001" hidden="1" customHeight="1">
      <c r="A1872" s="8" t="s">
        <v>2783</v>
      </c>
      <c r="B1872" s="8" t="s">
        <v>2783</v>
      </c>
      <c r="C1872" s="7"/>
      <c r="D1872" s="9" t="s">
        <v>32</v>
      </c>
      <c r="E1872" s="13">
        <f t="shared" si="29"/>
        <v>24315796.119999789</v>
      </c>
      <c r="F1872" s="8" t="s">
        <v>30</v>
      </c>
      <c r="G1872" s="64" t="s">
        <v>2815</v>
      </c>
      <c r="H1872" s="64"/>
      <c r="I1872" s="64"/>
      <c r="J1872" s="64"/>
      <c r="K1872" s="7"/>
    </row>
    <row r="1873" spans="1:11" ht="63.9" hidden="1" customHeight="1">
      <c r="A1873" s="8" t="s">
        <v>2783</v>
      </c>
      <c r="B1873" s="8" t="s">
        <v>2783</v>
      </c>
      <c r="C1873" s="7"/>
      <c r="D1873" s="9" t="s">
        <v>2816</v>
      </c>
      <c r="E1873" s="13">
        <f t="shared" si="29"/>
        <v>24315240.519999787</v>
      </c>
      <c r="F1873" s="8" t="s">
        <v>35</v>
      </c>
      <c r="G1873" s="64" t="s">
        <v>2817</v>
      </c>
      <c r="H1873" s="64"/>
      <c r="I1873" s="64"/>
      <c r="J1873" s="64"/>
      <c r="K1873" s="7"/>
    </row>
    <row r="1874" spans="1:11" ht="20.100000000000001" hidden="1" customHeight="1">
      <c r="A1874" s="8" t="s">
        <v>2783</v>
      </c>
      <c r="B1874" s="8" t="s">
        <v>2783</v>
      </c>
      <c r="C1874" s="7"/>
      <c r="D1874" s="9" t="s">
        <v>32</v>
      </c>
      <c r="E1874" s="13">
        <f t="shared" si="29"/>
        <v>24315240.419999786</v>
      </c>
      <c r="F1874" s="8" t="s">
        <v>30</v>
      </c>
      <c r="G1874" s="64" t="s">
        <v>2818</v>
      </c>
      <c r="H1874" s="64"/>
      <c r="I1874" s="64"/>
      <c r="J1874" s="64"/>
      <c r="K1874" s="7"/>
    </row>
    <row r="1875" spans="1:11" ht="63.9" hidden="1" customHeight="1">
      <c r="A1875" s="8" t="s">
        <v>2783</v>
      </c>
      <c r="B1875" s="8" t="s">
        <v>2783</v>
      </c>
      <c r="C1875" s="7"/>
      <c r="D1875" s="9" t="s">
        <v>2819</v>
      </c>
      <c r="E1875" s="13">
        <f t="shared" si="29"/>
        <v>24314682.029999785</v>
      </c>
      <c r="F1875" s="8" t="s">
        <v>35</v>
      </c>
      <c r="G1875" s="64" t="s">
        <v>2820</v>
      </c>
      <c r="H1875" s="64"/>
      <c r="I1875" s="64"/>
      <c r="J1875" s="64"/>
      <c r="K1875" s="7"/>
    </row>
    <row r="1876" spans="1:11" ht="20.100000000000001" hidden="1" customHeight="1">
      <c r="A1876" s="8" t="s">
        <v>2783</v>
      </c>
      <c r="B1876" s="8" t="s">
        <v>2783</v>
      </c>
      <c r="C1876" s="7"/>
      <c r="D1876" s="9" t="s">
        <v>53</v>
      </c>
      <c r="E1876" s="13">
        <f t="shared" si="29"/>
        <v>24314681.729999784</v>
      </c>
      <c r="F1876" s="8" t="s">
        <v>30</v>
      </c>
      <c r="G1876" s="64" t="s">
        <v>2821</v>
      </c>
      <c r="H1876" s="64"/>
      <c r="I1876" s="64"/>
      <c r="J1876" s="64"/>
      <c r="K1876" s="7"/>
    </row>
    <row r="1877" spans="1:11" ht="24" hidden="1" customHeight="1">
      <c r="A1877" s="8" t="s">
        <v>2783</v>
      </c>
      <c r="B1877" s="8" t="s">
        <v>2783</v>
      </c>
      <c r="C1877" s="7"/>
      <c r="D1877" s="9" t="s">
        <v>2822</v>
      </c>
      <c r="E1877" s="13">
        <f t="shared" si="29"/>
        <v>24314217.729999784</v>
      </c>
      <c r="F1877" s="8" t="s">
        <v>35</v>
      </c>
      <c r="G1877" s="64" t="s">
        <v>2823</v>
      </c>
      <c r="H1877" s="64"/>
      <c r="I1877" s="64"/>
      <c r="J1877" s="64"/>
      <c r="K1877" s="7"/>
    </row>
    <row r="1878" spans="1:11" ht="20.100000000000001" hidden="1" customHeight="1">
      <c r="A1878" s="8" t="s">
        <v>2783</v>
      </c>
      <c r="B1878" s="8" t="s">
        <v>2783</v>
      </c>
      <c r="C1878" s="7"/>
      <c r="D1878" s="9" t="s">
        <v>32</v>
      </c>
      <c r="E1878" s="13">
        <f t="shared" si="29"/>
        <v>24314217.629999783</v>
      </c>
      <c r="F1878" s="8" t="s">
        <v>30</v>
      </c>
      <c r="G1878" s="64" t="s">
        <v>2824</v>
      </c>
      <c r="H1878" s="64"/>
      <c r="I1878" s="64"/>
      <c r="J1878" s="64"/>
      <c r="K1878" s="7"/>
    </row>
    <row r="1879" spans="1:11" ht="63.9" hidden="1" customHeight="1">
      <c r="A1879" s="8" t="s">
        <v>2783</v>
      </c>
      <c r="B1879" s="8" t="s">
        <v>2783</v>
      </c>
      <c r="C1879" s="7"/>
      <c r="D1879" s="9" t="s">
        <v>2825</v>
      </c>
      <c r="E1879" s="13">
        <f t="shared" si="29"/>
        <v>24313952.939999782</v>
      </c>
      <c r="F1879" s="8" t="s">
        <v>35</v>
      </c>
      <c r="G1879" s="64" t="s">
        <v>2826</v>
      </c>
      <c r="H1879" s="64"/>
      <c r="I1879" s="64"/>
      <c r="J1879" s="64"/>
      <c r="K1879" s="7"/>
    </row>
    <row r="1880" spans="1:11" ht="20.100000000000001" hidden="1" customHeight="1">
      <c r="A1880" s="8" t="s">
        <v>2783</v>
      </c>
      <c r="B1880" s="8" t="s">
        <v>2783</v>
      </c>
      <c r="C1880" s="7"/>
      <c r="D1880" s="9" t="s">
        <v>32</v>
      </c>
      <c r="E1880" s="13">
        <f t="shared" si="29"/>
        <v>24313952.83999978</v>
      </c>
      <c r="F1880" s="8" t="s">
        <v>30</v>
      </c>
      <c r="G1880" s="64" t="s">
        <v>2827</v>
      </c>
      <c r="H1880" s="64"/>
      <c r="I1880" s="64"/>
      <c r="J1880" s="64"/>
      <c r="K1880" s="7"/>
    </row>
    <row r="1881" spans="1:11" ht="54" hidden="1" customHeight="1">
      <c r="A1881" s="8" t="s">
        <v>2783</v>
      </c>
      <c r="B1881" s="8" t="s">
        <v>2783</v>
      </c>
      <c r="C1881" s="7"/>
      <c r="D1881" s="9" t="s">
        <v>1616</v>
      </c>
      <c r="E1881" s="13">
        <f t="shared" si="29"/>
        <v>24312976.83999978</v>
      </c>
      <c r="F1881" s="8" t="s">
        <v>35</v>
      </c>
      <c r="G1881" s="64" t="s">
        <v>2828</v>
      </c>
      <c r="H1881" s="64"/>
      <c r="I1881" s="64"/>
      <c r="J1881" s="64"/>
      <c r="K1881" s="7"/>
    </row>
    <row r="1882" spans="1:11" ht="54" hidden="1" customHeight="1">
      <c r="A1882" s="8" t="s">
        <v>2783</v>
      </c>
      <c r="B1882" s="8" t="s">
        <v>2783</v>
      </c>
      <c r="C1882" s="7"/>
      <c r="D1882" s="9" t="s">
        <v>2829</v>
      </c>
      <c r="E1882" s="13">
        <f t="shared" si="29"/>
        <v>24312261.83999978</v>
      </c>
      <c r="F1882" s="8" t="s">
        <v>35</v>
      </c>
      <c r="G1882" s="64" t="s">
        <v>2830</v>
      </c>
      <c r="H1882" s="64"/>
      <c r="I1882" s="64"/>
      <c r="J1882" s="64"/>
      <c r="K1882" s="7"/>
    </row>
    <row r="1883" spans="1:11" ht="20.100000000000001" hidden="1" customHeight="1">
      <c r="A1883" s="8" t="s">
        <v>2783</v>
      </c>
      <c r="B1883" s="8" t="s">
        <v>2783</v>
      </c>
      <c r="C1883" s="7"/>
      <c r="D1883" s="9" t="s">
        <v>32</v>
      </c>
      <c r="E1883" s="13">
        <f t="shared" si="29"/>
        <v>24312261.739999779</v>
      </c>
      <c r="F1883" s="8" t="s">
        <v>30</v>
      </c>
      <c r="G1883" s="64" t="s">
        <v>2831</v>
      </c>
      <c r="H1883" s="64"/>
      <c r="I1883" s="64"/>
      <c r="J1883" s="64"/>
      <c r="K1883" s="7"/>
    </row>
    <row r="1884" spans="1:11" ht="54" hidden="1" customHeight="1">
      <c r="A1884" s="8" t="s">
        <v>2783</v>
      </c>
      <c r="B1884" s="8" t="s">
        <v>2783</v>
      </c>
      <c r="C1884" s="7"/>
      <c r="D1884" s="9" t="s">
        <v>2793</v>
      </c>
      <c r="E1884" s="13">
        <f t="shared" si="29"/>
        <v>24310924.619999778</v>
      </c>
      <c r="F1884" s="8" t="s">
        <v>35</v>
      </c>
      <c r="G1884" s="64" t="s">
        <v>2832</v>
      </c>
      <c r="H1884" s="64"/>
      <c r="I1884" s="64"/>
      <c r="J1884" s="64"/>
      <c r="K1884" s="7"/>
    </row>
    <row r="1885" spans="1:11" ht="54" hidden="1" customHeight="1">
      <c r="A1885" s="8" t="s">
        <v>2783</v>
      </c>
      <c r="B1885" s="8" t="s">
        <v>2783</v>
      </c>
      <c r="C1885" s="9" t="s">
        <v>47</v>
      </c>
      <c r="D1885" s="7"/>
      <c r="E1885" s="13">
        <f t="shared" si="29"/>
        <v>24311024.619999778</v>
      </c>
      <c r="F1885" s="8" t="s">
        <v>38</v>
      </c>
      <c r="G1885" s="64" t="s">
        <v>2833</v>
      </c>
      <c r="H1885" s="64"/>
      <c r="I1885" s="64"/>
      <c r="J1885" s="64"/>
      <c r="K1885" s="7"/>
    </row>
    <row r="1886" spans="1:11" ht="54" hidden="1" customHeight="1">
      <c r="A1886" s="8" t="s">
        <v>2783</v>
      </c>
      <c r="B1886" s="8" t="s">
        <v>2783</v>
      </c>
      <c r="C1886" s="9" t="s">
        <v>204</v>
      </c>
      <c r="D1886" s="7"/>
      <c r="E1886" s="13">
        <f t="shared" si="29"/>
        <v>24311224.619999778</v>
      </c>
      <c r="F1886" s="8" t="s">
        <v>38</v>
      </c>
      <c r="G1886" s="64" t="s">
        <v>2834</v>
      </c>
      <c r="H1886" s="64"/>
      <c r="I1886" s="64"/>
      <c r="J1886" s="64"/>
      <c r="K1886" s="7"/>
    </row>
    <row r="1887" spans="1:11" ht="20.100000000000001" hidden="1" customHeight="1">
      <c r="A1887" s="8" t="s">
        <v>2835</v>
      </c>
      <c r="B1887" s="8" t="s">
        <v>2835</v>
      </c>
      <c r="C1887" s="7"/>
      <c r="D1887" s="9" t="s">
        <v>178</v>
      </c>
      <c r="E1887" s="13">
        <f t="shared" si="29"/>
        <v>24311224.119999778</v>
      </c>
      <c r="F1887" s="8" t="s">
        <v>30</v>
      </c>
      <c r="G1887" s="64" t="s">
        <v>2836</v>
      </c>
      <c r="H1887" s="64"/>
      <c r="I1887" s="64"/>
      <c r="J1887" s="64"/>
      <c r="K1887" s="7"/>
    </row>
    <row r="1888" spans="1:11" ht="24" hidden="1" customHeight="1">
      <c r="A1888" s="8" t="s">
        <v>2835</v>
      </c>
      <c r="B1888" s="8" t="s">
        <v>2835</v>
      </c>
      <c r="C1888" s="7"/>
      <c r="D1888" s="9" t="s">
        <v>2837</v>
      </c>
      <c r="E1888" s="13">
        <f t="shared" si="29"/>
        <v>24286398.139999777</v>
      </c>
      <c r="F1888" s="8" t="s">
        <v>35</v>
      </c>
      <c r="G1888" s="64" t="s">
        <v>2838</v>
      </c>
      <c r="H1888" s="64"/>
      <c r="I1888" s="64"/>
      <c r="J1888" s="64"/>
      <c r="K1888" s="7"/>
    </row>
    <row r="1889" spans="1:11" ht="20.100000000000001" hidden="1" customHeight="1">
      <c r="A1889" s="8" t="s">
        <v>2835</v>
      </c>
      <c r="B1889" s="8" t="s">
        <v>2835</v>
      </c>
      <c r="C1889" s="7"/>
      <c r="D1889" s="9" t="s">
        <v>32</v>
      </c>
      <c r="E1889" s="13">
        <f t="shared" si="29"/>
        <v>24286398.039999776</v>
      </c>
      <c r="F1889" s="8" t="s">
        <v>30</v>
      </c>
      <c r="G1889" s="64" t="s">
        <v>2839</v>
      </c>
      <c r="H1889" s="64"/>
      <c r="I1889" s="64"/>
      <c r="J1889" s="64"/>
      <c r="K1889" s="7"/>
    </row>
    <row r="1890" spans="1:11" ht="54" hidden="1" customHeight="1">
      <c r="A1890" s="8" t="s">
        <v>2835</v>
      </c>
      <c r="B1890" s="8" t="s">
        <v>2835</v>
      </c>
      <c r="C1890" s="7"/>
      <c r="D1890" s="9" t="s">
        <v>2840</v>
      </c>
      <c r="E1890" s="13">
        <f t="shared" si="29"/>
        <v>24285387.539999776</v>
      </c>
      <c r="F1890" s="8" t="s">
        <v>35</v>
      </c>
      <c r="G1890" s="64" t="s">
        <v>2841</v>
      </c>
      <c r="H1890" s="64"/>
      <c r="I1890" s="64"/>
      <c r="J1890" s="64"/>
      <c r="K1890" s="7"/>
    </row>
    <row r="1891" spans="1:11" ht="20.100000000000001" hidden="1" customHeight="1">
      <c r="A1891" s="8" t="s">
        <v>2835</v>
      </c>
      <c r="B1891" s="8" t="s">
        <v>2835</v>
      </c>
      <c r="C1891" s="7"/>
      <c r="D1891" s="9" t="s">
        <v>53</v>
      </c>
      <c r="E1891" s="13">
        <f t="shared" si="29"/>
        <v>24285387.239999775</v>
      </c>
      <c r="F1891" s="8" t="s">
        <v>30</v>
      </c>
      <c r="G1891" s="64" t="s">
        <v>2842</v>
      </c>
      <c r="H1891" s="64"/>
      <c r="I1891" s="64"/>
      <c r="J1891" s="64"/>
      <c r="K1891" s="7"/>
    </row>
    <row r="1892" spans="1:11" ht="24" hidden="1" customHeight="1">
      <c r="A1892" s="8" t="s">
        <v>2835</v>
      </c>
      <c r="B1892" s="8" t="s">
        <v>2835</v>
      </c>
      <c r="C1892" s="7"/>
      <c r="D1892" s="9" t="s">
        <v>2843</v>
      </c>
      <c r="E1892" s="13">
        <f t="shared" si="29"/>
        <v>24285041.839999776</v>
      </c>
      <c r="F1892" s="8" t="s">
        <v>35</v>
      </c>
      <c r="G1892" s="64" t="s">
        <v>2844</v>
      </c>
      <c r="H1892" s="64"/>
      <c r="I1892" s="64"/>
      <c r="J1892" s="64"/>
      <c r="K1892" s="7"/>
    </row>
    <row r="1893" spans="1:11" ht="20.100000000000001" hidden="1" customHeight="1">
      <c r="A1893" s="8" t="s">
        <v>2835</v>
      </c>
      <c r="B1893" s="8" t="s">
        <v>2835</v>
      </c>
      <c r="C1893" s="7"/>
      <c r="D1893" s="9" t="s">
        <v>56</v>
      </c>
      <c r="E1893" s="13">
        <f t="shared" si="29"/>
        <v>24285041.639999777</v>
      </c>
      <c r="F1893" s="8" t="s">
        <v>30</v>
      </c>
      <c r="G1893" s="64" t="s">
        <v>2845</v>
      </c>
      <c r="H1893" s="64"/>
      <c r="I1893" s="64"/>
      <c r="J1893" s="64"/>
      <c r="K1893" s="7"/>
    </row>
    <row r="1894" spans="1:11" ht="24" hidden="1" customHeight="1">
      <c r="A1894" s="8" t="s">
        <v>2835</v>
      </c>
      <c r="B1894" s="8" t="s">
        <v>2835</v>
      </c>
      <c r="C1894" s="7"/>
      <c r="D1894" s="9" t="s">
        <v>2846</v>
      </c>
      <c r="E1894" s="13">
        <f t="shared" si="29"/>
        <v>24284990.439999778</v>
      </c>
      <c r="F1894" s="8" t="s">
        <v>35</v>
      </c>
      <c r="G1894" s="64" t="s">
        <v>2847</v>
      </c>
      <c r="H1894" s="64"/>
      <c r="I1894" s="64"/>
      <c r="J1894" s="64"/>
      <c r="K1894" s="7"/>
    </row>
    <row r="1895" spans="1:11" ht="20.100000000000001" hidden="1" customHeight="1">
      <c r="A1895" s="8" t="s">
        <v>2835</v>
      </c>
      <c r="B1895" s="8" t="s">
        <v>2835</v>
      </c>
      <c r="C1895" s="7"/>
      <c r="D1895" s="9" t="s">
        <v>488</v>
      </c>
      <c r="E1895" s="13">
        <f t="shared" si="29"/>
        <v>24284988.939999778</v>
      </c>
      <c r="F1895" s="8" t="s">
        <v>30</v>
      </c>
      <c r="G1895" s="64" t="s">
        <v>2848</v>
      </c>
      <c r="H1895" s="64"/>
      <c r="I1895" s="64"/>
      <c r="J1895" s="64"/>
      <c r="K1895" s="7"/>
    </row>
    <row r="1896" spans="1:11" ht="24" hidden="1" customHeight="1">
      <c r="A1896" s="8" t="s">
        <v>2835</v>
      </c>
      <c r="B1896" s="8" t="s">
        <v>2835</v>
      </c>
      <c r="C1896" s="7"/>
      <c r="D1896" s="9" t="s">
        <v>2849</v>
      </c>
      <c r="E1896" s="13">
        <f t="shared" si="29"/>
        <v>24255825.939999778</v>
      </c>
      <c r="F1896" s="8" t="s">
        <v>35</v>
      </c>
      <c r="G1896" s="64" t="s">
        <v>2850</v>
      </c>
      <c r="H1896" s="64"/>
      <c r="I1896" s="64"/>
      <c r="J1896" s="64"/>
      <c r="K1896" s="7"/>
    </row>
    <row r="1897" spans="1:11" ht="20.100000000000001" hidden="1" customHeight="1">
      <c r="A1897" s="8" t="s">
        <v>2835</v>
      </c>
      <c r="B1897" s="8" t="s">
        <v>2835</v>
      </c>
      <c r="C1897" s="7"/>
      <c r="D1897" s="9" t="s">
        <v>53</v>
      </c>
      <c r="E1897" s="13">
        <f t="shared" si="29"/>
        <v>24255825.639999777</v>
      </c>
      <c r="F1897" s="8" t="s">
        <v>30</v>
      </c>
      <c r="G1897" s="64" t="s">
        <v>2851</v>
      </c>
      <c r="H1897" s="64"/>
      <c r="I1897" s="64"/>
      <c r="J1897" s="64"/>
      <c r="K1897" s="7"/>
    </row>
    <row r="1898" spans="1:11" ht="24" hidden="1" customHeight="1">
      <c r="A1898" s="8" t="s">
        <v>2835</v>
      </c>
      <c r="B1898" s="8" t="s">
        <v>2835</v>
      </c>
      <c r="C1898" s="7"/>
      <c r="D1898" s="9" t="s">
        <v>2852</v>
      </c>
      <c r="E1898" s="13">
        <f t="shared" si="29"/>
        <v>24249493.839999776</v>
      </c>
      <c r="F1898" s="8" t="s">
        <v>35</v>
      </c>
      <c r="G1898" s="64" t="s">
        <v>2853</v>
      </c>
      <c r="H1898" s="64"/>
      <c r="I1898" s="64"/>
      <c r="J1898" s="64"/>
      <c r="K1898" s="7"/>
    </row>
    <row r="1899" spans="1:11" ht="20.100000000000001" hidden="1" customHeight="1">
      <c r="A1899" s="8" t="s">
        <v>2835</v>
      </c>
      <c r="B1899" s="8" t="s">
        <v>2835</v>
      </c>
      <c r="C1899" s="7"/>
      <c r="D1899" s="9" t="s">
        <v>178</v>
      </c>
      <c r="E1899" s="13">
        <f t="shared" si="29"/>
        <v>24249493.339999776</v>
      </c>
      <c r="F1899" s="8" t="s">
        <v>30</v>
      </c>
      <c r="G1899" s="64" t="s">
        <v>2854</v>
      </c>
      <c r="H1899" s="64"/>
      <c r="I1899" s="64"/>
      <c r="J1899" s="64"/>
      <c r="K1899" s="7"/>
    </row>
    <row r="1900" spans="1:11" ht="24" hidden="1" customHeight="1">
      <c r="A1900" s="8" t="s">
        <v>2835</v>
      </c>
      <c r="B1900" s="8" t="s">
        <v>2835</v>
      </c>
      <c r="C1900" s="7"/>
      <c r="D1900" s="9" t="s">
        <v>2855</v>
      </c>
      <c r="E1900" s="13">
        <f t="shared" si="29"/>
        <v>24240619.189999778</v>
      </c>
      <c r="F1900" s="8" t="s">
        <v>35</v>
      </c>
      <c r="G1900" s="64" t="s">
        <v>2856</v>
      </c>
      <c r="H1900" s="64"/>
      <c r="I1900" s="64"/>
      <c r="J1900" s="64"/>
      <c r="K1900" s="7"/>
    </row>
    <row r="1901" spans="1:11" ht="20.100000000000001" hidden="1" customHeight="1">
      <c r="A1901" s="8" t="s">
        <v>2835</v>
      </c>
      <c r="B1901" s="8" t="s">
        <v>2835</v>
      </c>
      <c r="C1901" s="7"/>
      <c r="D1901" s="9" t="s">
        <v>175</v>
      </c>
      <c r="E1901" s="13">
        <f t="shared" si="29"/>
        <v>24240618.589999776</v>
      </c>
      <c r="F1901" s="8" t="s">
        <v>30</v>
      </c>
      <c r="G1901" s="64" t="s">
        <v>2857</v>
      </c>
      <c r="H1901" s="64"/>
      <c r="I1901" s="64"/>
      <c r="J1901" s="64"/>
      <c r="K1901" s="7"/>
    </row>
    <row r="1902" spans="1:11" ht="24" hidden="1" customHeight="1">
      <c r="A1902" s="8" t="s">
        <v>2835</v>
      </c>
      <c r="B1902" s="8" t="s">
        <v>2835</v>
      </c>
      <c r="C1902" s="7"/>
      <c r="D1902" s="9" t="s">
        <v>2858</v>
      </c>
      <c r="E1902" s="13">
        <f t="shared" si="29"/>
        <v>24230208.589999776</v>
      </c>
      <c r="F1902" s="8" t="s">
        <v>35</v>
      </c>
      <c r="G1902" s="64" t="s">
        <v>2859</v>
      </c>
      <c r="H1902" s="64"/>
      <c r="I1902" s="64"/>
      <c r="J1902" s="64"/>
      <c r="K1902" s="7"/>
    </row>
    <row r="1903" spans="1:11" ht="20.100000000000001" hidden="1" customHeight="1">
      <c r="A1903" s="8" t="s">
        <v>2835</v>
      </c>
      <c r="B1903" s="8" t="s">
        <v>2835</v>
      </c>
      <c r="C1903" s="7"/>
      <c r="D1903" s="9" t="s">
        <v>32</v>
      </c>
      <c r="E1903" s="13">
        <f t="shared" si="29"/>
        <v>24230208.489999775</v>
      </c>
      <c r="F1903" s="8" t="s">
        <v>30</v>
      </c>
      <c r="G1903" s="64" t="s">
        <v>2860</v>
      </c>
      <c r="H1903" s="64"/>
      <c r="I1903" s="64"/>
      <c r="J1903" s="64"/>
      <c r="K1903" s="7"/>
    </row>
    <row r="1904" spans="1:11" ht="63.9" hidden="1" customHeight="1">
      <c r="A1904" s="8" t="s">
        <v>2835</v>
      </c>
      <c r="B1904" s="8" t="s">
        <v>2835</v>
      </c>
      <c r="C1904" s="7"/>
      <c r="D1904" s="9" t="s">
        <v>2861</v>
      </c>
      <c r="E1904" s="13">
        <f t="shared" si="29"/>
        <v>24185477.919999775</v>
      </c>
      <c r="F1904" s="8" t="s">
        <v>35</v>
      </c>
      <c r="G1904" s="64" t="s">
        <v>2862</v>
      </c>
      <c r="H1904" s="64"/>
      <c r="I1904" s="64"/>
      <c r="J1904" s="64"/>
      <c r="K1904" s="7"/>
    </row>
    <row r="1905" spans="1:11" ht="20.100000000000001" hidden="1" customHeight="1">
      <c r="A1905" s="8" t="s">
        <v>2835</v>
      </c>
      <c r="B1905" s="8" t="s">
        <v>2835</v>
      </c>
      <c r="C1905" s="7"/>
      <c r="D1905" s="9" t="s">
        <v>32</v>
      </c>
      <c r="E1905" s="13">
        <f t="shared" si="29"/>
        <v>24185477.819999773</v>
      </c>
      <c r="F1905" s="8" t="s">
        <v>30</v>
      </c>
      <c r="G1905" s="64" t="s">
        <v>2863</v>
      </c>
      <c r="H1905" s="64"/>
      <c r="I1905" s="64"/>
      <c r="J1905" s="64"/>
      <c r="K1905" s="7"/>
    </row>
    <row r="1906" spans="1:11" ht="63.9" hidden="1" customHeight="1">
      <c r="A1906" s="8" t="s">
        <v>2835</v>
      </c>
      <c r="B1906" s="8" t="s">
        <v>2835</v>
      </c>
      <c r="C1906" s="7"/>
      <c r="D1906" s="9" t="s">
        <v>2864</v>
      </c>
      <c r="E1906" s="13">
        <f t="shared" si="29"/>
        <v>24178712.569999773</v>
      </c>
      <c r="F1906" s="8" t="s">
        <v>35</v>
      </c>
      <c r="G1906" s="64" t="s">
        <v>2865</v>
      </c>
      <c r="H1906" s="64"/>
      <c r="I1906" s="64"/>
      <c r="J1906" s="64"/>
      <c r="K1906" s="7"/>
    </row>
    <row r="1907" spans="1:11" ht="20.100000000000001" hidden="1" customHeight="1">
      <c r="A1907" s="8" t="s">
        <v>2835</v>
      </c>
      <c r="B1907" s="8" t="s">
        <v>2835</v>
      </c>
      <c r="C1907" s="7"/>
      <c r="D1907" s="9" t="s">
        <v>32</v>
      </c>
      <c r="E1907" s="13">
        <f t="shared" si="29"/>
        <v>24178712.469999772</v>
      </c>
      <c r="F1907" s="8" t="s">
        <v>30</v>
      </c>
      <c r="G1907" s="64" t="s">
        <v>2866</v>
      </c>
      <c r="H1907" s="64"/>
      <c r="I1907" s="64"/>
      <c r="J1907" s="64"/>
      <c r="K1907" s="7"/>
    </row>
    <row r="1908" spans="1:11" ht="63.9" hidden="1" customHeight="1">
      <c r="A1908" s="8" t="s">
        <v>2835</v>
      </c>
      <c r="B1908" s="8" t="s">
        <v>2835</v>
      </c>
      <c r="C1908" s="7"/>
      <c r="D1908" s="9" t="s">
        <v>2867</v>
      </c>
      <c r="E1908" s="13">
        <f t="shared" si="29"/>
        <v>24178090.169999771</v>
      </c>
      <c r="F1908" s="8" t="s">
        <v>35</v>
      </c>
      <c r="G1908" s="64" t="s">
        <v>2868</v>
      </c>
      <c r="H1908" s="64"/>
      <c r="I1908" s="64"/>
      <c r="J1908" s="64"/>
      <c r="K1908" s="7"/>
    </row>
    <row r="1909" spans="1:11" ht="20.100000000000001" hidden="1" customHeight="1">
      <c r="A1909" s="8" t="s">
        <v>2835</v>
      </c>
      <c r="B1909" s="8" t="s">
        <v>2835</v>
      </c>
      <c r="C1909" s="7"/>
      <c r="D1909" s="9" t="s">
        <v>32</v>
      </c>
      <c r="E1909" s="13">
        <f t="shared" si="29"/>
        <v>24178090.069999769</v>
      </c>
      <c r="F1909" s="8" t="s">
        <v>30</v>
      </c>
      <c r="G1909" s="64" t="s">
        <v>2869</v>
      </c>
      <c r="H1909" s="64"/>
      <c r="I1909" s="64"/>
      <c r="J1909" s="64"/>
      <c r="K1909" s="7"/>
    </row>
    <row r="1910" spans="1:11" ht="54" hidden="1" customHeight="1">
      <c r="A1910" s="8" t="s">
        <v>2835</v>
      </c>
      <c r="B1910" s="8" t="s">
        <v>2835</v>
      </c>
      <c r="C1910" s="7"/>
      <c r="D1910" s="9" t="s">
        <v>2587</v>
      </c>
      <c r="E1910" s="13">
        <f t="shared" si="29"/>
        <v>24177480.069999769</v>
      </c>
      <c r="F1910" s="8" t="s">
        <v>35</v>
      </c>
      <c r="G1910" s="64" t="s">
        <v>2870</v>
      </c>
      <c r="H1910" s="64"/>
      <c r="I1910" s="64"/>
      <c r="J1910" s="64"/>
      <c r="K1910" s="7"/>
    </row>
    <row r="1911" spans="1:11" ht="20.100000000000001" hidden="1" customHeight="1">
      <c r="A1911" s="8" t="s">
        <v>2835</v>
      </c>
      <c r="B1911" s="8" t="s">
        <v>2835</v>
      </c>
      <c r="C1911" s="7"/>
      <c r="D1911" s="9" t="s">
        <v>32</v>
      </c>
      <c r="E1911" s="13">
        <f t="shared" si="29"/>
        <v>24177479.969999768</v>
      </c>
      <c r="F1911" s="8" t="s">
        <v>30</v>
      </c>
      <c r="G1911" s="64" t="s">
        <v>2871</v>
      </c>
      <c r="H1911" s="64"/>
      <c r="I1911" s="64"/>
      <c r="J1911" s="64"/>
      <c r="K1911" s="7"/>
    </row>
    <row r="1912" spans="1:11" ht="54" hidden="1" customHeight="1">
      <c r="A1912" s="8" t="s">
        <v>2835</v>
      </c>
      <c r="B1912" s="8" t="s">
        <v>2835</v>
      </c>
      <c r="C1912" s="7"/>
      <c r="D1912" s="9" t="s">
        <v>2872</v>
      </c>
      <c r="E1912" s="13">
        <f t="shared" si="29"/>
        <v>24139415.969999768</v>
      </c>
      <c r="F1912" s="8" t="s">
        <v>35</v>
      </c>
      <c r="G1912" s="64" t="s">
        <v>2873</v>
      </c>
      <c r="H1912" s="64"/>
      <c r="I1912" s="64"/>
      <c r="J1912" s="64"/>
      <c r="K1912" s="7"/>
    </row>
    <row r="1913" spans="1:11" ht="20.100000000000001" hidden="1" customHeight="1">
      <c r="A1913" s="8" t="s">
        <v>2835</v>
      </c>
      <c r="B1913" s="8" t="s">
        <v>2835</v>
      </c>
      <c r="C1913" s="7"/>
      <c r="D1913" s="9" t="s">
        <v>32</v>
      </c>
      <c r="E1913" s="13">
        <f t="shared" si="29"/>
        <v>24139415.869999766</v>
      </c>
      <c r="F1913" s="8" t="s">
        <v>30</v>
      </c>
      <c r="G1913" s="64" t="s">
        <v>2874</v>
      </c>
      <c r="H1913" s="64"/>
      <c r="I1913" s="64"/>
      <c r="J1913" s="64"/>
      <c r="K1913" s="7"/>
    </row>
    <row r="1914" spans="1:11" ht="63.9" hidden="1" customHeight="1">
      <c r="A1914" s="8" t="s">
        <v>2835</v>
      </c>
      <c r="B1914" s="8" t="s">
        <v>2835</v>
      </c>
      <c r="C1914" s="7"/>
      <c r="D1914" s="9" t="s">
        <v>2875</v>
      </c>
      <c r="E1914" s="13">
        <f t="shared" si="29"/>
        <v>24133559.869999766</v>
      </c>
      <c r="F1914" s="8" t="s">
        <v>35</v>
      </c>
      <c r="G1914" s="64" t="s">
        <v>2876</v>
      </c>
      <c r="H1914" s="64"/>
      <c r="I1914" s="64"/>
      <c r="J1914" s="64"/>
      <c r="K1914" s="7"/>
    </row>
    <row r="1915" spans="1:11" ht="24" hidden="1" customHeight="1">
      <c r="A1915" s="8" t="s">
        <v>2835</v>
      </c>
      <c r="B1915" s="8" t="s">
        <v>2835</v>
      </c>
      <c r="C1915" s="7"/>
      <c r="D1915" s="9" t="s">
        <v>307</v>
      </c>
      <c r="E1915" s="13">
        <f t="shared" si="29"/>
        <v>24132059.869999766</v>
      </c>
      <c r="F1915" s="8" t="s">
        <v>316</v>
      </c>
      <c r="G1915" s="64" t="s">
        <v>2877</v>
      </c>
      <c r="H1915" s="64"/>
      <c r="I1915" s="64"/>
      <c r="J1915" s="64"/>
      <c r="K1915" s="7"/>
    </row>
    <row r="1916" spans="1:11" ht="54" hidden="1" customHeight="1">
      <c r="A1916" s="8" t="s">
        <v>2835</v>
      </c>
      <c r="B1916" s="8" t="s">
        <v>2835</v>
      </c>
      <c r="C1916" s="9" t="s">
        <v>47</v>
      </c>
      <c r="D1916" s="7"/>
      <c r="E1916" s="13">
        <f t="shared" si="29"/>
        <v>24132159.869999766</v>
      </c>
      <c r="F1916" s="8" t="s">
        <v>38</v>
      </c>
      <c r="G1916" s="64" t="s">
        <v>2878</v>
      </c>
      <c r="H1916" s="64"/>
      <c r="I1916" s="64"/>
      <c r="J1916" s="64"/>
      <c r="K1916" s="7"/>
    </row>
    <row r="1917" spans="1:11" ht="54" hidden="1" customHeight="1">
      <c r="A1917" s="8" t="s">
        <v>2835</v>
      </c>
      <c r="B1917" s="8" t="s">
        <v>2835</v>
      </c>
      <c r="C1917" s="9" t="s">
        <v>47</v>
      </c>
      <c r="D1917" s="7"/>
      <c r="E1917" s="13">
        <f t="shared" si="29"/>
        <v>24132259.869999766</v>
      </c>
      <c r="F1917" s="8" t="s">
        <v>38</v>
      </c>
      <c r="G1917" s="64" t="s">
        <v>2879</v>
      </c>
      <c r="H1917" s="64"/>
      <c r="I1917" s="64"/>
      <c r="J1917" s="64"/>
      <c r="K1917" s="7"/>
    </row>
    <row r="1918" spans="1:11" ht="54" hidden="1" customHeight="1">
      <c r="A1918" s="8" t="s">
        <v>2835</v>
      </c>
      <c r="B1918" s="8" t="s">
        <v>2835</v>
      </c>
      <c r="C1918" s="9" t="s">
        <v>37</v>
      </c>
      <c r="D1918" s="7"/>
      <c r="E1918" s="13">
        <f t="shared" si="29"/>
        <v>24132559.869999766</v>
      </c>
      <c r="F1918" s="8" t="s">
        <v>38</v>
      </c>
      <c r="G1918" s="64" t="s">
        <v>2880</v>
      </c>
      <c r="H1918" s="64"/>
      <c r="I1918" s="64"/>
      <c r="J1918" s="64"/>
      <c r="K1918" s="7"/>
    </row>
    <row r="1919" spans="1:11" ht="54" hidden="1" customHeight="1">
      <c r="A1919" s="8" t="s">
        <v>2835</v>
      </c>
      <c r="B1919" s="8" t="s">
        <v>2835</v>
      </c>
      <c r="C1919" s="9" t="s">
        <v>47</v>
      </c>
      <c r="D1919" s="7"/>
      <c r="E1919" s="13">
        <f t="shared" si="29"/>
        <v>24132659.869999766</v>
      </c>
      <c r="F1919" s="8" t="s">
        <v>38</v>
      </c>
      <c r="G1919" s="64" t="s">
        <v>2881</v>
      </c>
      <c r="H1919" s="64"/>
      <c r="I1919" s="64"/>
      <c r="J1919" s="64"/>
      <c r="K1919" s="7"/>
    </row>
    <row r="1920" spans="1:11" ht="63.9" hidden="1" customHeight="1">
      <c r="A1920" s="8" t="s">
        <v>2882</v>
      </c>
      <c r="B1920" s="8" t="s">
        <v>2835</v>
      </c>
      <c r="C1920" s="7"/>
      <c r="D1920" s="9" t="s">
        <v>2883</v>
      </c>
      <c r="E1920" s="13">
        <f t="shared" si="29"/>
        <v>24125260.169999767</v>
      </c>
      <c r="F1920" s="8" t="s">
        <v>67</v>
      </c>
      <c r="G1920" s="64" t="s">
        <v>2884</v>
      </c>
      <c r="H1920" s="64"/>
      <c r="I1920" s="64"/>
      <c r="J1920" s="64"/>
      <c r="K1920" s="7"/>
    </row>
    <row r="1921" spans="1:11" ht="20.100000000000001" hidden="1" customHeight="1">
      <c r="A1921" s="8" t="s">
        <v>2885</v>
      </c>
      <c r="B1921" s="8" t="s">
        <v>2885</v>
      </c>
      <c r="C1921" s="7"/>
      <c r="D1921" s="9" t="s">
        <v>32</v>
      </c>
      <c r="E1921" s="13">
        <f t="shared" si="29"/>
        <v>24125260.069999766</v>
      </c>
      <c r="F1921" s="8" t="s">
        <v>30</v>
      </c>
      <c r="G1921" s="64" t="s">
        <v>2886</v>
      </c>
      <c r="H1921" s="64"/>
      <c r="I1921" s="64"/>
      <c r="J1921" s="64"/>
      <c r="K1921" s="7"/>
    </row>
    <row r="1922" spans="1:11" ht="63.9" hidden="1" customHeight="1">
      <c r="A1922" s="8" t="s">
        <v>2885</v>
      </c>
      <c r="B1922" s="8" t="s">
        <v>2885</v>
      </c>
      <c r="C1922" s="7"/>
      <c r="D1922" s="9" t="s">
        <v>2887</v>
      </c>
      <c r="E1922" s="13">
        <f t="shared" si="29"/>
        <v>24125086.069999766</v>
      </c>
      <c r="F1922" s="8" t="s">
        <v>35</v>
      </c>
      <c r="G1922" s="64" t="s">
        <v>2888</v>
      </c>
      <c r="H1922" s="64"/>
      <c r="I1922" s="64"/>
      <c r="J1922" s="64"/>
      <c r="K1922" s="7"/>
    </row>
    <row r="1923" spans="1:11" ht="20.100000000000001" hidden="1" customHeight="1">
      <c r="A1923" s="8" t="s">
        <v>2885</v>
      </c>
      <c r="B1923" s="8" t="s">
        <v>2885</v>
      </c>
      <c r="C1923" s="7"/>
      <c r="D1923" s="9" t="s">
        <v>32</v>
      </c>
      <c r="E1923" s="13">
        <f t="shared" si="29"/>
        <v>24125085.969999764</v>
      </c>
      <c r="F1923" s="8" t="s">
        <v>30</v>
      </c>
      <c r="G1923" s="64" t="s">
        <v>2889</v>
      </c>
      <c r="H1923" s="64"/>
      <c r="I1923" s="64"/>
      <c r="J1923" s="64"/>
      <c r="K1923" s="7"/>
    </row>
    <row r="1924" spans="1:11" ht="63.9" hidden="1" customHeight="1">
      <c r="A1924" s="8" t="s">
        <v>2885</v>
      </c>
      <c r="B1924" s="8" t="s">
        <v>2885</v>
      </c>
      <c r="C1924" s="7"/>
      <c r="D1924" s="9" t="s">
        <v>2890</v>
      </c>
      <c r="E1924" s="13">
        <f t="shared" ref="E1924:E1987" si="30">E1923+C1924-D1924</f>
        <v>24124826.989999764</v>
      </c>
      <c r="F1924" s="8" t="s">
        <v>35</v>
      </c>
      <c r="G1924" s="64" t="s">
        <v>2891</v>
      </c>
      <c r="H1924" s="64"/>
      <c r="I1924" s="64"/>
      <c r="J1924" s="64"/>
      <c r="K1924" s="7"/>
    </row>
    <row r="1925" spans="1:11" ht="20.100000000000001" hidden="1" customHeight="1">
      <c r="A1925" s="8" t="s">
        <v>2885</v>
      </c>
      <c r="B1925" s="8" t="s">
        <v>2885</v>
      </c>
      <c r="C1925" s="7"/>
      <c r="D1925" s="9" t="s">
        <v>32</v>
      </c>
      <c r="E1925" s="13">
        <f t="shared" si="30"/>
        <v>24124826.889999762</v>
      </c>
      <c r="F1925" s="8" t="s">
        <v>30</v>
      </c>
      <c r="G1925" s="64" t="s">
        <v>2892</v>
      </c>
      <c r="H1925" s="64"/>
      <c r="I1925" s="64"/>
      <c r="J1925" s="64"/>
      <c r="K1925" s="7"/>
    </row>
    <row r="1926" spans="1:11" ht="54" hidden="1" customHeight="1">
      <c r="A1926" s="8" t="s">
        <v>2885</v>
      </c>
      <c r="B1926" s="8" t="s">
        <v>2885</v>
      </c>
      <c r="C1926" s="7"/>
      <c r="D1926" s="9" t="s">
        <v>2893</v>
      </c>
      <c r="E1926" s="13">
        <f t="shared" si="30"/>
        <v>24118376.889999762</v>
      </c>
      <c r="F1926" s="8" t="s">
        <v>35</v>
      </c>
      <c r="G1926" s="64" t="s">
        <v>2894</v>
      </c>
      <c r="H1926" s="64"/>
      <c r="I1926" s="64"/>
      <c r="J1926" s="64"/>
      <c r="K1926" s="7"/>
    </row>
    <row r="1927" spans="1:11" ht="54" hidden="1" customHeight="1">
      <c r="A1927" s="8" t="s">
        <v>2885</v>
      </c>
      <c r="B1927" s="8" t="s">
        <v>2885</v>
      </c>
      <c r="C1927" s="9" t="s">
        <v>204</v>
      </c>
      <c r="D1927" s="7"/>
      <c r="E1927" s="13">
        <f t="shared" si="30"/>
        <v>24118576.889999762</v>
      </c>
      <c r="F1927" s="8" t="s">
        <v>38</v>
      </c>
      <c r="G1927" s="64" t="s">
        <v>2895</v>
      </c>
      <c r="H1927" s="64"/>
      <c r="I1927" s="64"/>
      <c r="J1927" s="64"/>
      <c r="K1927" s="7"/>
    </row>
    <row r="1928" spans="1:11" ht="54" hidden="1" customHeight="1">
      <c r="A1928" s="8" t="s">
        <v>2885</v>
      </c>
      <c r="B1928" s="8" t="s">
        <v>2885</v>
      </c>
      <c r="C1928" s="9" t="s">
        <v>47</v>
      </c>
      <c r="D1928" s="7"/>
      <c r="E1928" s="13">
        <f t="shared" si="30"/>
        <v>24118676.889999762</v>
      </c>
      <c r="F1928" s="8" t="s">
        <v>38</v>
      </c>
      <c r="G1928" s="64" t="s">
        <v>2896</v>
      </c>
      <c r="H1928" s="64"/>
      <c r="I1928" s="64"/>
      <c r="J1928" s="64"/>
      <c r="K1928" s="7"/>
    </row>
    <row r="1929" spans="1:11" ht="54" hidden="1" customHeight="1">
      <c r="A1929" s="8" t="s">
        <v>2885</v>
      </c>
      <c r="B1929" s="8" t="s">
        <v>2885</v>
      </c>
      <c r="C1929" s="9" t="s">
        <v>47</v>
      </c>
      <c r="D1929" s="7"/>
      <c r="E1929" s="13">
        <f t="shared" si="30"/>
        <v>24118776.889999762</v>
      </c>
      <c r="F1929" s="8" t="s">
        <v>38</v>
      </c>
      <c r="G1929" s="64" t="s">
        <v>2897</v>
      </c>
      <c r="H1929" s="64"/>
      <c r="I1929" s="64"/>
      <c r="J1929" s="64"/>
      <c r="K1929" s="7"/>
    </row>
    <row r="1930" spans="1:11" ht="54" hidden="1" customHeight="1">
      <c r="A1930" s="8" t="s">
        <v>2885</v>
      </c>
      <c r="B1930" s="8" t="s">
        <v>2885</v>
      </c>
      <c r="C1930" s="9" t="s">
        <v>47</v>
      </c>
      <c r="D1930" s="7"/>
      <c r="E1930" s="13">
        <f t="shared" si="30"/>
        <v>24118876.889999762</v>
      </c>
      <c r="F1930" s="8" t="s">
        <v>38</v>
      </c>
      <c r="G1930" s="64" t="s">
        <v>2898</v>
      </c>
      <c r="H1930" s="64"/>
      <c r="I1930" s="64"/>
      <c r="J1930" s="64"/>
      <c r="K1930" s="7"/>
    </row>
    <row r="1931" spans="1:11" ht="54" hidden="1" customHeight="1">
      <c r="A1931" s="8" t="s">
        <v>2885</v>
      </c>
      <c r="B1931" s="8" t="s">
        <v>2885</v>
      </c>
      <c r="C1931" s="9" t="s">
        <v>47</v>
      </c>
      <c r="D1931" s="7"/>
      <c r="E1931" s="13">
        <f t="shared" si="30"/>
        <v>24118976.889999762</v>
      </c>
      <c r="F1931" s="8" t="s">
        <v>38</v>
      </c>
      <c r="G1931" s="64" t="s">
        <v>2899</v>
      </c>
      <c r="H1931" s="64"/>
      <c r="I1931" s="64"/>
      <c r="J1931" s="64"/>
      <c r="K1931" s="7"/>
    </row>
    <row r="1932" spans="1:11" ht="54" hidden="1" customHeight="1">
      <c r="A1932" s="8" t="s">
        <v>2885</v>
      </c>
      <c r="B1932" s="8" t="s">
        <v>2885</v>
      </c>
      <c r="C1932" s="9" t="s">
        <v>47</v>
      </c>
      <c r="D1932" s="7"/>
      <c r="E1932" s="13">
        <f t="shared" si="30"/>
        <v>24119076.889999762</v>
      </c>
      <c r="F1932" s="8" t="s">
        <v>38</v>
      </c>
      <c r="G1932" s="64" t="s">
        <v>2900</v>
      </c>
      <c r="H1932" s="64"/>
      <c r="I1932" s="64"/>
      <c r="J1932" s="64"/>
      <c r="K1932" s="7"/>
    </row>
    <row r="1933" spans="1:11" ht="54" hidden="1" customHeight="1">
      <c r="A1933" s="8" t="s">
        <v>2885</v>
      </c>
      <c r="B1933" s="8" t="s">
        <v>2885</v>
      </c>
      <c r="C1933" s="9" t="s">
        <v>47</v>
      </c>
      <c r="D1933" s="7"/>
      <c r="E1933" s="13">
        <f t="shared" si="30"/>
        <v>24119176.889999762</v>
      </c>
      <c r="F1933" s="8" t="s">
        <v>38</v>
      </c>
      <c r="G1933" s="64" t="s">
        <v>2901</v>
      </c>
      <c r="H1933" s="64"/>
      <c r="I1933" s="64"/>
      <c r="J1933" s="64"/>
      <c r="K1933" s="7"/>
    </row>
    <row r="1934" spans="1:11" ht="63.9" hidden="1" customHeight="1">
      <c r="A1934" s="8" t="s">
        <v>2885</v>
      </c>
      <c r="B1934" s="8" t="s">
        <v>2885</v>
      </c>
      <c r="C1934" s="9" t="s">
        <v>47</v>
      </c>
      <c r="D1934" s="7"/>
      <c r="E1934" s="13">
        <f t="shared" si="30"/>
        <v>24119276.889999762</v>
      </c>
      <c r="F1934" s="8" t="s">
        <v>38</v>
      </c>
      <c r="G1934" s="64" t="s">
        <v>2902</v>
      </c>
      <c r="H1934" s="64"/>
      <c r="I1934" s="64"/>
      <c r="J1934" s="64"/>
      <c r="K1934" s="7"/>
    </row>
    <row r="1935" spans="1:11" ht="54" hidden="1" customHeight="1">
      <c r="A1935" s="8" t="s">
        <v>2885</v>
      </c>
      <c r="B1935" s="8" t="s">
        <v>2885</v>
      </c>
      <c r="C1935" s="9" t="s">
        <v>47</v>
      </c>
      <c r="D1935" s="7"/>
      <c r="E1935" s="13">
        <f t="shared" si="30"/>
        <v>24119376.889999762</v>
      </c>
      <c r="F1935" s="8" t="s">
        <v>38</v>
      </c>
      <c r="G1935" s="64" t="s">
        <v>2903</v>
      </c>
      <c r="H1935" s="64"/>
      <c r="I1935" s="64"/>
      <c r="J1935" s="64"/>
      <c r="K1935" s="7"/>
    </row>
    <row r="1936" spans="1:11" ht="54" hidden="1" customHeight="1">
      <c r="A1936" s="8" t="s">
        <v>2885</v>
      </c>
      <c r="B1936" s="8" t="s">
        <v>2885</v>
      </c>
      <c r="C1936" s="9" t="s">
        <v>47</v>
      </c>
      <c r="D1936" s="7"/>
      <c r="E1936" s="13">
        <f t="shared" si="30"/>
        <v>24119476.889999762</v>
      </c>
      <c r="F1936" s="8" t="s">
        <v>38</v>
      </c>
      <c r="G1936" s="64" t="s">
        <v>2904</v>
      </c>
      <c r="H1936" s="64"/>
      <c r="I1936" s="64"/>
      <c r="J1936" s="64"/>
      <c r="K1936" s="7"/>
    </row>
    <row r="1937" spans="1:11" ht="54" hidden="1" customHeight="1">
      <c r="A1937" s="8" t="s">
        <v>2885</v>
      </c>
      <c r="B1937" s="8" t="s">
        <v>2885</v>
      </c>
      <c r="C1937" s="9" t="s">
        <v>47</v>
      </c>
      <c r="D1937" s="7"/>
      <c r="E1937" s="13">
        <f t="shared" si="30"/>
        <v>24119576.889999762</v>
      </c>
      <c r="F1937" s="8" t="s">
        <v>38</v>
      </c>
      <c r="G1937" s="64" t="s">
        <v>2905</v>
      </c>
      <c r="H1937" s="64"/>
      <c r="I1937" s="64"/>
      <c r="J1937" s="64"/>
      <c r="K1937" s="7"/>
    </row>
    <row r="1938" spans="1:11" ht="63.9" hidden="1" customHeight="1">
      <c r="A1938" s="8" t="s">
        <v>2882</v>
      </c>
      <c r="B1938" s="8" t="s">
        <v>2882</v>
      </c>
      <c r="C1938" s="7"/>
      <c r="D1938" s="9" t="s">
        <v>2906</v>
      </c>
      <c r="E1938" s="13">
        <f t="shared" si="30"/>
        <v>24118698.489999764</v>
      </c>
      <c r="F1938" s="8" t="s">
        <v>35</v>
      </c>
      <c r="G1938" s="64" t="s">
        <v>2907</v>
      </c>
      <c r="H1938" s="64"/>
      <c r="I1938" s="64"/>
      <c r="J1938" s="64"/>
      <c r="K1938" s="7"/>
    </row>
    <row r="1939" spans="1:11" ht="54" hidden="1" customHeight="1">
      <c r="A1939" s="8" t="s">
        <v>2882</v>
      </c>
      <c r="B1939" s="8" t="s">
        <v>2882</v>
      </c>
      <c r="C1939" s="9" t="s">
        <v>2908</v>
      </c>
      <c r="D1939" s="7"/>
      <c r="E1939" s="13">
        <f t="shared" si="30"/>
        <v>24118726.139999762</v>
      </c>
      <c r="F1939" s="8" t="s">
        <v>38</v>
      </c>
      <c r="G1939" s="64" t="s">
        <v>2909</v>
      </c>
      <c r="H1939" s="64"/>
      <c r="I1939" s="64"/>
      <c r="J1939" s="64"/>
      <c r="K1939" s="7"/>
    </row>
    <row r="1940" spans="1:11" ht="54" hidden="1" customHeight="1">
      <c r="A1940" s="8" t="s">
        <v>2882</v>
      </c>
      <c r="B1940" s="8" t="s">
        <v>2882</v>
      </c>
      <c r="C1940" s="9" t="s">
        <v>636</v>
      </c>
      <c r="D1940" s="7"/>
      <c r="E1940" s="13">
        <f t="shared" si="30"/>
        <v>24119326.139999762</v>
      </c>
      <c r="F1940" s="8" t="s">
        <v>38</v>
      </c>
      <c r="G1940" s="64" t="s">
        <v>2910</v>
      </c>
      <c r="H1940" s="64"/>
      <c r="I1940" s="64"/>
      <c r="J1940" s="64"/>
      <c r="K1940" s="7"/>
    </row>
    <row r="1941" spans="1:11" ht="63.9" hidden="1" customHeight="1">
      <c r="A1941" s="8" t="s">
        <v>2882</v>
      </c>
      <c r="B1941" s="8" t="s">
        <v>2882</v>
      </c>
      <c r="C1941" s="9" t="s">
        <v>47</v>
      </c>
      <c r="D1941" s="7"/>
      <c r="E1941" s="13">
        <f t="shared" si="30"/>
        <v>24119426.139999762</v>
      </c>
      <c r="F1941" s="8" t="s">
        <v>38</v>
      </c>
      <c r="G1941" s="64" t="s">
        <v>2911</v>
      </c>
      <c r="H1941" s="64"/>
      <c r="I1941" s="64"/>
      <c r="J1941" s="64"/>
      <c r="K1941" s="7"/>
    </row>
    <row r="1942" spans="1:11" ht="54" hidden="1" customHeight="1">
      <c r="A1942" s="8" t="s">
        <v>2882</v>
      </c>
      <c r="B1942" s="8" t="s">
        <v>2882</v>
      </c>
      <c r="C1942" s="9" t="s">
        <v>47</v>
      </c>
      <c r="D1942" s="7"/>
      <c r="E1942" s="13">
        <f t="shared" si="30"/>
        <v>24119526.139999762</v>
      </c>
      <c r="F1942" s="8" t="s">
        <v>38</v>
      </c>
      <c r="G1942" s="64" t="s">
        <v>2912</v>
      </c>
      <c r="H1942" s="64"/>
      <c r="I1942" s="64"/>
      <c r="J1942" s="64"/>
      <c r="K1942" s="7"/>
    </row>
    <row r="1943" spans="1:11" ht="54" hidden="1" customHeight="1">
      <c r="A1943" s="8" t="s">
        <v>2882</v>
      </c>
      <c r="B1943" s="8" t="s">
        <v>2882</v>
      </c>
      <c r="C1943" s="9" t="s">
        <v>47</v>
      </c>
      <c r="D1943" s="7"/>
      <c r="E1943" s="13">
        <f t="shared" si="30"/>
        <v>24119626.139999762</v>
      </c>
      <c r="F1943" s="8" t="s">
        <v>38</v>
      </c>
      <c r="G1943" s="64" t="s">
        <v>2913</v>
      </c>
      <c r="H1943" s="64"/>
      <c r="I1943" s="64"/>
      <c r="J1943" s="64"/>
      <c r="K1943" s="7"/>
    </row>
    <row r="1944" spans="1:11" ht="20.100000000000001" hidden="1" customHeight="1">
      <c r="A1944" s="8" t="s">
        <v>2914</v>
      </c>
      <c r="B1944" s="8" t="s">
        <v>2914</v>
      </c>
      <c r="C1944" s="7"/>
      <c r="D1944" s="9" t="s">
        <v>32</v>
      </c>
      <c r="E1944" s="13">
        <f t="shared" si="30"/>
        <v>24119626.039999761</v>
      </c>
      <c r="F1944" s="8" t="s">
        <v>30</v>
      </c>
      <c r="G1944" s="64" t="s">
        <v>2915</v>
      </c>
      <c r="H1944" s="64"/>
      <c r="I1944" s="64"/>
      <c r="J1944" s="64"/>
      <c r="K1944" s="7"/>
    </row>
    <row r="1945" spans="1:11" ht="54" hidden="1" customHeight="1">
      <c r="A1945" s="8" t="s">
        <v>2914</v>
      </c>
      <c r="B1945" s="8" t="s">
        <v>2914</v>
      </c>
      <c r="C1945" s="7"/>
      <c r="D1945" s="9" t="s">
        <v>459</v>
      </c>
      <c r="E1945" s="13">
        <f t="shared" si="30"/>
        <v>24117430.039999761</v>
      </c>
      <c r="F1945" s="8" t="s">
        <v>35</v>
      </c>
      <c r="G1945" s="64" t="s">
        <v>2916</v>
      </c>
      <c r="H1945" s="64"/>
      <c r="I1945" s="64"/>
      <c r="J1945" s="64"/>
      <c r="K1945" s="7"/>
    </row>
    <row r="1946" spans="1:11" ht="20.100000000000001" hidden="1" customHeight="1">
      <c r="A1946" s="8" t="s">
        <v>2914</v>
      </c>
      <c r="B1946" s="8" t="s">
        <v>2914</v>
      </c>
      <c r="C1946" s="7"/>
      <c r="D1946" s="9" t="s">
        <v>32</v>
      </c>
      <c r="E1946" s="13">
        <f t="shared" si="30"/>
        <v>24117429.939999759</v>
      </c>
      <c r="F1946" s="8" t="s">
        <v>30</v>
      </c>
      <c r="G1946" s="64" t="s">
        <v>2917</v>
      </c>
      <c r="H1946" s="64"/>
      <c r="I1946" s="64"/>
      <c r="J1946" s="64"/>
      <c r="K1946" s="7"/>
    </row>
    <row r="1947" spans="1:11" ht="63.9" hidden="1" customHeight="1">
      <c r="A1947" s="8" t="s">
        <v>2914</v>
      </c>
      <c r="B1947" s="8" t="s">
        <v>2914</v>
      </c>
      <c r="C1947" s="7"/>
      <c r="D1947" s="9" t="s">
        <v>2918</v>
      </c>
      <c r="E1947" s="13">
        <f t="shared" si="30"/>
        <v>24115514.539999761</v>
      </c>
      <c r="F1947" s="8" t="s">
        <v>35</v>
      </c>
      <c r="G1947" s="64" t="s">
        <v>2919</v>
      </c>
      <c r="H1947" s="64"/>
      <c r="I1947" s="64"/>
      <c r="J1947" s="64"/>
      <c r="K1947" s="7"/>
    </row>
    <row r="1948" spans="1:11" ht="54" hidden="1" customHeight="1">
      <c r="A1948" s="8" t="s">
        <v>2914</v>
      </c>
      <c r="B1948" s="8" t="s">
        <v>2914</v>
      </c>
      <c r="C1948" s="9" t="s">
        <v>47</v>
      </c>
      <c r="D1948" s="7"/>
      <c r="E1948" s="13">
        <f t="shared" si="30"/>
        <v>24115614.539999761</v>
      </c>
      <c r="F1948" s="8" t="s">
        <v>38</v>
      </c>
      <c r="G1948" s="64" t="s">
        <v>2920</v>
      </c>
      <c r="H1948" s="64"/>
      <c r="I1948" s="64"/>
      <c r="J1948" s="64"/>
      <c r="K1948" s="7"/>
    </row>
    <row r="1949" spans="1:11" ht="54" hidden="1" customHeight="1">
      <c r="A1949" s="8" t="s">
        <v>2914</v>
      </c>
      <c r="B1949" s="8" t="s">
        <v>2914</v>
      </c>
      <c r="C1949" s="9" t="s">
        <v>74</v>
      </c>
      <c r="D1949" s="7"/>
      <c r="E1949" s="13">
        <f t="shared" si="30"/>
        <v>24115764.539999761</v>
      </c>
      <c r="F1949" s="8" t="s">
        <v>38</v>
      </c>
      <c r="G1949" s="64" t="s">
        <v>2921</v>
      </c>
      <c r="H1949" s="64"/>
      <c r="I1949" s="64"/>
      <c r="J1949" s="64"/>
      <c r="K1949" s="7"/>
    </row>
    <row r="1950" spans="1:11" ht="44.1" hidden="1" customHeight="1">
      <c r="A1950" s="8" t="s">
        <v>2914</v>
      </c>
      <c r="B1950" s="8" t="s">
        <v>2914</v>
      </c>
      <c r="C1950" s="9" t="s">
        <v>204</v>
      </c>
      <c r="D1950" s="7"/>
      <c r="E1950" s="13">
        <f t="shared" si="30"/>
        <v>24115964.539999761</v>
      </c>
      <c r="F1950" s="8" t="s">
        <v>38</v>
      </c>
      <c r="G1950" s="64" t="s">
        <v>2922</v>
      </c>
      <c r="H1950" s="64"/>
      <c r="I1950" s="64"/>
      <c r="J1950" s="64"/>
      <c r="K1950" s="7"/>
    </row>
    <row r="1951" spans="1:11" ht="44.1" hidden="1" customHeight="1">
      <c r="A1951" s="8" t="s">
        <v>2914</v>
      </c>
      <c r="B1951" s="8" t="s">
        <v>2914</v>
      </c>
      <c r="C1951" s="9" t="s">
        <v>47</v>
      </c>
      <c r="D1951" s="7"/>
      <c r="E1951" s="13">
        <f t="shared" si="30"/>
        <v>24116064.539999761</v>
      </c>
      <c r="F1951" s="8" t="s">
        <v>38</v>
      </c>
      <c r="G1951" s="64" t="s">
        <v>2923</v>
      </c>
      <c r="H1951" s="64"/>
      <c r="I1951" s="64"/>
      <c r="J1951" s="64"/>
      <c r="K1951" s="7"/>
    </row>
    <row r="1952" spans="1:11" ht="54" hidden="1" customHeight="1">
      <c r="A1952" s="8" t="s">
        <v>2914</v>
      </c>
      <c r="B1952" s="8" t="s">
        <v>2914</v>
      </c>
      <c r="C1952" s="9" t="s">
        <v>47</v>
      </c>
      <c r="D1952" s="7"/>
      <c r="E1952" s="13">
        <f t="shared" si="30"/>
        <v>24116164.539999761</v>
      </c>
      <c r="F1952" s="8" t="s">
        <v>38</v>
      </c>
      <c r="G1952" s="64" t="s">
        <v>2924</v>
      </c>
      <c r="H1952" s="64"/>
      <c r="I1952" s="64"/>
      <c r="J1952" s="64"/>
      <c r="K1952" s="7"/>
    </row>
    <row r="1953" spans="1:11" ht="54" hidden="1" customHeight="1">
      <c r="A1953" s="8" t="s">
        <v>2925</v>
      </c>
      <c r="B1953" s="8" t="s">
        <v>2925</v>
      </c>
      <c r="C1953" s="9" t="s">
        <v>47</v>
      </c>
      <c r="D1953" s="7"/>
      <c r="E1953" s="13">
        <f t="shared" si="30"/>
        <v>24116264.539999761</v>
      </c>
      <c r="F1953" s="8" t="s">
        <v>38</v>
      </c>
      <c r="G1953" s="64" t="s">
        <v>2926</v>
      </c>
      <c r="H1953" s="64"/>
      <c r="I1953" s="64"/>
      <c r="J1953" s="64"/>
      <c r="K1953" s="7"/>
    </row>
    <row r="1954" spans="1:11" ht="44.1" hidden="1" customHeight="1">
      <c r="A1954" s="8" t="s">
        <v>2925</v>
      </c>
      <c r="B1954" s="8" t="s">
        <v>2925</v>
      </c>
      <c r="C1954" s="9" t="s">
        <v>47</v>
      </c>
      <c r="D1954" s="7"/>
      <c r="E1954" s="13">
        <f t="shared" si="30"/>
        <v>24116364.539999761</v>
      </c>
      <c r="F1954" s="8" t="s">
        <v>38</v>
      </c>
      <c r="G1954" s="64" t="s">
        <v>2927</v>
      </c>
      <c r="H1954" s="64"/>
      <c r="I1954" s="64"/>
      <c r="J1954" s="64"/>
      <c r="K1954" s="7"/>
    </row>
    <row r="1955" spans="1:11" ht="54" hidden="1" customHeight="1">
      <c r="A1955" s="8" t="s">
        <v>2925</v>
      </c>
      <c r="B1955" s="8" t="s">
        <v>2925</v>
      </c>
      <c r="C1955" s="9" t="s">
        <v>47</v>
      </c>
      <c r="D1955" s="7"/>
      <c r="E1955" s="13">
        <f t="shared" si="30"/>
        <v>24116464.539999761</v>
      </c>
      <c r="F1955" s="8" t="s">
        <v>38</v>
      </c>
      <c r="G1955" s="64" t="s">
        <v>2928</v>
      </c>
      <c r="H1955" s="64"/>
      <c r="I1955" s="64"/>
      <c r="J1955" s="64"/>
      <c r="K1955" s="7"/>
    </row>
    <row r="1956" spans="1:11" ht="54" hidden="1" customHeight="1">
      <c r="A1956" s="8" t="s">
        <v>2925</v>
      </c>
      <c r="B1956" s="8" t="s">
        <v>2925</v>
      </c>
      <c r="C1956" s="9" t="s">
        <v>47</v>
      </c>
      <c r="D1956" s="7"/>
      <c r="E1956" s="13">
        <f t="shared" si="30"/>
        <v>24116564.539999761</v>
      </c>
      <c r="F1956" s="8" t="s">
        <v>38</v>
      </c>
      <c r="G1956" s="64" t="s">
        <v>2929</v>
      </c>
      <c r="H1956" s="64"/>
      <c r="I1956" s="64"/>
      <c r="J1956" s="64"/>
      <c r="K1956" s="7"/>
    </row>
    <row r="1957" spans="1:11" ht="20.100000000000001" hidden="1" customHeight="1">
      <c r="A1957" s="8" t="s">
        <v>2930</v>
      </c>
      <c r="B1957" s="8" t="s">
        <v>2930</v>
      </c>
      <c r="C1957" s="7"/>
      <c r="D1957" s="9" t="s">
        <v>32</v>
      </c>
      <c r="E1957" s="13">
        <f t="shared" si="30"/>
        <v>24116564.439999759</v>
      </c>
      <c r="F1957" s="8" t="s">
        <v>30</v>
      </c>
      <c r="G1957" s="64" t="s">
        <v>2931</v>
      </c>
      <c r="H1957" s="64"/>
      <c r="I1957" s="64"/>
      <c r="J1957" s="64"/>
      <c r="K1957" s="7"/>
    </row>
    <row r="1958" spans="1:11" ht="44.1" hidden="1" customHeight="1">
      <c r="A1958" s="8" t="s">
        <v>2930</v>
      </c>
      <c r="B1958" s="8" t="s">
        <v>2930</v>
      </c>
      <c r="C1958" s="7"/>
      <c r="D1958" s="9" t="s">
        <v>2932</v>
      </c>
      <c r="E1958" s="13">
        <f t="shared" si="30"/>
        <v>24114168.439999759</v>
      </c>
      <c r="F1958" s="8" t="s">
        <v>60</v>
      </c>
      <c r="G1958" s="64" t="s">
        <v>2933</v>
      </c>
      <c r="H1958" s="64"/>
      <c r="I1958" s="64"/>
      <c r="J1958" s="64"/>
      <c r="K1958" s="7"/>
    </row>
    <row r="1959" spans="1:11" ht="20.100000000000001" hidden="1" customHeight="1">
      <c r="A1959" s="8" t="s">
        <v>2930</v>
      </c>
      <c r="B1959" s="8" t="s">
        <v>2930</v>
      </c>
      <c r="C1959" s="7"/>
      <c r="D1959" s="9" t="s">
        <v>32</v>
      </c>
      <c r="E1959" s="13">
        <f t="shared" si="30"/>
        <v>24114168.339999758</v>
      </c>
      <c r="F1959" s="8" t="s">
        <v>30</v>
      </c>
      <c r="G1959" s="64" t="s">
        <v>2934</v>
      </c>
      <c r="H1959" s="64"/>
      <c r="I1959" s="64"/>
      <c r="J1959" s="64"/>
      <c r="K1959" s="7"/>
    </row>
    <row r="1960" spans="1:11" ht="33.9" hidden="1" customHeight="1">
      <c r="A1960" s="8" t="s">
        <v>2930</v>
      </c>
      <c r="B1960" s="8" t="s">
        <v>2930</v>
      </c>
      <c r="C1960" s="7"/>
      <c r="D1960" s="9" t="s">
        <v>2495</v>
      </c>
      <c r="E1960" s="13">
        <f t="shared" si="30"/>
        <v>24107710.339999758</v>
      </c>
      <c r="F1960" s="8" t="s">
        <v>60</v>
      </c>
      <c r="G1960" s="64" t="s">
        <v>2935</v>
      </c>
      <c r="H1960" s="64"/>
      <c r="I1960" s="64"/>
      <c r="J1960" s="64"/>
      <c r="K1960" s="7"/>
    </row>
    <row r="1961" spans="1:11" ht="44.1" hidden="1" customHeight="1">
      <c r="A1961" s="8" t="s">
        <v>2930</v>
      </c>
      <c r="B1961" s="8" t="s">
        <v>2930</v>
      </c>
      <c r="C1961" s="7"/>
      <c r="D1961" s="9" t="s">
        <v>2936</v>
      </c>
      <c r="E1961" s="13">
        <f t="shared" si="30"/>
        <v>24103333.339999758</v>
      </c>
      <c r="F1961" s="8" t="s">
        <v>60</v>
      </c>
      <c r="G1961" s="64" t="s">
        <v>2937</v>
      </c>
      <c r="H1961" s="64"/>
      <c r="I1961" s="64"/>
      <c r="J1961" s="64"/>
      <c r="K1961" s="7"/>
    </row>
    <row r="1962" spans="1:11" ht="20.100000000000001" hidden="1" customHeight="1">
      <c r="A1962" s="8" t="s">
        <v>2930</v>
      </c>
      <c r="B1962" s="8" t="s">
        <v>2930</v>
      </c>
      <c r="C1962" s="7"/>
      <c r="D1962" s="9" t="s">
        <v>53</v>
      </c>
      <c r="E1962" s="13">
        <f t="shared" si="30"/>
        <v>24103333.039999757</v>
      </c>
      <c r="F1962" s="8" t="s">
        <v>30</v>
      </c>
      <c r="G1962" s="64" t="s">
        <v>2938</v>
      </c>
      <c r="H1962" s="64"/>
      <c r="I1962" s="64"/>
      <c r="J1962" s="64"/>
      <c r="K1962" s="7"/>
    </row>
    <row r="1963" spans="1:11" ht="24" hidden="1" customHeight="1">
      <c r="A1963" s="8" t="s">
        <v>2930</v>
      </c>
      <c r="B1963" s="8" t="s">
        <v>2930</v>
      </c>
      <c r="C1963" s="7"/>
      <c r="D1963" s="9" t="s">
        <v>2939</v>
      </c>
      <c r="E1963" s="13">
        <f t="shared" si="30"/>
        <v>24098617.859999757</v>
      </c>
      <c r="F1963" s="8" t="s">
        <v>60</v>
      </c>
      <c r="G1963" s="64" t="s">
        <v>2940</v>
      </c>
      <c r="H1963" s="64"/>
      <c r="I1963" s="64"/>
      <c r="J1963" s="64"/>
      <c r="K1963" s="7"/>
    </row>
    <row r="1964" spans="1:11" ht="20.100000000000001" hidden="1" customHeight="1">
      <c r="A1964" s="8" t="s">
        <v>2930</v>
      </c>
      <c r="B1964" s="8" t="s">
        <v>2930</v>
      </c>
      <c r="C1964" s="7"/>
      <c r="D1964" s="9" t="s">
        <v>2941</v>
      </c>
      <c r="E1964" s="13">
        <f t="shared" si="30"/>
        <v>24098582.859999757</v>
      </c>
      <c r="F1964" s="8" t="s">
        <v>30</v>
      </c>
      <c r="G1964" s="64" t="s">
        <v>2942</v>
      </c>
      <c r="H1964" s="64"/>
      <c r="I1964" s="64"/>
      <c r="J1964" s="64"/>
      <c r="K1964" s="7"/>
    </row>
    <row r="1965" spans="1:11" ht="24" hidden="1" customHeight="1">
      <c r="A1965" s="8" t="s">
        <v>2930</v>
      </c>
      <c r="B1965" s="8" t="s">
        <v>2930</v>
      </c>
      <c r="C1965" s="7"/>
      <c r="D1965" s="9" t="s">
        <v>2943</v>
      </c>
      <c r="E1965" s="13">
        <f t="shared" si="30"/>
        <v>23239251.519999757</v>
      </c>
      <c r="F1965" s="8" t="s">
        <v>60</v>
      </c>
      <c r="G1965" s="64" t="s">
        <v>2944</v>
      </c>
      <c r="H1965" s="64"/>
      <c r="I1965" s="64"/>
      <c r="J1965" s="64"/>
      <c r="K1965" s="7"/>
    </row>
    <row r="1966" spans="1:11" ht="24" hidden="1" customHeight="1">
      <c r="A1966" s="8" t="s">
        <v>2930</v>
      </c>
      <c r="B1966" s="8" t="s">
        <v>2930</v>
      </c>
      <c r="C1966" s="7"/>
      <c r="D1966" s="9" t="s">
        <v>2945</v>
      </c>
      <c r="E1966" s="13">
        <f t="shared" si="30"/>
        <v>23228525.519999757</v>
      </c>
      <c r="F1966" s="8" t="s">
        <v>60</v>
      </c>
      <c r="G1966" s="64" t="s">
        <v>2946</v>
      </c>
      <c r="H1966" s="64"/>
      <c r="I1966" s="64"/>
      <c r="J1966" s="64"/>
      <c r="K1966" s="7"/>
    </row>
    <row r="1967" spans="1:11" ht="54" hidden="1" customHeight="1">
      <c r="A1967" s="8" t="s">
        <v>2930</v>
      </c>
      <c r="B1967" s="8" t="s">
        <v>2930</v>
      </c>
      <c r="C1967" s="9" t="s">
        <v>37</v>
      </c>
      <c r="D1967" s="7"/>
      <c r="E1967" s="13">
        <f t="shared" si="30"/>
        <v>23228825.519999757</v>
      </c>
      <c r="F1967" s="8" t="s">
        <v>38</v>
      </c>
      <c r="G1967" s="64" t="s">
        <v>2947</v>
      </c>
      <c r="H1967" s="64"/>
      <c r="I1967" s="64"/>
      <c r="J1967" s="64"/>
      <c r="K1967" s="7"/>
    </row>
    <row r="1968" spans="1:11" ht="54" hidden="1" customHeight="1">
      <c r="A1968" s="8" t="s">
        <v>2930</v>
      </c>
      <c r="B1968" s="8" t="s">
        <v>2930</v>
      </c>
      <c r="C1968" s="9" t="s">
        <v>128</v>
      </c>
      <c r="D1968" s="7"/>
      <c r="E1968" s="13">
        <f t="shared" si="30"/>
        <v>23230025.519999757</v>
      </c>
      <c r="F1968" s="8" t="s">
        <v>38</v>
      </c>
      <c r="G1968" s="64" t="s">
        <v>2948</v>
      </c>
      <c r="H1968" s="64"/>
      <c r="I1968" s="64"/>
      <c r="J1968" s="64"/>
      <c r="K1968" s="7"/>
    </row>
    <row r="1969" spans="1:11" ht="54" hidden="1" customHeight="1">
      <c r="A1969" s="8" t="s">
        <v>2930</v>
      </c>
      <c r="B1969" s="8" t="s">
        <v>2930</v>
      </c>
      <c r="C1969" s="9" t="s">
        <v>43</v>
      </c>
      <c r="D1969" s="7"/>
      <c r="E1969" s="13">
        <f t="shared" si="30"/>
        <v>23230075.519999757</v>
      </c>
      <c r="F1969" s="8" t="s">
        <v>38</v>
      </c>
      <c r="G1969" s="64" t="s">
        <v>2949</v>
      </c>
      <c r="H1969" s="64"/>
      <c r="I1969" s="64"/>
      <c r="J1969" s="64"/>
      <c r="K1969" s="7"/>
    </row>
    <row r="1970" spans="1:11" ht="54" hidden="1" customHeight="1">
      <c r="A1970" s="8" t="s">
        <v>2950</v>
      </c>
      <c r="B1970" s="8" t="s">
        <v>2930</v>
      </c>
      <c r="C1970" s="7"/>
      <c r="D1970" s="9" t="s">
        <v>2951</v>
      </c>
      <c r="E1970" s="13">
        <f t="shared" si="30"/>
        <v>23228349.019999757</v>
      </c>
      <c r="F1970" s="8" t="s">
        <v>67</v>
      </c>
      <c r="G1970" s="64" t="s">
        <v>2952</v>
      </c>
      <c r="H1970" s="64"/>
      <c r="I1970" s="64"/>
      <c r="J1970" s="64"/>
      <c r="K1970" s="7"/>
    </row>
    <row r="1971" spans="1:11" ht="44.1" hidden="1" customHeight="1">
      <c r="A1971" s="8" t="s">
        <v>2953</v>
      </c>
      <c r="B1971" s="8" t="s">
        <v>2953</v>
      </c>
      <c r="C1971" s="9" t="s">
        <v>47</v>
      </c>
      <c r="D1971" s="7"/>
      <c r="E1971" s="13">
        <f t="shared" si="30"/>
        <v>23228449.019999757</v>
      </c>
      <c r="F1971" s="8" t="s">
        <v>38</v>
      </c>
      <c r="G1971" s="64" t="s">
        <v>2954</v>
      </c>
      <c r="H1971" s="64"/>
      <c r="I1971" s="64"/>
      <c r="J1971" s="64"/>
      <c r="K1971" s="7"/>
    </row>
    <row r="1972" spans="1:11" ht="54" hidden="1" customHeight="1">
      <c r="A1972" s="8" t="s">
        <v>2953</v>
      </c>
      <c r="B1972" s="8" t="s">
        <v>2953</v>
      </c>
      <c r="C1972" s="9" t="s">
        <v>2955</v>
      </c>
      <c r="D1972" s="7"/>
      <c r="E1972" s="13">
        <f t="shared" si="30"/>
        <v>23285720.739999756</v>
      </c>
      <c r="F1972" s="8" t="s">
        <v>38</v>
      </c>
      <c r="G1972" s="64" t="s">
        <v>2956</v>
      </c>
      <c r="H1972" s="64"/>
      <c r="I1972" s="64"/>
      <c r="J1972" s="64"/>
      <c r="K1972" s="7"/>
    </row>
    <row r="1973" spans="1:11" ht="54" hidden="1" customHeight="1">
      <c r="A1973" s="8" t="s">
        <v>2953</v>
      </c>
      <c r="B1973" s="8" t="s">
        <v>2953</v>
      </c>
      <c r="C1973" s="9" t="s">
        <v>204</v>
      </c>
      <c r="D1973" s="7"/>
      <c r="E1973" s="13">
        <f t="shared" si="30"/>
        <v>23285920.739999756</v>
      </c>
      <c r="F1973" s="8" t="s">
        <v>38</v>
      </c>
      <c r="G1973" s="64" t="s">
        <v>2957</v>
      </c>
      <c r="H1973" s="64"/>
      <c r="I1973" s="64"/>
      <c r="J1973" s="64"/>
      <c r="K1973" s="7"/>
    </row>
    <row r="1974" spans="1:11" ht="20.100000000000001" hidden="1" customHeight="1">
      <c r="A1974" s="8" t="s">
        <v>2950</v>
      </c>
      <c r="B1974" s="8" t="s">
        <v>2950</v>
      </c>
      <c r="C1974" s="7"/>
      <c r="D1974" s="9" t="s">
        <v>32</v>
      </c>
      <c r="E1974" s="13">
        <f t="shared" si="30"/>
        <v>23285920.639999755</v>
      </c>
      <c r="F1974" s="8" t="s">
        <v>30</v>
      </c>
      <c r="G1974" s="64" t="s">
        <v>2958</v>
      </c>
      <c r="H1974" s="64"/>
      <c r="I1974" s="64"/>
      <c r="J1974" s="64"/>
      <c r="K1974" s="7"/>
    </row>
    <row r="1975" spans="1:11" ht="54" hidden="1" customHeight="1">
      <c r="A1975" s="8" t="s">
        <v>2950</v>
      </c>
      <c r="B1975" s="8" t="s">
        <v>2950</v>
      </c>
      <c r="C1975" s="7"/>
      <c r="D1975" s="9" t="s">
        <v>2959</v>
      </c>
      <c r="E1975" s="13">
        <f t="shared" si="30"/>
        <v>23284798.239999756</v>
      </c>
      <c r="F1975" s="8" t="s">
        <v>35</v>
      </c>
      <c r="G1975" s="64" t="s">
        <v>2960</v>
      </c>
      <c r="H1975" s="64"/>
      <c r="I1975" s="64"/>
      <c r="J1975" s="64"/>
      <c r="K1975" s="7"/>
    </row>
    <row r="1976" spans="1:11" ht="20.100000000000001" hidden="1" customHeight="1">
      <c r="A1976" s="8" t="s">
        <v>2950</v>
      </c>
      <c r="B1976" s="8" t="s">
        <v>2950</v>
      </c>
      <c r="C1976" s="7"/>
      <c r="D1976" s="9" t="s">
        <v>32</v>
      </c>
      <c r="E1976" s="13">
        <f t="shared" si="30"/>
        <v>23284798.139999755</v>
      </c>
      <c r="F1976" s="8" t="s">
        <v>30</v>
      </c>
      <c r="G1976" s="64" t="s">
        <v>2961</v>
      </c>
      <c r="H1976" s="64"/>
      <c r="I1976" s="64"/>
      <c r="J1976" s="64"/>
      <c r="K1976" s="7"/>
    </row>
    <row r="1977" spans="1:11" ht="54" hidden="1" customHeight="1">
      <c r="A1977" s="8" t="s">
        <v>2950</v>
      </c>
      <c r="B1977" s="8" t="s">
        <v>2950</v>
      </c>
      <c r="C1977" s="7"/>
      <c r="D1977" s="9" t="s">
        <v>2962</v>
      </c>
      <c r="E1977" s="13">
        <f t="shared" si="30"/>
        <v>23258584.139999755</v>
      </c>
      <c r="F1977" s="8" t="s">
        <v>35</v>
      </c>
      <c r="G1977" s="64" t="s">
        <v>2963</v>
      </c>
      <c r="H1977" s="64"/>
      <c r="I1977" s="64"/>
      <c r="J1977" s="64"/>
      <c r="K1977" s="7"/>
    </row>
    <row r="1978" spans="1:11" ht="20.100000000000001" hidden="1" customHeight="1">
      <c r="A1978" s="8" t="s">
        <v>2950</v>
      </c>
      <c r="B1978" s="8" t="s">
        <v>2950</v>
      </c>
      <c r="C1978" s="7"/>
      <c r="D1978" s="9" t="s">
        <v>32</v>
      </c>
      <c r="E1978" s="13">
        <f t="shared" si="30"/>
        <v>23258584.039999753</v>
      </c>
      <c r="F1978" s="8" t="s">
        <v>30</v>
      </c>
      <c r="G1978" s="64" t="s">
        <v>2964</v>
      </c>
      <c r="H1978" s="64"/>
      <c r="I1978" s="64"/>
      <c r="J1978" s="64"/>
      <c r="K1978" s="7"/>
    </row>
    <row r="1979" spans="1:11" ht="63.9" hidden="1" customHeight="1">
      <c r="A1979" s="8" t="s">
        <v>2950</v>
      </c>
      <c r="B1979" s="8" t="s">
        <v>2950</v>
      </c>
      <c r="C1979" s="7"/>
      <c r="D1979" s="9" t="s">
        <v>2965</v>
      </c>
      <c r="E1979" s="13">
        <f t="shared" si="30"/>
        <v>23248214.039999753</v>
      </c>
      <c r="F1979" s="8" t="s">
        <v>35</v>
      </c>
      <c r="G1979" s="64" t="s">
        <v>2966</v>
      </c>
      <c r="H1979" s="64"/>
      <c r="I1979" s="64"/>
      <c r="J1979" s="64"/>
      <c r="K1979" s="7"/>
    </row>
    <row r="1980" spans="1:11" ht="20.100000000000001" hidden="1" customHeight="1">
      <c r="A1980" s="8" t="s">
        <v>2950</v>
      </c>
      <c r="B1980" s="8" t="s">
        <v>2950</v>
      </c>
      <c r="C1980" s="7"/>
      <c r="D1980" s="9" t="s">
        <v>32</v>
      </c>
      <c r="E1980" s="13">
        <f t="shared" si="30"/>
        <v>23248213.939999752</v>
      </c>
      <c r="F1980" s="8" t="s">
        <v>30</v>
      </c>
      <c r="G1980" s="64" t="s">
        <v>2967</v>
      </c>
      <c r="H1980" s="64"/>
      <c r="I1980" s="64"/>
      <c r="J1980" s="64"/>
      <c r="K1980" s="7"/>
    </row>
    <row r="1981" spans="1:11" ht="63.9" hidden="1" customHeight="1">
      <c r="A1981" s="8" t="s">
        <v>2950</v>
      </c>
      <c r="B1981" s="8" t="s">
        <v>2950</v>
      </c>
      <c r="C1981" s="7"/>
      <c r="D1981" s="9" t="s">
        <v>2968</v>
      </c>
      <c r="E1981" s="13">
        <f t="shared" si="30"/>
        <v>23247994.26999975</v>
      </c>
      <c r="F1981" s="8" t="s">
        <v>35</v>
      </c>
      <c r="G1981" s="64" t="s">
        <v>2969</v>
      </c>
      <c r="H1981" s="64"/>
      <c r="I1981" s="64"/>
      <c r="J1981" s="64"/>
      <c r="K1981" s="7"/>
    </row>
    <row r="1982" spans="1:11" ht="20.100000000000001" hidden="1" customHeight="1">
      <c r="A1982" s="8" t="s">
        <v>2950</v>
      </c>
      <c r="B1982" s="8" t="s">
        <v>2950</v>
      </c>
      <c r="C1982" s="7"/>
      <c r="D1982" s="9" t="s">
        <v>32</v>
      </c>
      <c r="E1982" s="13">
        <f t="shared" si="30"/>
        <v>23247994.169999748</v>
      </c>
      <c r="F1982" s="8" t="s">
        <v>30</v>
      </c>
      <c r="G1982" s="64" t="s">
        <v>2970</v>
      </c>
      <c r="H1982" s="64"/>
      <c r="I1982" s="64"/>
      <c r="J1982" s="64"/>
      <c r="K1982" s="7"/>
    </row>
    <row r="1983" spans="1:11" ht="54" hidden="1" customHeight="1">
      <c r="A1983" s="8" t="s">
        <v>2950</v>
      </c>
      <c r="B1983" s="8" t="s">
        <v>2950</v>
      </c>
      <c r="C1983" s="7"/>
      <c r="D1983" s="9" t="s">
        <v>636</v>
      </c>
      <c r="E1983" s="13">
        <f t="shared" si="30"/>
        <v>23247394.169999748</v>
      </c>
      <c r="F1983" s="8" t="s">
        <v>35</v>
      </c>
      <c r="G1983" s="64" t="s">
        <v>2971</v>
      </c>
      <c r="H1983" s="64"/>
      <c r="I1983" s="64"/>
      <c r="J1983" s="64"/>
      <c r="K1983" s="7"/>
    </row>
    <row r="1984" spans="1:11" ht="20.100000000000001" hidden="1" customHeight="1">
      <c r="A1984" s="8" t="s">
        <v>2950</v>
      </c>
      <c r="B1984" s="8" t="s">
        <v>2950</v>
      </c>
      <c r="C1984" s="7"/>
      <c r="D1984" s="9" t="s">
        <v>32</v>
      </c>
      <c r="E1984" s="13">
        <f t="shared" si="30"/>
        <v>23247394.069999747</v>
      </c>
      <c r="F1984" s="8" t="s">
        <v>30</v>
      </c>
      <c r="G1984" s="64" t="s">
        <v>2972</v>
      </c>
      <c r="H1984" s="64"/>
      <c r="I1984" s="64"/>
      <c r="J1984" s="64"/>
      <c r="K1984" s="7"/>
    </row>
    <row r="1985" spans="1:11" ht="63.9" hidden="1" customHeight="1">
      <c r="A1985" s="8" t="s">
        <v>2950</v>
      </c>
      <c r="B1985" s="8" t="s">
        <v>2950</v>
      </c>
      <c r="C1985" s="7"/>
      <c r="D1985" s="9" t="s">
        <v>596</v>
      </c>
      <c r="E1985" s="13">
        <f t="shared" si="30"/>
        <v>23246894.069999747</v>
      </c>
      <c r="F1985" s="8" t="s">
        <v>35</v>
      </c>
      <c r="G1985" s="64" t="s">
        <v>2973</v>
      </c>
      <c r="H1985" s="64"/>
      <c r="I1985" s="64"/>
      <c r="J1985" s="64"/>
      <c r="K1985" s="7"/>
    </row>
    <row r="1986" spans="1:11" ht="20.100000000000001" hidden="1" customHeight="1">
      <c r="A1986" s="8" t="s">
        <v>2950</v>
      </c>
      <c r="B1986" s="8" t="s">
        <v>2950</v>
      </c>
      <c r="C1986" s="7"/>
      <c r="D1986" s="9" t="s">
        <v>32</v>
      </c>
      <c r="E1986" s="13">
        <f t="shared" si="30"/>
        <v>23246893.969999745</v>
      </c>
      <c r="F1986" s="8" t="s">
        <v>30</v>
      </c>
      <c r="G1986" s="64" t="s">
        <v>2974</v>
      </c>
      <c r="H1986" s="64"/>
      <c r="I1986" s="64"/>
      <c r="J1986" s="64"/>
      <c r="K1986" s="7"/>
    </row>
    <row r="1987" spans="1:11" ht="54" hidden="1" customHeight="1">
      <c r="A1987" s="8" t="s">
        <v>2950</v>
      </c>
      <c r="B1987" s="8" t="s">
        <v>2950</v>
      </c>
      <c r="C1987" s="7"/>
      <c r="D1987" s="9" t="s">
        <v>2975</v>
      </c>
      <c r="E1987" s="13">
        <f t="shared" si="30"/>
        <v>23246134.399999745</v>
      </c>
      <c r="F1987" s="8" t="s">
        <v>35</v>
      </c>
      <c r="G1987" s="64" t="s">
        <v>2976</v>
      </c>
      <c r="H1987" s="64"/>
      <c r="I1987" s="64"/>
      <c r="J1987" s="64"/>
      <c r="K1987" s="7"/>
    </row>
    <row r="1988" spans="1:11" ht="20.100000000000001" hidden="1" customHeight="1">
      <c r="A1988" s="8" t="s">
        <v>2950</v>
      </c>
      <c r="B1988" s="8" t="s">
        <v>2950</v>
      </c>
      <c r="C1988" s="7"/>
      <c r="D1988" s="9" t="s">
        <v>32</v>
      </c>
      <c r="E1988" s="13">
        <f t="shared" ref="E1988:E2051" si="31">E1987+C1988-D1988</f>
        <v>23246134.299999744</v>
      </c>
      <c r="F1988" s="8" t="s">
        <v>30</v>
      </c>
      <c r="G1988" s="64" t="s">
        <v>2977</v>
      </c>
      <c r="H1988" s="64"/>
      <c r="I1988" s="64"/>
      <c r="J1988" s="64"/>
      <c r="K1988" s="7"/>
    </row>
    <row r="1989" spans="1:11" ht="54" hidden="1" customHeight="1">
      <c r="A1989" s="8" t="s">
        <v>2950</v>
      </c>
      <c r="B1989" s="8" t="s">
        <v>2950</v>
      </c>
      <c r="C1989" s="7"/>
      <c r="D1989" s="9" t="s">
        <v>2978</v>
      </c>
      <c r="E1989" s="13">
        <f t="shared" si="31"/>
        <v>23243906.799999744</v>
      </c>
      <c r="F1989" s="8" t="s">
        <v>35</v>
      </c>
      <c r="G1989" s="64" t="s">
        <v>2979</v>
      </c>
      <c r="H1989" s="64"/>
      <c r="I1989" s="64"/>
      <c r="J1989" s="64"/>
      <c r="K1989" s="7"/>
    </row>
    <row r="1990" spans="1:11" ht="20.100000000000001" hidden="1" customHeight="1">
      <c r="A1990" s="8" t="s">
        <v>2950</v>
      </c>
      <c r="B1990" s="8" t="s">
        <v>2950</v>
      </c>
      <c r="C1990" s="7"/>
      <c r="D1990" s="9" t="s">
        <v>32</v>
      </c>
      <c r="E1990" s="13">
        <f t="shared" si="31"/>
        <v>23243906.699999742</v>
      </c>
      <c r="F1990" s="8" t="s">
        <v>30</v>
      </c>
      <c r="G1990" s="64" t="s">
        <v>2980</v>
      </c>
      <c r="H1990" s="64"/>
      <c r="I1990" s="64"/>
      <c r="J1990" s="64"/>
      <c r="K1990" s="7"/>
    </row>
    <row r="1991" spans="1:11" ht="44.1" hidden="1" customHeight="1">
      <c r="A1991" s="8" t="s">
        <v>2950</v>
      </c>
      <c r="B1991" s="8" t="s">
        <v>2950</v>
      </c>
      <c r="C1991" s="7"/>
      <c r="D1991" s="9" t="s">
        <v>2981</v>
      </c>
      <c r="E1991" s="13">
        <f t="shared" si="31"/>
        <v>23160782.319999743</v>
      </c>
      <c r="F1991" s="8" t="s">
        <v>35</v>
      </c>
      <c r="G1991" s="64" t="s">
        <v>2982</v>
      </c>
      <c r="H1991" s="64"/>
      <c r="I1991" s="64"/>
      <c r="J1991" s="64"/>
      <c r="K1991" s="7"/>
    </row>
    <row r="1992" spans="1:11" ht="20.100000000000001" hidden="1" customHeight="1">
      <c r="A1992" s="8" t="s">
        <v>2950</v>
      </c>
      <c r="B1992" s="8" t="s">
        <v>2950</v>
      </c>
      <c r="C1992" s="7"/>
      <c r="D1992" s="9" t="s">
        <v>32</v>
      </c>
      <c r="E1992" s="13">
        <f t="shared" si="31"/>
        <v>23160782.219999742</v>
      </c>
      <c r="F1992" s="8" t="s">
        <v>30</v>
      </c>
      <c r="G1992" s="64" t="s">
        <v>2983</v>
      </c>
      <c r="H1992" s="64"/>
      <c r="I1992" s="64"/>
      <c r="J1992" s="64"/>
      <c r="K1992" s="7"/>
    </row>
    <row r="1993" spans="1:11" ht="54" hidden="1" customHeight="1">
      <c r="A1993" s="8" t="s">
        <v>2950</v>
      </c>
      <c r="B1993" s="8" t="s">
        <v>2950</v>
      </c>
      <c r="C1993" s="7"/>
      <c r="D1993" s="9" t="s">
        <v>629</v>
      </c>
      <c r="E1993" s="13">
        <f t="shared" si="31"/>
        <v>23160074.61999974</v>
      </c>
      <c r="F1993" s="8" t="s">
        <v>35</v>
      </c>
      <c r="G1993" s="64" t="s">
        <v>2984</v>
      </c>
      <c r="H1993" s="64"/>
      <c r="I1993" s="64"/>
      <c r="J1993" s="64"/>
      <c r="K1993" s="7"/>
    </row>
    <row r="1994" spans="1:11" ht="20.100000000000001" hidden="1" customHeight="1">
      <c r="A1994" s="8" t="s">
        <v>2950</v>
      </c>
      <c r="B1994" s="8" t="s">
        <v>2950</v>
      </c>
      <c r="C1994" s="7"/>
      <c r="D1994" s="9" t="s">
        <v>32</v>
      </c>
      <c r="E1994" s="13">
        <f t="shared" si="31"/>
        <v>23160074.519999739</v>
      </c>
      <c r="F1994" s="8" t="s">
        <v>30</v>
      </c>
      <c r="G1994" s="64" t="s">
        <v>2985</v>
      </c>
      <c r="H1994" s="64"/>
      <c r="I1994" s="64"/>
      <c r="J1994" s="64"/>
      <c r="K1994" s="7"/>
    </row>
    <row r="1995" spans="1:11" ht="63.9" hidden="1" customHeight="1">
      <c r="A1995" s="8" t="s">
        <v>2950</v>
      </c>
      <c r="B1995" s="8" t="s">
        <v>2950</v>
      </c>
      <c r="C1995" s="7"/>
      <c r="D1995" s="9" t="s">
        <v>2986</v>
      </c>
      <c r="E1995" s="13">
        <f t="shared" si="31"/>
        <v>23137816.129999738</v>
      </c>
      <c r="F1995" s="8" t="s">
        <v>35</v>
      </c>
      <c r="G1995" s="64" t="s">
        <v>2987</v>
      </c>
      <c r="H1995" s="64"/>
      <c r="I1995" s="64"/>
      <c r="J1995" s="64"/>
      <c r="K1995" s="7"/>
    </row>
    <row r="1996" spans="1:11" ht="20.100000000000001" hidden="1" customHeight="1">
      <c r="A1996" s="8" t="s">
        <v>2950</v>
      </c>
      <c r="B1996" s="8" t="s">
        <v>2950</v>
      </c>
      <c r="C1996" s="7"/>
      <c r="D1996" s="9" t="s">
        <v>32</v>
      </c>
      <c r="E1996" s="13">
        <f t="shared" si="31"/>
        <v>23137816.029999737</v>
      </c>
      <c r="F1996" s="8" t="s">
        <v>30</v>
      </c>
      <c r="G1996" s="64" t="s">
        <v>2988</v>
      </c>
      <c r="H1996" s="64"/>
      <c r="I1996" s="64"/>
      <c r="J1996" s="64"/>
      <c r="K1996" s="7"/>
    </row>
    <row r="1997" spans="1:11" ht="54" hidden="1" customHeight="1">
      <c r="A1997" s="8" t="s">
        <v>2950</v>
      </c>
      <c r="B1997" s="8" t="s">
        <v>2950</v>
      </c>
      <c r="C1997" s="7"/>
      <c r="D1997" s="9" t="s">
        <v>2989</v>
      </c>
      <c r="E1997" s="13">
        <f t="shared" si="31"/>
        <v>23128084.999999736</v>
      </c>
      <c r="F1997" s="8" t="s">
        <v>35</v>
      </c>
      <c r="G1997" s="64" t="s">
        <v>2990</v>
      </c>
      <c r="H1997" s="64"/>
      <c r="I1997" s="64"/>
      <c r="J1997" s="64"/>
      <c r="K1997" s="7"/>
    </row>
    <row r="1998" spans="1:11" ht="20.100000000000001" hidden="1" customHeight="1">
      <c r="A1998" s="8" t="s">
        <v>2950</v>
      </c>
      <c r="B1998" s="8" t="s">
        <v>2950</v>
      </c>
      <c r="C1998" s="7"/>
      <c r="D1998" s="9" t="s">
        <v>32</v>
      </c>
      <c r="E1998" s="13">
        <f t="shared" si="31"/>
        <v>23128084.899999734</v>
      </c>
      <c r="F1998" s="8" t="s">
        <v>30</v>
      </c>
      <c r="G1998" s="64" t="s">
        <v>2991</v>
      </c>
      <c r="H1998" s="64"/>
      <c r="I1998" s="64"/>
      <c r="J1998" s="64"/>
      <c r="K1998" s="7"/>
    </row>
    <row r="1999" spans="1:11" ht="63.9" hidden="1" customHeight="1">
      <c r="A1999" s="8" t="s">
        <v>2950</v>
      </c>
      <c r="B1999" s="8" t="s">
        <v>2950</v>
      </c>
      <c r="C1999" s="7"/>
      <c r="D1999" s="9" t="s">
        <v>2992</v>
      </c>
      <c r="E1999" s="13">
        <f t="shared" si="31"/>
        <v>23127619.899999734</v>
      </c>
      <c r="F1999" s="8" t="s">
        <v>35</v>
      </c>
      <c r="G1999" s="64" t="s">
        <v>2993</v>
      </c>
      <c r="H1999" s="64"/>
      <c r="I1999" s="64"/>
      <c r="J1999" s="64"/>
      <c r="K1999" s="7"/>
    </row>
    <row r="2000" spans="1:11" ht="20.100000000000001" hidden="1" customHeight="1">
      <c r="A2000" s="8" t="s">
        <v>2950</v>
      </c>
      <c r="B2000" s="8" t="s">
        <v>2950</v>
      </c>
      <c r="C2000" s="7"/>
      <c r="D2000" s="9" t="s">
        <v>32</v>
      </c>
      <c r="E2000" s="13">
        <f t="shared" si="31"/>
        <v>23127619.799999733</v>
      </c>
      <c r="F2000" s="8" t="s">
        <v>30</v>
      </c>
      <c r="G2000" s="64" t="s">
        <v>2994</v>
      </c>
      <c r="H2000" s="64"/>
      <c r="I2000" s="64"/>
      <c r="J2000" s="64"/>
      <c r="K2000" s="7"/>
    </row>
    <row r="2001" spans="1:11" ht="63.9" hidden="1" customHeight="1">
      <c r="A2001" s="8" t="s">
        <v>2950</v>
      </c>
      <c r="B2001" s="8" t="s">
        <v>2950</v>
      </c>
      <c r="C2001" s="7"/>
      <c r="D2001" s="9" t="s">
        <v>2995</v>
      </c>
      <c r="E2001" s="13">
        <f t="shared" si="31"/>
        <v>23126751.069999732</v>
      </c>
      <c r="F2001" s="8" t="s">
        <v>35</v>
      </c>
      <c r="G2001" s="64" t="s">
        <v>2996</v>
      </c>
      <c r="H2001" s="64"/>
      <c r="I2001" s="64"/>
      <c r="J2001" s="64"/>
      <c r="K2001" s="7"/>
    </row>
    <row r="2002" spans="1:11" ht="20.100000000000001" hidden="1" customHeight="1">
      <c r="A2002" s="8" t="s">
        <v>2950</v>
      </c>
      <c r="B2002" s="8" t="s">
        <v>2950</v>
      </c>
      <c r="C2002" s="7"/>
      <c r="D2002" s="9" t="s">
        <v>32</v>
      </c>
      <c r="E2002" s="13">
        <f t="shared" si="31"/>
        <v>23126750.969999731</v>
      </c>
      <c r="F2002" s="8" t="s">
        <v>30</v>
      </c>
      <c r="G2002" s="64" t="s">
        <v>2997</v>
      </c>
      <c r="H2002" s="64"/>
      <c r="I2002" s="64"/>
      <c r="J2002" s="64"/>
      <c r="K2002" s="7"/>
    </row>
    <row r="2003" spans="1:11" ht="54" hidden="1" customHeight="1">
      <c r="A2003" s="8" t="s">
        <v>2950</v>
      </c>
      <c r="B2003" s="8" t="s">
        <v>2950</v>
      </c>
      <c r="C2003" s="7"/>
      <c r="D2003" s="9" t="s">
        <v>2998</v>
      </c>
      <c r="E2003" s="13">
        <f t="shared" si="31"/>
        <v>23122175.969999731</v>
      </c>
      <c r="F2003" s="8" t="s">
        <v>35</v>
      </c>
      <c r="G2003" s="64" t="s">
        <v>2999</v>
      </c>
      <c r="H2003" s="64"/>
      <c r="I2003" s="64"/>
      <c r="J2003" s="64"/>
      <c r="K2003" s="7"/>
    </row>
    <row r="2004" spans="1:11" ht="20.100000000000001" hidden="1" customHeight="1">
      <c r="A2004" s="8" t="s">
        <v>2950</v>
      </c>
      <c r="B2004" s="8" t="s">
        <v>2950</v>
      </c>
      <c r="C2004" s="7"/>
      <c r="D2004" s="9" t="s">
        <v>32</v>
      </c>
      <c r="E2004" s="13">
        <f t="shared" si="31"/>
        <v>23122175.869999729</v>
      </c>
      <c r="F2004" s="8" t="s">
        <v>30</v>
      </c>
      <c r="G2004" s="64" t="s">
        <v>3000</v>
      </c>
      <c r="H2004" s="64"/>
      <c r="I2004" s="64"/>
      <c r="J2004" s="64"/>
      <c r="K2004" s="7"/>
    </row>
    <row r="2005" spans="1:11" ht="54" hidden="1" customHeight="1">
      <c r="A2005" s="8" t="s">
        <v>2950</v>
      </c>
      <c r="B2005" s="8" t="s">
        <v>2950</v>
      </c>
      <c r="C2005" s="7"/>
      <c r="D2005" s="9" t="s">
        <v>3001</v>
      </c>
      <c r="E2005" s="13">
        <f t="shared" si="31"/>
        <v>23110920.089999728</v>
      </c>
      <c r="F2005" s="8" t="s">
        <v>35</v>
      </c>
      <c r="G2005" s="64" t="s">
        <v>3002</v>
      </c>
      <c r="H2005" s="64"/>
      <c r="I2005" s="64"/>
      <c r="J2005" s="64"/>
      <c r="K2005" s="7"/>
    </row>
    <row r="2006" spans="1:11" ht="20.100000000000001" hidden="1" customHeight="1">
      <c r="A2006" s="8" t="s">
        <v>2950</v>
      </c>
      <c r="B2006" s="8" t="s">
        <v>2950</v>
      </c>
      <c r="C2006" s="7"/>
      <c r="D2006" s="9" t="s">
        <v>56</v>
      </c>
      <c r="E2006" s="13">
        <f t="shared" si="31"/>
        <v>23110919.889999729</v>
      </c>
      <c r="F2006" s="8" t="s">
        <v>30</v>
      </c>
      <c r="G2006" s="64" t="s">
        <v>3003</v>
      </c>
      <c r="H2006" s="64"/>
      <c r="I2006" s="64"/>
      <c r="J2006" s="64"/>
      <c r="K2006" s="7"/>
    </row>
    <row r="2007" spans="1:11" ht="24" hidden="1" customHeight="1">
      <c r="A2007" s="8" t="s">
        <v>2950</v>
      </c>
      <c r="B2007" s="8" t="s">
        <v>2950</v>
      </c>
      <c r="C2007" s="7"/>
      <c r="D2007" s="9" t="s">
        <v>3004</v>
      </c>
      <c r="E2007" s="13">
        <f t="shared" si="31"/>
        <v>23107578.909999728</v>
      </c>
      <c r="F2007" s="8" t="s">
        <v>35</v>
      </c>
      <c r="G2007" s="64" t="s">
        <v>3005</v>
      </c>
      <c r="H2007" s="64"/>
      <c r="I2007" s="64"/>
      <c r="J2007" s="64"/>
      <c r="K2007" s="7"/>
    </row>
    <row r="2008" spans="1:11" ht="63.9" hidden="1" customHeight="1">
      <c r="A2008" s="8" t="s">
        <v>2950</v>
      </c>
      <c r="B2008" s="8" t="s">
        <v>2950</v>
      </c>
      <c r="C2008" s="7"/>
      <c r="D2008" s="9" t="s">
        <v>3006</v>
      </c>
      <c r="E2008" s="13">
        <f t="shared" si="31"/>
        <v>23102723.909999728</v>
      </c>
      <c r="F2008" s="8" t="s">
        <v>35</v>
      </c>
      <c r="G2008" s="64" t="s">
        <v>3007</v>
      </c>
      <c r="H2008" s="64"/>
      <c r="I2008" s="64"/>
      <c r="J2008" s="64"/>
      <c r="K2008" s="7"/>
    </row>
    <row r="2009" spans="1:11" ht="20.100000000000001" hidden="1" customHeight="1">
      <c r="A2009" s="8" t="s">
        <v>2950</v>
      </c>
      <c r="B2009" s="8" t="s">
        <v>2950</v>
      </c>
      <c r="C2009" s="7"/>
      <c r="D2009" s="9" t="s">
        <v>32</v>
      </c>
      <c r="E2009" s="13">
        <f t="shared" si="31"/>
        <v>23102723.809999727</v>
      </c>
      <c r="F2009" s="8" t="s">
        <v>30</v>
      </c>
      <c r="G2009" s="64" t="s">
        <v>3008</v>
      </c>
      <c r="H2009" s="64"/>
      <c r="I2009" s="64"/>
      <c r="J2009" s="64"/>
      <c r="K2009" s="7"/>
    </row>
    <row r="2010" spans="1:11" ht="54" hidden="1" customHeight="1">
      <c r="A2010" s="8" t="s">
        <v>2950</v>
      </c>
      <c r="B2010" s="8" t="s">
        <v>2950</v>
      </c>
      <c r="C2010" s="7"/>
      <c r="D2010" s="9" t="s">
        <v>3009</v>
      </c>
      <c r="E2010" s="13">
        <f t="shared" si="31"/>
        <v>23102633.809999727</v>
      </c>
      <c r="F2010" s="8" t="s">
        <v>35</v>
      </c>
      <c r="G2010" s="64" t="s">
        <v>3010</v>
      </c>
      <c r="H2010" s="64"/>
      <c r="I2010" s="64"/>
      <c r="J2010" s="64"/>
      <c r="K2010" s="7"/>
    </row>
    <row r="2011" spans="1:11" ht="20.100000000000001" hidden="1" customHeight="1">
      <c r="A2011" s="8" t="s">
        <v>2950</v>
      </c>
      <c r="B2011" s="8" t="s">
        <v>2950</v>
      </c>
      <c r="C2011" s="7"/>
      <c r="D2011" s="9" t="s">
        <v>32</v>
      </c>
      <c r="E2011" s="13">
        <f t="shared" si="31"/>
        <v>23102633.709999725</v>
      </c>
      <c r="F2011" s="8" t="s">
        <v>30</v>
      </c>
      <c r="G2011" s="64" t="s">
        <v>3011</v>
      </c>
      <c r="H2011" s="64"/>
      <c r="I2011" s="64"/>
      <c r="J2011" s="64"/>
      <c r="K2011" s="7"/>
    </row>
    <row r="2012" spans="1:11" ht="54" hidden="1" customHeight="1">
      <c r="A2012" s="8" t="s">
        <v>2950</v>
      </c>
      <c r="B2012" s="8" t="s">
        <v>2950</v>
      </c>
      <c r="C2012" s="7"/>
      <c r="D2012" s="9" t="s">
        <v>3012</v>
      </c>
      <c r="E2012" s="13">
        <f t="shared" si="31"/>
        <v>23085807.399999727</v>
      </c>
      <c r="F2012" s="8" t="s">
        <v>35</v>
      </c>
      <c r="G2012" s="64" t="s">
        <v>3013</v>
      </c>
      <c r="H2012" s="64"/>
      <c r="I2012" s="64"/>
      <c r="J2012" s="64"/>
      <c r="K2012" s="7"/>
    </row>
    <row r="2013" spans="1:11" ht="20.100000000000001" hidden="1" customHeight="1">
      <c r="A2013" s="8" t="s">
        <v>2950</v>
      </c>
      <c r="B2013" s="8" t="s">
        <v>2950</v>
      </c>
      <c r="C2013" s="7"/>
      <c r="D2013" s="9" t="s">
        <v>32</v>
      </c>
      <c r="E2013" s="13">
        <f t="shared" si="31"/>
        <v>23085807.299999725</v>
      </c>
      <c r="F2013" s="8" t="s">
        <v>30</v>
      </c>
      <c r="G2013" s="64" t="s">
        <v>3014</v>
      </c>
      <c r="H2013" s="64"/>
      <c r="I2013" s="64"/>
      <c r="J2013" s="64"/>
      <c r="K2013" s="7"/>
    </row>
    <row r="2014" spans="1:11" ht="54" hidden="1" customHeight="1">
      <c r="A2014" s="8" t="s">
        <v>2950</v>
      </c>
      <c r="B2014" s="8" t="s">
        <v>2950</v>
      </c>
      <c r="C2014" s="7"/>
      <c r="D2014" s="9" t="s">
        <v>2560</v>
      </c>
      <c r="E2014" s="13">
        <f t="shared" si="31"/>
        <v>23082925.299999725</v>
      </c>
      <c r="F2014" s="8" t="s">
        <v>35</v>
      </c>
      <c r="G2014" s="64" t="s">
        <v>3015</v>
      </c>
      <c r="H2014" s="64"/>
      <c r="I2014" s="64"/>
      <c r="J2014" s="64"/>
      <c r="K2014" s="7"/>
    </row>
    <row r="2015" spans="1:11" ht="20.100000000000001" hidden="1" customHeight="1">
      <c r="A2015" s="8" t="s">
        <v>2950</v>
      </c>
      <c r="B2015" s="8" t="s">
        <v>2950</v>
      </c>
      <c r="C2015" s="7"/>
      <c r="D2015" s="9" t="s">
        <v>32</v>
      </c>
      <c r="E2015" s="13">
        <f t="shared" si="31"/>
        <v>23082925.199999724</v>
      </c>
      <c r="F2015" s="8" t="s">
        <v>30</v>
      </c>
      <c r="G2015" s="64" t="s">
        <v>3016</v>
      </c>
      <c r="H2015" s="64"/>
      <c r="I2015" s="64"/>
      <c r="J2015" s="64"/>
      <c r="K2015" s="7"/>
    </row>
    <row r="2016" spans="1:11" ht="54" hidden="1" customHeight="1">
      <c r="A2016" s="8" t="s">
        <v>2950</v>
      </c>
      <c r="B2016" s="8" t="s">
        <v>2950</v>
      </c>
      <c r="C2016" s="7"/>
      <c r="D2016" s="9" t="s">
        <v>348</v>
      </c>
      <c r="E2016" s="13">
        <f t="shared" si="31"/>
        <v>23080925.199999724</v>
      </c>
      <c r="F2016" s="8" t="s">
        <v>35</v>
      </c>
      <c r="G2016" s="64" t="s">
        <v>3017</v>
      </c>
      <c r="H2016" s="64"/>
      <c r="I2016" s="64"/>
      <c r="J2016" s="64"/>
      <c r="K2016" s="7"/>
    </row>
    <row r="2017" spans="1:11" ht="20.100000000000001" hidden="1" customHeight="1">
      <c r="A2017" s="8" t="s">
        <v>2950</v>
      </c>
      <c r="B2017" s="8" t="s">
        <v>2950</v>
      </c>
      <c r="C2017" s="7"/>
      <c r="D2017" s="9" t="s">
        <v>32</v>
      </c>
      <c r="E2017" s="13">
        <f t="shared" si="31"/>
        <v>23080925.099999722</v>
      </c>
      <c r="F2017" s="8" t="s">
        <v>30</v>
      </c>
      <c r="G2017" s="64" t="s">
        <v>3018</v>
      </c>
      <c r="H2017" s="64"/>
      <c r="I2017" s="64"/>
      <c r="J2017" s="64"/>
      <c r="K2017" s="7"/>
    </row>
    <row r="2018" spans="1:11" ht="54" hidden="1" customHeight="1">
      <c r="A2018" s="8" t="s">
        <v>2950</v>
      </c>
      <c r="B2018" s="8" t="s">
        <v>2950</v>
      </c>
      <c r="C2018" s="7"/>
      <c r="D2018" s="9" t="s">
        <v>3019</v>
      </c>
      <c r="E2018" s="13">
        <f t="shared" si="31"/>
        <v>23078423.099999722</v>
      </c>
      <c r="F2018" s="8" t="s">
        <v>35</v>
      </c>
      <c r="G2018" s="64" t="s">
        <v>3020</v>
      </c>
      <c r="H2018" s="64"/>
      <c r="I2018" s="64"/>
      <c r="J2018" s="64"/>
      <c r="K2018" s="7"/>
    </row>
    <row r="2019" spans="1:11" ht="54" hidden="1" customHeight="1">
      <c r="A2019" s="8" t="s">
        <v>2950</v>
      </c>
      <c r="B2019" s="8" t="s">
        <v>2950</v>
      </c>
      <c r="C2019" s="7"/>
      <c r="D2019" s="9" t="s">
        <v>3021</v>
      </c>
      <c r="E2019" s="13">
        <f t="shared" si="31"/>
        <v>23077913.299999721</v>
      </c>
      <c r="F2019" s="8" t="s">
        <v>35</v>
      </c>
      <c r="G2019" s="64" t="s">
        <v>3022</v>
      </c>
      <c r="H2019" s="64"/>
      <c r="I2019" s="64"/>
      <c r="J2019" s="64"/>
      <c r="K2019" s="7"/>
    </row>
    <row r="2020" spans="1:11" ht="54" hidden="1" customHeight="1">
      <c r="A2020" s="8" t="s">
        <v>2950</v>
      </c>
      <c r="B2020" s="8" t="s">
        <v>2950</v>
      </c>
      <c r="C2020" s="7"/>
      <c r="D2020" s="9" t="s">
        <v>3023</v>
      </c>
      <c r="E2020" s="13">
        <f t="shared" si="31"/>
        <v>23077003.28999972</v>
      </c>
      <c r="F2020" s="8" t="s">
        <v>35</v>
      </c>
      <c r="G2020" s="64" t="s">
        <v>3024</v>
      </c>
      <c r="H2020" s="64"/>
      <c r="I2020" s="64"/>
      <c r="J2020" s="64"/>
      <c r="K2020" s="7"/>
    </row>
    <row r="2021" spans="1:11" ht="20.100000000000001" hidden="1" customHeight="1">
      <c r="A2021" s="8" t="s">
        <v>2950</v>
      </c>
      <c r="B2021" s="8" t="s">
        <v>2950</v>
      </c>
      <c r="C2021" s="7"/>
      <c r="D2021" s="9" t="s">
        <v>32</v>
      </c>
      <c r="E2021" s="13">
        <f t="shared" si="31"/>
        <v>23077003.189999718</v>
      </c>
      <c r="F2021" s="8" t="s">
        <v>30</v>
      </c>
      <c r="G2021" s="64" t="s">
        <v>3025</v>
      </c>
      <c r="H2021" s="64"/>
      <c r="I2021" s="64"/>
      <c r="J2021" s="64"/>
      <c r="K2021" s="7"/>
    </row>
    <row r="2022" spans="1:11" ht="54" hidden="1" customHeight="1">
      <c r="A2022" s="8" t="s">
        <v>2950</v>
      </c>
      <c r="B2022" s="8" t="s">
        <v>2950</v>
      </c>
      <c r="C2022" s="7"/>
      <c r="D2022" s="9" t="s">
        <v>3026</v>
      </c>
      <c r="E2022" s="13">
        <f t="shared" si="31"/>
        <v>23053839.94999972</v>
      </c>
      <c r="F2022" s="8" t="s">
        <v>35</v>
      </c>
      <c r="G2022" s="64" t="s">
        <v>3027</v>
      </c>
      <c r="H2022" s="64"/>
      <c r="I2022" s="64"/>
      <c r="J2022" s="64"/>
      <c r="K2022" s="7"/>
    </row>
    <row r="2023" spans="1:11" ht="20.100000000000001" hidden="1" customHeight="1">
      <c r="A2023" s="8" t="s">
        <v>2950</v>
      </c>
      <c r="B2023" s="8" t="s">
        <v>2950</v>
      </c>
      <c r="C2023" s="7"/>
      <c r="D2023" s="9" t="s">
        <v>32</v>
      </c>
      <c r="E2023" s="13">
        <f t="shared" si="31"/>
        <v>23053839.849999718</v>
      </c>
      <c r="F2023" s="8" t="s">
        <v>30</v>
      </c>
      <c r="G2023" s="64" t="s">
        <v>3028</v>
      </c>
      <c r="H2023" s="64"/>
      <c r="I2023" s="64"/>
      <c r="J2023" s="64"/>
      <c r="K2023" s="7"/>
    </row>
    <row r="2024" spans="1:11" ht="54" hidden="1" customHeight="1">
      <c r="A2024" s="8" t="s">
        <v>2950</v>
      </c>
      <c r="B2024" s="8" t="s">
        <v>2950</v>
      </c>
      <c r="C2024" s="7"/>
      <c r="D2024" s="9" t="s">
        <v>3029</v>
      </c>
      <c r="E2024" s="13">
        <f t="shared" si="31"/>
        <v>23044656.969999719</v>
      </c>
      <c r="F2024" s="8" t="s">
        <v>35</v>
      </c>
      <c r="G2024" s="64" t="s">
        <v>3030</v>
      </c>
      <c r="H2024" s="64"/>
      <c r="I2024" s="64"/>
      <c r="J2024" s="64"/>
      <c r="K2024" s="7"/>
    </row>
    <row r="2025" spans="1:11" ht="20.100000000000001" hidden="1" customHeight="1">
      <c r="A2025" s="8" t="s">
        <v>2950</v>
      </c>
      <c r="B2025" s="8" t="s">
        <v>2950</v>
      </c>
      <c r="C2025" s="7"/>
      <c r="D2025" s="9" t="s">
        <v>32</v>
      </c>
      <c r="E2025" s="13">
        <f t="shared" si="31"/>
        <v>23044656.869999718</v>
      </c>
      <c r="F2025" s="8" t="s">
        <v>30</v>
      </c>
      <c r="G2025" s="64" t="s">
        <v>3031</v>
      </c>
      <c r="H2025" s="64"/>
      <c r="I2025" s="64"/>
      <c r="J2025" s="64"/>
      <c r="K2025" s="7"/>
    </row>
    <row r="2026" spans="1:11" ht="63.9" hidden="1" customHeight="1">
      <c r="A2026" s="8" t="s">
        <v>2950</v>
      </c>
      <c r="B2026" s="8" t="s">
        <v>2950</v>
      </c>
      <c r="C2026" s="7"/>
      <c r="D2026" s="9" t="s">
        <v>3032</v>
      </c>
      <c r="E2026" s="13">
        <f t="shared" si="31"/>
        <v>23041617.009999719</v>
      </c>
      <c r="F2026" s="8" t="s">
        <v>35</v>
      </c>
      <c r="G2026" s="64" t="s">
        <v>3033</v>
      </c>
      <c r="H2026" s="64"/>
      <c r="I2026" s="64"/>
      <c r="J2026" s="64"/>
      <c r="K2026" s="7"/>
    </row>
    <row r="2027" spans="1:11" ht="20.100000000000001" hidden="1" customHeight="1">
      <c r="A2027" s="8" t="s">
        <v>2950</v>
      </c>
      <c r="B2027" s="8" t="s">
        <v>2950</v>
      </c>
      <c r="C2027" s="7"/>
      <c r="D2027" s="9" t="s">
        <v>32</v>
      </c>
      <c r="E2027" s="13">
        <f t="shared" si="31"/>
        <v>23041616.909999717</v>
      </c>
      <c r="F2027" s="8" t="s">
        <v>30</v>
      </c>
      <c r="G2027" s="64" t="s">
        <v>3034</v>
      </c>
      <c r="H2027" s="64"/>
      <c r="I2027" s="64"/>
      <c r="J2027" s="64"/>
      <c r="K2027" s="7"/>
    </row>
    <row r="2028" spans="1:11" ht="44.1" hidden="1" customHeight="1">
      <c r="A2028" s="8" t="s">
        <v>2950</v>
      </c>
      <c r="B2028" s="8" t="s">
        <v>2950</v>
      </c>
      <c r="C2028" s="7"/>
      <c r="D2028" s="9" t="s">
        <v>3035</v>
      </c>
      <c r="E2028" s="13">
        <f t="shared" si="31"/>
        <v>23039869.629999716</v>
      </c>
      <c r="F2028" s="8" t="s">
        <v>35</v>
      </c>
      <c r="G2028" s="64" t="s">
        <v>3036</v>
      </c>
      <c r="H2028" s="64"/>
      <c r="I2028" s="64"/>
      <c r="J2028" s="64"/>
      <c r="K2028" s="7"/>
    </row>
    <row r="2029" spans="1:11" ht="20.100000000000001" hidden="1" customHeight="1">
      <c r="A2029" s="8" t="s">
        <v>2950</v>
      </c>
      <c r="B2029" s="8" t="s">
        <v>2950</v>
      </c>
      <c r="C2029" s="7"/>
      <c r="D2029" s="9" t="s">
        <v>32</v>
      </c>
      <c r="E2029" s="13">
        <f t="shared" si="31"/>
        <v>23039869.529999714</v>
      </c>
      <c r="F2029" s="8" t="s">
        <v>30</v>
      </c>
      <c r="G2029" s="64" t="s">
        <v>3037</v>
      </c>
      <c r="H2029" s="64"/>
      <c r="I2029" s="64"/>
      <c r="J2029" s="64"/>
      <c r="K2029" s="7"/>
    </row>
    <row r="2030" spans="1:11" ht="54" hidden="1" customHeight="1">
      <c r="A2030" s="8" t="s">
        <v>2950</v>
      </c>
      <c r="B2030" s="8" t="s">
        <v>2950</v>
      </c>
      <c r="C2030" s="7"/>
      <c r="D2030" s="9" t="s">
        <v>3038</v>
      </c>
      <c r="E2030" s="13">
        <f t="shared" si="31"/>
        <v>23028665.489999715</v>
      </c>
      <c r="F2030" s="8" t="s">
        <v>35</v>
      </c>
      <c r="G2030" s="64" t="s">
        <v>3039</v>
      </c>
      <c r="H2030" s="64"/>
      <c r="I2030" s="64"/>
      <c r="J2030" s="64"/>
      <c r="K2030" s="7"/>
    </row>
    <row r="2031" spans="1:11" ht="20.100000000000001" hidden="1" customHeight="1">
      <c r="A2031" s="8" t="s">
        <v>2950</v>
      </c>
      <c r="B2031" s="8" t="s">
        <v>2950</v>
      </c>
      <c r="C2031" s="7"/>
      <c r="D2031" s="9" t="s">
        <v>32</v>
      </c>
      <c r="E2031" s="13">
        <f t="shared" si="31"/>
        <v>23028665.389999714</v>
      </c>
      <c r="F2031" s="8" t="s">
        <v>30</v>
      </c>
      <c r="G2031" s="64" t="s">
        <v>3040</v>
      </c>
      <c r="H2031" s="64"/>
      <c r="I2031" s="64"/>
      <c r="J2031" s="64"/>
      <c r="K2031" s="7"/>
    </row>
    <row r="2032" spans="1:11" ht="54" hidden="1" customHeight="1">
      <c r="A2032" s="8" t="s">
        <v>2950</v>
      </c>
      <c r="B2032" s="8" t="s">
        <v>2950</v>
      </c>
      <c r="C2032" s="7"/>
      <c r="D2032" s="9" t="s">
        <v>3041</v>
      </c>
      <c r="E2032" s="13">
        <f t="shared" si="31"/>
        <v>23023654.389999714</v>
      </c>
      <c r="F2032" s="8" t="s">
        <v>35</v>
      </c>
      <c r="G2032" s="64" t="s">
        <v>3042</v>
      </c>
      <c r="H2032" s="64"/>
      <c r="I2032" s="64"/>
      <c r="J2032" s="64"/>
      <c r="K2032" s="7"/>
    </row>
    <row r="2033" spans="1:11" ht="20.100000000000001" hidden="1" customHeight="1">
      <c r="A2033" s="8" t="s">
        <v>2950</v>
      </c>
      <c r="B2033" s="8" t="s">
        <v>2950</v>
      </c>
      <c r="C2033" s="7"/>
      <c r="D2033" s="9" t="s">
        <v>32</v>
      </c>
      <c r="E2033" s="13">
        <f t="shared" si="31"/>
        <v>23023654.289999712</v>
      </c>
      <c r="F2033" s="8" t="s">
        <v>30</v>
      </c>
      <c r="G2033" s="64" t="s">
        <v>3043</v>
      </c>
      <c r="H2033" s="64"/>
      <c r="I2033" s="64"/>
      <c r="J2033" s="64"/>
      <c r="K2033" s="7"/>
    </row>
    <row r="2034" spans="1:11" ht="54" hidden="1" customHeight="1">
      <c r="A2034" s="8" t="s">
        <v>2950</v>
      </c>
      <c r="B2034" s="8" t="s">
        <v>2950</v>
      </c>
      <c r="C2034" s="7"/>
      <c r="D2034" s="9" t="s">
        <v>3044</v>
      </c>
      <c r="E2034" s="13">
        <f t="shared" si="31"/>
        <v>23019979.439999711</v>
      </c>
      <c r="F2034" s="8" t="s">
        <v>35</v>
      </c>
      <c r="G2034" s="64" t="s">
        <v>3045</v>
      </c>
      <c r="H2034" s="64"/>
      <c r="I2034" s="64"/>
      <c r="J2034" s="64"/>
      <c r="K2034" s="7"/>
    </row>
    <row r="2035" spans="1:11" ht="20.100000000000001" hidden="1" customHeight="1">
      <c r="A2035" s="8" t="s">
        <v>2950</v>
      </c>
      <c r="B2035" s="8" t="s">
        <v>2950</v>
      </c>
      <c r="C2035" s="7"/>
      <c r="D2035" s="9" t="s">
        <v>32</v>
      </c>
      <c r="E2035" s="13">
        <f t="shared" si="31"/>
        <v>23019979.339999709</v>
      </c>
      <c r="F2035" s="8" t="s">
        <v>30</v>
      </c>
      <c r="G2035" s="64" t="s">
        <v>3046</v>
      </c>
      <c r="H2035" s="64"/>
      <c r="I2035" s="64"/>
      <c r="J2035" s="64"/>
      <c r="K2035" s="7"/>
    </row>
    <row r="2036" spans="1:11" ht="54" hidden="1" customHeight="1">
      <c r="A2036" s="8" t="s">
        <v>2950</v>
      </c>
      <c r="B2036" s="8" t="s">
        <v>2950</v>
      </c>
      <c r="C2036" s="7"/>
      <c r="D2036" s="9" t="s">
        <v>3047</v>
      </c>
      <c r="E2036" s="13">
        <f t="shared" si="31"/>
        <v>23018798.089999709</v>
      </c>
      <c r="F2036" s="8" t="s">
        <v>35</v>
      </c>
      <c r="G2036" s="64" t="s">
        <v>3048</v>
      </c>
      <c r="H2036" s="64"/>
      <c r="I2036" s="64"/>
      <c r="J2036" s="64"/>
      <c r="K2036" s="7"/>
    </row>
    <row r="2037" spans="1:11" ht="20.100000000000001" hidden="1" customHeight="1">
      <c r="A2037" s="8" t="s">
        <v>2950</v>
      </c>
      <c r="B2037" s="8" t="s">
        <v>2950</v>
      </c>
      <c r="C2037" s="7"/>
      <c r="D2037" s="9" t="s">
        <v>32</v>
      </c>
      <c r="E2037" s="13">
        <f t="shared" si="31"/>
        <v>23018797.989999708</v>
      </c>
      <c r="F2037" s="8" t="s">
        <v>30</v>
      </c>
      <c r="G2037" s="64" t="s">
        <v>3049</v>
      </c>
      <c r="H2037" s="64"/>
      <c r="I2037" s="64"/>
      <c r="J2037" s="64"/>
      <c r="K2037" s="7"/>
    </row>
    <row r="2038" spans="1:11" ht="54" hidden="1" customHeight="1">
      <c r="A2038" s="8" t="s">
        <v>2950</v>
      </c>
      <c r="B2038" s="8" t="s">
        <v>2950</v>
      </c>
      <c r="C2038" s="7"/>
      <c r="D2038" s="9" t="s">
        <v>3050</v>
      </c>
      <c r="E2038" s="13">
        <f t="shared" si="31"/>
        <v>23016087.779999707</v>
      </c>
      <c r="F2038" s="8" t="s">
        <v>35</v>
      </c>
      <c r="G2038" s="64" t="s">
        <v>3051</v>
      </c>
      <c r="H2038" s="64"/>
      <c r="I2038" s="64"/>
      <c r="J2038" s="64"/>
      <c r="K2038" s="7"/>
    </row>
    <row r="2039" spans="1:11" ht="20.100000000000001" hidden="1" customHeight="1">
      <c r="A2039" s="8" t="s">
        <v>2950</v>
      </c>
      <c r="B2039" s="8" t="s">
        <v>2950</v>
      </c>
      <c r="C2039" s="7"/>
      <c r="D2039" s="9" t="s">
        <v>32</v>
      </c>
      <c r="E2039" s="13">
        <f t="shared" si="31"/>
        <v>23016087.679999705</v>
      </c>
      <c r="F2039" s="8" t="s">
        <v>30</v>
      </c>
      <c r="G2039" s="64" t="s">
        <v>3052</v>
      </c>
      <c r="H2039" s="64"/>
      <c r="I2039" s="64"/>
      <c r="J2039" s="64"/>
      <c r="K2039" s="7"/>
    </row>
    <row r="2040" spans="1:11" ht="63.9" hidden="1" customHeight="1">
      <c r="A2040" s="8" t="s">
        <v>2950</v>
      </c>
      <c r="B2040" s="8" t="s">
        <v>2950</v>
      </c>
      <c r="C2040" s="7"/>
      <c r="D2040" s="9" t="s">
        <v>3053</v>
      </c>
      <c r="E2040" s="13">
        <f t="shared" si="31"/>
        <v>22998078.119999707</v>
      </c>
      <c r="F2040" s="8" t="s">
        <v>35</v>
      </c>
      <c r="G2040" s="64" t="s">
        <v>3054</v>
      </c>
      <c r="H2040" s="64"/>
      <c r="I2040" s="64"/>
      <c r="J2040" s="64"/>
      <c r="K2040" s="7"/>
    </row>
    <row r="2041" spans="1:11" ht="20.100000000000001" hidden="1" customHeight="1">
      <c r="A2041" s="8" t="s">
        <v>2950</v>
      </c>
      <c r="B2041" s="8" t="s">
        <v>2950</v>
      </c>
      <c r="C2041" s="7"/>
      <c r="D2041" s="9" t="s">
        <v>32</v>
      </c>
      <c r="E2041" s="13">
        <f t="shared" si="31"/>
        <v>22998078.019999705</v>
      </c>
      <c r="F2041" s="8" t="s">
        <v>30</v>
      </c>
      <c r="G2041" s="64" t="s">
        <v>3055</v>
      </c>
      <c r="H2041" s="64"/>
      <c r="I2041" s="64"/>
      <c r="J2041" s="64"/>
      <c r="K2041" s="7"/>
    </row>
    <row r="2042" spans="1:11" ht="54" hidden="1" customHeight="1">
      <c r="A2042" s="8" t="s">
        <v>2950</v>
      </c>
      <c r="B2042" s="8" t="s">
        <v>2950</v>
      </c>
      <c r="C2042" s="7"/>
      <c r="D2042" s="9" t="s">
        <v>3056</v>
      </c>
      <c r="E2042" s="13">
        <f t="shared" si="31"/>
        <v>22991368.019999705</v>
      </c>
      <c r="F2042" s="8" t="s">
        <v>35</v>
      </c>
      <c r="G2042" s="64" t="s">
        <v>3057</v>
      </c>
      <c r="H2042" s="64"/>
      <c r="I2042" s="64"/>
      <c r="J2042" s="64"/>
      <c r="K2042" s="7"/>
    </row>
    <row r="2043" spans="1:11" ht="20.100000000000001" hidden="1" customHeight="1">
      <c r="A2043" s="8" t="s">
        <v>2950</v>
      </c>
      <c r="B2043" s="8" t="s">
        <v>2950</v>
      </c>
      <c r="C2043" s="7"/>
      <c r="D2043" s="9" t="s">
        <v>32</v>
      </c>
      <c r="E2043" s="13">
        <f t="shared" si="31"/>
        <v>22991367.919999704</v>
      </c>
      <c r="F2043" s="8" t="s">
        <v>30</v>
      </c>
      <c r="G2043" s="64" t="s">
        <v>3058</v>
      </c>
      <c r="H2043" s="64"/>
      <c r="I2043" s="64"/>
      <c r="J2043" s="64"/>
      <c r="K2043" s="7"/>
    </row>
    <row r="2044" spans="1:11" ht="54" hidden="1" customHeight="1">
      <c r="A2044" s="8" t="s">
        <v>2950</v>
      </c>
      <c r="B2044" s="8" t="s">
        <v>2950</v>
      </c>
      <c r="C2044" s="7"/>
      <c r="D2044" s="9" t="s">
        <v>3059</v>
      </c>
      <c r="E2044" s="13">
        <f t="shared" si="31"/>
        <v>22985812.149999704</v>
      </c>
      <c r="F2044" s="8" t="s">
        <v>35</v>
      </c>
      <c r="G2044" s="64" t="s">
        <v>3060</v>
      </c>
      <c r="H2044" s="64"/>
      <c r="I2044" s="64"/>
      <c r="J2044" s="64"/>
      <c r="K2044" s="7"/>
    </row>
    <row r="2045" spans="1:11" ht="20.100000000000001" hidden="1" customHeight="1">
      <c r="A2045" s="8" t="s">
        <v>2950</v>
      </c>
      <c r="B2045" s="8" t="s">
        <v>2950</v>
      </c>
      <c r="C2045" s="7"/>
      <c r="D2045" s="9" t="s">
        <v>32</v>
      </c>
      <c r="E2045" s="13">
        <f t="shared" si="31"/>
        <v>22985812.049999703</v>
      </c>
      <c r="F2045" s="8" t="s">
        <v>30</v>
      </c>
      <c r="G2045" s="64" t="s">
        <v>3061</v>
      </c>
      <c r="H2045" s="64"/>
      <c r="I2045" s="64"/>
      <c r="J2045" s="64"/>
      <c r="K2045" s="7"/>
    </row>
    <row r="2046" spans="1:11" ht="44.1" hidden="1" customHeight="1">
      <c r="A2046" s="8" t="s">
        <v>2950</v>
      </c>
      <c r="B2046" s="8" t="s">
        <v>2950</v>
      </c>
      <c r="C2046" s="7"/>
      <c r="D2046" s="9" t="s">
        <v>3062</v>
      </c>
      <c r="E2046" s="13">
        <f t="shared" si="31"/>
        <v>22974776.419999704</v>
      </c>
      <c r="F2046" s="8" t="s">
        <v>35</v>
      </c>
      <c r="G2046" s="64" t="s">
        <v>3063</v>
      </c>
      <c r="H2046" s="64"/>
      <c r="I2046" s="64"/>
      <c r="J2046" s="64"/>
      <c r="K2046" s="7"/>
    </row>
    <row r="2047" spans="1:11" ht="54" hidden="1" customHeight="1">
      <c r="A2047" s="8" t="s">
        <v>2950</v>
      </c>
      <c r="B2047" s="8" t="s">
        <v>2950</v>
      </c>
      <c r="C2047" s="7"/>
      <c r="D2047" s="9" t="s">
        <v>3064</v>
      </c>
      <c r="E2047" s="13">
        <f t="shared" si="31"/>
        <v>22968417.059999704</v>
      </c>
      <c r="F2047" s="8" t="s">
        <v>35</v>
      </c>
      <c r="G2047" s="64" t="s">
        <v>3065</v>
      </c>
      <c r="H2047" s="64"/>
      <c r="I2047" s="64"/>
      <c r="J2047" s="64"/>
      <c r="K2047" s="7"/>
    </row>
    <row r="2048" spans="1:11" ht="20.100000000000001" hidden="1" customHeight="1">
      <c r="A2048" s="8" t="s">
        <v>2950</v>
      </c>
      <c r="B2048" s="8" t="s">
        <v>2950</v>
      </c>
      <c r="C2048" s="7"/>
      <c r="D2048" s="9" t="s">
        <v>32</v>
      </c>
      <c r="E2048" s="13">
        <f t="shared" si="31"/>
        <v>22968416.959999703</v>
      </c>
      <c r="F2048" s="8" t="s">
        <v>30</v>
      </c>
      <c r="G2048" s="64" t="s">
        <v>3066</v>
      </c>
      <c r="H2048" s="64"/>
      <c r="I2048" s="64"/>
      <c r="J2048" s="64"/>
      <c r="K2048" s="7"/>
    </row>
    <row r="2049" spans="1:11" ht="63.9" hidden="1" customHeight="1">
      <c r="A2049" s="8" t="s">
        <v>2950</v>
      </c>
      <c r="B2049" s="8" t="s">
        <v>2950</v>
      </c>
      <c r="C2049" s="7"/>
      <c r="D2049" s="9" t="s">
        <v>2965</v>
      </c>
      <c r="E2049" s="13">
        <f t="shared" si="31"/>
        <v>22958046.959999703</v>
      </c>
      <c r="F2049" s="8" t="s">
        <v>35</v>
      </c>
      <c r="G2049" s="64" t="s">
        <v>3067</v>
      </c>
      <c r="H2049" s="64"/>
      <c r="I2049" s="64"/>
      <c r="J2049" s="64"/>
      <c r="K2049" s="7"/>
    </row>
    <row r="2050" spans="1:11" ht="20.100000000000001" hidden="1" customHeight="1">
      <c r="A2050" s="8" t="s">
        <v>2950</v>
      </c>
      <c r="B2050" s="8" t="s">
        <v>2950</v>
      </c>
      <c r="C2050" s="7"/>
      <c r="D2050" s="9" t="s">
        <v>32</v>
      </c>
      <c r="E2050" s="13">
        <f t="shared" si="31"/>
        <v>22958046.859999701</v>
      </c>
      <c r="F2050" s="8" t="s">
        <v>30</v>
      </c>
      <c r="G2050" s="64" t="s">
        <v>3068</v>
      </c>
      <c r="H2050" s="64"/>
      <c r="I2050" s="64"/>
      <c r="J2050" s="64"/>
      <c r="K2050" s="7"/>
    </row>
    <row r="2051" spans="1:11" ht="63.9" hidden="1" customHeight="1">
      <c r="A2051" s="8" t="s">
        <v>2950</v>
      </c>
      <c r="B2051" s="8" t="s">
        <v>2950</v>
      </c>
      <c r="C2051" s="7"/>
      <c r="D2051" s="9" t="s">
        <v>3069</v>
      </c>
      <c r="E2051" s="13">
        <f t="shared" si="31"/>
        <v>22940042.619999703</v>
      </c>
      <c r="F2051" s="8" t="s">
        <v>35</v>
      </c>
      <c r="G2051" s="64" t="s">
        <v>3070</v>
      </c>
      <c r="H2051" s="64"/>
      <c r="I2051" s="64"/>
      <c r="J2051" s="64"/>
      <c r="K2051" s="7"/>
    </row>
    <row r="2052" spans="1:11" ht="20.100000000000001" hidden="1" customHeight="1">
      <c r="A2052" s="8" t="s">
        <v>2950</v>
      </c>
      <c r="B2052" s="8" t="s">
        <v>2950</v>
      </c>
      <c r="C2052" s="7"/>
      <c r="D2052" s="9" t="s">
        <v>32</v>
      </c>
      <c r="E2052" s="13">
        <f t="shared" ref="E2052:E2115" si="32">E2051+C2052-D2052</f>
        <v>22940042.519999702</v>
      </c>
      <c r="F2052" s="8" t="s">
        <v>30</v>
      </c>
      <c r="G2052" s="64" t="s">
        <v>3071</v>
      </c>
      <c r="H2052" s="64"/>
      <c r="I2052" s="64"/>
      <c r="J2052" s="64"/>
      <c r="K2052" s="7"/>
    </row>
    <row r="2053" spans="1:11" ht="44.1" hidden="1" customHeight="1">
      <c r="A2053" s="8" t="s">
        <v>2950</v>
      </c>
      <c r="B2053" s="8" t="s">
        <v>2950</v>
      </c>
      <c r="C2053" s="7"/>
      <c r="D2053" s="9" t="s">
        <v>254</v>
      </c>
      <c r="E2053" s="13">
        <f t="shared" si="32"/>
        <v>22937602.519999702</v>
      </c>
      <c r="F2053" s="8" t="s">
        <v>35</v>
      </c>
      <c r="G2053" s="64" t="s">
        <v>3072</v>
      </c>
      <c r="H2053" s="64"/>
      <c r="I2053" s="64"/>
      <c r="J2053" s="64"/>
      <c r="K2053" s="7"/>
    </row>
    <row r="2054" spans="1:11" ht="20.100000000000001" hidden="1" customHeight="1">
      <c r="A2054" s="8" t="s">
        <v>2950</v>
      </c>
      <c r="B2054" s="8" t="s">
        <v>2950</v>
      </c>
      <c r="C2054" s="7"/>
      <c r="D2054" s="9" t="s">
        <v>32</v>
      </c>
      <c r="E2054" s="13">
        <f t="shared" si="32"/>
        <v>22937602.4199997</v>
      </c>
      <c r="F2054" s="8" t="s">
        <v>30</v>
      </c>
      <c r="G2054" s="64" t="s">
        <v>3073</v>
      </c>
      <c r="H2054" s="64"/>
      <c r="I2054" s="64"/>
      <c r="J2054" s="64"/>
      <c r="K2054" s="7"/>
    </row>
    <row r="2055" spans="1:11" ht="54" hidden="1" customHeight="1">
      <c r="A2055" s="8" t="s">
        <v>2950</v>
      </c>
      <c r="B2055" s="8" t="s">
        <v>2950</v>
      </c>
      <c r="C2055" s="7"/>
      <c r="D2055" s="9" t="s">
        <v>3074</v>
      </c>
      <c r="E2055" s="13">
        <f t="shared" si="32"/>
        <v>22930656.9199997</v>
      </c>
      <c r="F2055" s="8" t="s">
        <v>35</v>
      </c>
      <c r="G2055" s="64" t="s">
        <v>3075</v>
      </c>
      <c r="H2055" s="64"/>
      <c r="I2055" s="64"/>
      <c r="J2055" s="64"/>
      <c r="K2055" s="7"/>
    </row>
    <row r="2056" spans="1:11" ht="54" hidden="1" customHeight="1">
      <c r="A2056" s="8" t="s">
        <v>2950</v>
      </c>
      <c r="B2056" s="8" t="s">
        <v>2950</v>
      </c>
      <c r="C2056" s="9" t="s">
        <v>47</v>
      </c>
      <c r="D2056" s="7"/>
      <c r="E2056" s="13">
        <f t="shared" si="32"/>
        <v>22930756.9199997</v>
      </c>
      <c r="F2056" s="8" t="s">
        <v>38</v>
      </c>
      <c r="G2056" s="64" t="s">
        <v>3076</v>
      </c>
      <c r="H2056" s="64"/>
      <c r="I2056" s="64"/>
      <c r="J2056" s="64"/>
      <c r="K2056" s="7"/>
    </row>
    <row r="2057" spans="1:11" ht="24" hidden="1" customHeight="1">
      <c r="A2057" s="8" t="s">
        <v>3077</v>
      </c>
      <c r="B2057" s="8" t="s">
        <v>3077</v>
      </c>
      <c r="C2057" s="7"/>
      <c r="D2057" s="9" t="s">
        <v>3078</v>
      </c>
      <c r="E2057" s="13">
        <f t="shared" si="32"/>
        <v>22697181.789999701</v>
      </c>
      <c r="F2057" s="8" t="s">
        <v>35</v>
      </c>
      <c r="G2057" s="64" t="s">
        <v>3079</v>
      </c>
      <c r="H2057" s="64"/>
      <c r="I2057" s="64"/>
      <c r="J2057" s="64"/>
      <c r="K2057" s="7"/>
    </row>
    <row r="2058" spans="1:11" ht="54" hidden="1" customHeight="1">
      <c r="A2058" s="8" t="s">
        <v>3077</v>
      </c>
      <c r="B2058" s="8" t="s">
        <v>3077</v>
      </c>
      <c r="C2058" s="9" t="s">
        <v>47</v>
      </c>
      <c r="D2058" s="7"/>
      <c r="E2058" s="13">
        <f t="shared" si="32"/>
        <v>22697281.789999701</v>
      </c>
      <c r="F2058" s="8" t="s">
        <v>38</v>
      </c>
      <c r="G2058" s="64" t="s">
        <v>3080</v>
      </c>
      <c r="H2058" s="64"/>
      <c r="I2058" s="64"/>
      <c r="J2058" s="64"/>
      <c r="K2058" s="7"/>
    </row>
    <row r="2059" spans="1:11" ht="54" hidden="1" customHeight="1">
      <c r="A2059" s="8" t="s">
        <v>3077</v>
      </c>
      <c r="B2059" s="8" t="s">
        <v>3077</v>
      </c>
      <c r="C2059" s="9" t="s">
        <v>47</v>
      </c>
      <c r="D2059" s="7"/>
      <c r="E2059" s="13">
        <f t="shared" si="32"/>
        <v>22697381.789999701</v>
      </c>
      <c r="F2059" s="8" t="s">
        <v>38</v>
      </c>
      <c r="G2059" s="64" t="s">
        <v>3081</v>
      </c>
      <c r="H2059" s="64"/>
      <c r="I2059" s="64"/>
      <c r="J2059" s="64"/>
      <c r="K2059" s="7"/>
    </row>
    <row r="2060" spans="1:11" ht="54" hidden="1" customHeight="1">
      <c r="A2060" s="8" t="s">
        <v>3077</v>
      </c>
      <c r="B2060" s="8" t="s">
        <v>3077</v>
      </c>
      <c r="C2060" s="9" t="s">
        <v>47</v>
      </c>
      <c r="D2060" s="7"/>
      <c r="E2060" s="13">
        <f t="shared" si="32"/>
        <v>22697481.789999701</v>
      </c>
      <c r="F2060" s="8" t="s">
        <v>38</v>
      </c>
      <c r="G2060" s="64" t="s">
        <v>3082</v>
      </c>
      <c r="H2060" s="64"/>
      <c r="I2060" s="64"/>
      <c r="J2060" s="64"/>
      <c r="K2060" s="7"/>
    </row>
    <row r="2061" spans="1:11" ht="54" hidden="1" customHeight="1">
      <c r="A2061" s="8" t="s">
        <v>3077</v>
      </c>
      <c r="B2061" s="8" t="s">
        <v>3077</v>
      </c>
      <c r="C2061" s="9" t="s">
        <v>47</v>
      </c>
      <c r="D2061" s="7"/>
      <c r="E2061" s="13">
        <f t="shared" si="32"/>
        <v>22697581.789999701</v>
      </c>
      <c r="F2061" s="8" t="s">
        <v>38</v>
      </c>
      <c r="G2061" s="64" t="s">
        <v>3083</v>
      </c>
      <c r="H2061" s="64"/>
      <c r="I2061" s="64"/>
      <c r="J2061" s="64"/>
      <c r="K2061" s="7"/>
    </row>
    <row r="2062" spans="1:11" ht="54" hidden="1" customHeight="1">
      <c r="A2062" s="8" t="s">
        <v>3077</v>
      </c>
      <c r="B2062" s="8" t="s">
        <v>3077</v>
      </c>
      <c r="C2062" s="9" t="s">
        <v>47</v>
      </c>
      <c r="D2062" s="7"/>
      <c r="E2062" s="13">
        <f t="shared" si="32"/>
        <v>22697681.789999701</v>
      </c>
      <c r="F2062" s="8" t="s">
        <v>38</v>
      </c>
      <c r="G2062" s="64" t="s">
        <v>3084</v>
      </c>
      <c r="H2062" s="64"/>
      <c r="I2062" s="64"/>
      <c r="J2062" s="64"/>
      <c r="K2062" s="7"/>
    </row>
    <row r="2063" spans="1:11" ht="54" hidden="1" customHeight="1">
      <c r="A2063" s="8" t="s">
        <v>3077</v>
      </c>
      <c r="B2063" s="8" t="s">
        <v>3077</v>
      </c>
      <c r="C2063" s="9" t="s">
        <v>653</v>
      </c>
      <c r="D2063" s="7"/>
      <c r="E2063" s="13">
        <f t="shared" si="32"/>
        <v>22703681.789999701</v>
      </c>
      <c r="F2063" s="8" t="s">
        <v>38</v>
      </c>
      <c r="G2063" s="64" t="s">
        <v>3085</v>
      </c>
      <c r="H2063" s="64"/>
      <c r="I2063" s="64"/>
      <c r="J2063" s="64"/>
      <c r="K2063" s="7"/>
    </row>
    <row r="2064" spans="1:11" ht="63.9" hidden="1" customHeight="1">
      <c r="A2064" s="8" t="s">
        <v>3086</v>
      </c>
      <c r="B2064" s="8" t="s">
        <v>3077</v>
      </c>
      <c r="C2064" s="7"/>
      <c r="D2064" s="9" t="s">
        <v>3087</v>
      </c>
      <c r="E2064" s="13">
        <f t="shared" si="32"/>
        <v>22684908.4199997</v>
      </c>
      <c r="F2064" s="8" t="s">
        <v>67</v>
      </c>
      <c r="G2064" s="64" t="s">
        <v>3088</v>
      </c>
      <c r="H2064" s="64"/>
      <c r="I2064" s="64"/>
      <c r="J2064" s="64"/>
      <c r="K2064" s="7"/>
    </row>
    <row r="2065" spans="1:11" ht="54" hidden="1" customHeight="1">
      <c r="A2065" s="8" t="s">
        <v>3089</v>
      </c>
      <c r="B2065" s="8" t="s">
        <v>3077</v>
      </c>
      <c r="C2065" s="7"/>
      <c r="D2065" s="9" t="s">
        <v>3090</v>
      </c>
      <c r="E2065" s="13">
        <f t="shared" si="32"/>
        <v>22668489.6499997</v>
      </c>
      <c r="F2065" s="8" t="s">
        <v>67</v>
      </c>
      <c r="G2065" s="64" t="s">
        <v>3091</v>
      </c>
      <c r="H2065" s="64"/>
      <c r="I2065" s="64"/>
      <c r="J2065" s="64"/>
      <c r="K2065" s="7"/>
    </row>
    <row r="2066" spans="1:11" ht="24" hidden="1" customHeight="1">
      <c r="A2066" s="8" t="s">
        <v>3092</v>
      </c>
      <c r="B2066" s="8" t="s">
        <v>3092</v>
      </c>
      <c r="C2066" s="7"/>
      <c r="D2066" s="9" t="s">
        <v>307</v>
      </c>
      <c r="E2066" s="13">
        <f t="shared" si="32"/>
        <v>22666989.6499997</v>
      </c>
      <c r="F2066" s="8" t="s">
        <v>316</v>
      </c>
      <c r="G2066" s="64" t="s">
        <v>3093</v>
      </c>
      <c r="H2066" s="64"/>
      <c r="I2066" s="64"/>
      <c r="J2066" s="64"/>
      <c r="K2066" s="7"/>
    </row>
    <row r="2067" spans="1:11" ht="54" hidden="1" customHeight="1">
      <c r="A2067" s="8" t="s">
        <v>3092</v>
      </c>
      <c r="B2067" s="8" t="s">
        <v>3092</v>
      </c>
      <c r="C2067" s="9" t="s">
        <v>47</v>
      </c>
      <c r="D2067" s="7"/>
      <c r="E2067" s="13">
        <f t="shared" si="32"/>
        <v>22667089.6499997</v>
      </c>
      <c r="F2067" s="8" t="s">
        <v>38</v>
      </c>
      <c r="G2067" s="64" t="s">
        <v>3094</v>
      </c>
      <c r="H2067" s="64"/>
      <c r="I2067" s="64"/>
      <c r="J2067" s="64"/>
      <c r="K2067" s="7"/>
    </row>
    <row r="2068" spans="1:11" ht="54" hidden="1" customHeight="1">
      <c r="A2068" s="8" t="s">
        <v>3086</v>
      </c>
      <c r="B2068" s="8" t="s">
        <v>3086</v>
      </c>
      <c r="C2068" s="9" t="s">
        <v>386</v>
      </c>
      <c r="D2068" s="7"/>
      <c r="E2068" s="13">
        <f t="shared" si="32"/>
        <v>22667089.659999702</v>
      </c>
      <c r="F2068" s="8" t="s">
        <v>38</v>
      </c>
      <c r="G2068" s="64" t="s">
        <v>3095</v>
      </c>
      <c r="H2068" s="64"/>
      <c r="I2068" s="64"/>
      <c r="J2068" s="64"/>
      <c r="K2068" s="7"/>
    </row>
    <row r="2069" spans="1:11" ht="54" hidden="1" customHeight="1">
      <c r="A2069" s="8" t="s">
        <v>3086</v>
      </c>
      <c r="B2069" s="8" t="s">
        <v>3086</v>
      </c>
      <c r="C2069" s="9" t="s">
        <v>3096</v>
      </c>
      <c r="D2069" s="7"/>
      <c r="E2069" s="13">
        <f t="shared" si="32"/>
        <v>22796633.759999704</v>
      </c>
      <c r="F2069" s="8" t="s">
        <v>38</v>
      </c>
      <c r="G2069" s="64" t="s">
        <v>3097</v>
      </c>
      <c r="H2069" s="64"/>
      <c r="I2069" s="64"/>
      <c r="J2069" s="64"/>
      <c r="K2069" s="7"/>
    </row>
    <row r="2070" spans="1:11" ht="54" hidden="1" customHeight="1">
      <c r="A2070" s="8" t="s">
        <v>3086</v>
      </c>
      <c r="B2070" s="8" t="s">
        <v>3086</v>
      </c>
      <c r="C2070" s="9" t="s">
        <v>157</v>
      </c>
      <c r="D2070" s="7"/>
      <c r="E2070" s="13">
        <f t="shared" si="32"/>
        <v>22797633.759999704</v>
      </c>
      <c r="F2070" s="8" t="s">
        <v>38</v>
      </c>
      <c r="G2070" s="64" t="s">
        <v>3098</v>
      </c>
      <c r="H2070" s="64"/>
      <c r="I2070" s="64"/>
      <c r="J2070" s="64"/>
      <c r="K2070" s="7"/>
    </row>
    <row r="2071" spans="1:11" ht="54" hidden="1" customHeight="1">
      <c r="A2071" s="8" t="s">
        <v>3086</v>
      </c>
      <c r="B2071" s="8" t="s">
        <v>3086</v>
      </c>
      <c r="C2071" s="9" t="s">
        <v>47</v>
      </c>
      <c r="D2071" s="7"/>
      <c r="E2071" s="13">
        <f t="shared" si="32"/>
        <v>22797733.759999704</v>
      </c>
      <c r="F2071" s="8" t="s">
        <v>38</v>
      </c>
      <c r="G2071" s="64" t="s">
        <v>3099</v>
      </c>
      <c r="H2071" s="64"/>
      <c r="I2071" s="64"/>
      <c r="J2071" s="64"/>
      <c r="K2071" s="7"/>
    </row>
    <row r="2072" spans="1:11" ht="54" hidden="1" customHeight="1">
      <c r="A2072" s="8" t="s">
        <v>3086</v>
      </c>
      <c r="B2072" s="8" t="s">
        <v>3086</v>
      </c>
      <c r="C2072" s="9" t="s">
        <v>47</v>
      </c>
      <c r="D2072" s="7"/>
      <c r="E2072" s="13">
        <f t="shared" si="32"/>
        <v>22797833.759999704</v>
      </c>
      <c r="F2072" s="8" t="s">
        <v>38</v>
      </c>
      <c r="G2072" s="64" t="s">
        <v>3100</v>
      </c>
      <c r="H2072" s="64"/>
      <c r="I2072" s="64"/>
      <c r="J2072" s="64"/>
      <c r="K2072" s="7"/>
    </row>
    <row r="2073" spans="1:11" ht="20.100000000000001" hidden="1" customHeight="1">
      <c r="A2073" s="8" t="s">
        <v>3089</v>
      </c>
      <c r="B2073" s="8" t="s">
        <v>3089</v>
      </c>
      <c r="C2073" s="7"/>
      <c r="D2073" s="9" t="s">
        <v>32</v>
      </c>
      <c r="E2073" s="13">
        <f t="shared" si="32"/>
        <v>22797833.659999702</v>
      </c>
      <c r="F2073" s="8" t="s">
        <v>30</v>
      </c>
      <c r="G2073" s="64" t="s">
        <v>3101</v>
      </c>
      <c r="H2073" s="64"/>
      <c r="I2073" s="64"/>
      <c r="J2073" s="64"/>
      <c r="K2073" s="7"/>
    </row>
    <row r="2074" spans="1:11" ht="54" hidden="1" customHeight="1">
      <c r="A2074" s="8" t="s">
        <v>3089</v>
      </c>
      <c r="B2074" s="8" t="s">
        <v>3089</v>
      </c>
      <c r="C2074" s="7"/>
      <c r="D2074" s="9" t="s">
        <v>3102</v>
      </c>
      <c r="E2074" s="13">
        <f t="shared" si="32"/>
        <v>22737667.529999703</v>
      </c>
      <c r="F2074" s="8" t="s">
        <v>35</v>
      </c>
      <c r="G2074" s="64" t="s">
        <v>3103</v>
      </c>
      <c r="H2074" s="64"/>
      <c r="I2074" s="64"/>
      <c r="J2074" s="64"/>
      <c r="K2074" s="7"/>
    </row>
    <row r="2075" spans="1:11" ht="20.100000000000001" hidden="1" customHeight="1">
      <c r="A2075" s="8" t="s">
        <v>3089</v>
      </c>
      <c r="B2075" s="8" t="s">
        <v>3089</v>
      </c>
      <c r="C2075" s="7"/>
      <c r="D2075" s="9" t="s">
        <v>32</v>
      </c>
      <c r="E2075" s="13">
        <f t="shared" si="32"/>
        <v>22737667.429999702</v>
      </c>
      <c r="F2075" s="8" t="s">
        <v>30</v>
      </c>
      <c r="G2075" s="64" t="s">
        <v>3104</v>
      </c>
      <c r="H2075" s="64"/>
      <c r="I2075" s="64"/>
      <c r="J2075" s="64"/>
      <c r="K2075" s="7"/>
    </row>
    <row r="2076" spans="1:11" ht="63.9" hidden="1" customHeight="1">
      <c r="A2076" s="8" t="s">
        <v>3089</v>
      </c>
      <c r="B2076" s="8" t="s">
        <v>3089</v>
      </c>
      <c r="C2076" s="7"/>
      <c r="D2076" s="9" t="s">
        <v>3105</v>
      </c>
      <c r="E2076" s="13">
        <f t="shared" si="32"/>
        <v>22721075.429999702</v>
      </c>
      <c r="F2076" s="8" t="s">
        <v>35</v>
      </c>
      <c r="G2076" s="64" t="s">
        <v>3106</v>
      </c>
      <c r="H2076" s="64"/>
      <c r="I2076" s="64"/>
      <c r="J2076" s="64"/>
      <c r="K2076" s="7"/>
    </row>
    <row r="2077" spans="1:11" ht="20.100000000000001" hidden="1" customHeight="1">
      <c r="A2077" s="8" t="s">
        <v>3089</v>
      </c>
      <c r="B2077" s="8" t="s">
        <v>3089</v>
      </c>
      <c r="C2077" s="7"/>
      <c r="D2077" s="9" t="s">
        <v>32</v>
      </c>
      <c r="E2077" s="13">
        <f t="shared" si="32"/>
        <v>22721075.3299997</v>
      </c>
      <c r="F2077" s="8" t="s">
        <v>30</v>
      </c>
      <c r="G2077" s="64" t="s">
        <v>3107</v>
      </c>
      <c r="H2077" s="64"/>
      <c r="I2077" s="64"/>
      <c r="J2077" s="64"/>
      <c r="K2077" s="7"/>
    </row>
    <row r="2078" spans="1:11" ht="63.9" hidden="1" customHeight="1">
      <c r="A2078" s="8" t="s">
        <v>3089</v>
      </c>
      <c r="B2078" s="8" t="s">
        <v>3089</v>
      </c>
      <c r="C2078" s="7"/>
      <c r="D2078" s="9" t="s">
        <v>3108</v>
      </c>
      <c r="E2078" s="13">
        <f t="shared" si="32"/>
        <v>22686421.0799997</v>
      </c>
      <c r="F2078" s="8" t="s">
        <v>35</v>
      </c>
      <c r="G2078" s="64" t="s">
        <v>3109</v>
      </c>
      <c r="H2078" s="64"/>
      <c r="I2078" s="64"/>
      <c r="J2078" s="64"/>
      <c r="K2078" s="7"/>
    </row>
    <row r="2079" spans="1:11" ht="20.100000000000001" hidden="1" customHeight="1">
      <c r="A2079" s="8" t="s">
        <v>3089</v>
      </c>
      <c r="B2079" s="8" t="s">
        <v>3089</v>
      </c>
      <c r="C2079" s="7"/>
      <c r="D2079" s="9" t="s">
        <v>32</v>
      </c>
      <c r="E2079" s="13">
        <f t="shared" si="32"/>
        <v>22686420.979999699</v>
      </c>
      <c r="F2079" s="8" t="s">
        <v>30</v>
      </c>
      <c r="G2079" s="64" t="s">
        <v>3110</v>
      </c>
      <c r="H2079" s="64"/>
      <c r="I2079" s="64"/>
      <c r="J2079" s="64"/>
      <c r="K2079" s="7"/>
    </row>
    <row r="2080" spans="1:11" ht="63.9" hidden="1" customHeight="1">
      <c r="A2080" s="8" t="s">
        <v>3089</v>
      </c>
      <c r="B2080" s="8" t="s">
        <v>3089</v>
      </c>
      <c r="C2080" s="7"/>
      <c r="D2080" s="9" t="s">
        <v>3111</v>
      </c>
      <c r="E2080" s="13">
        <f t="shared" si="32"/>
        <v>22683214.819999699</v>
      </c>
      <c r="F2080" s="8" t="s">
        <v>35</v>
      </c>
      <c r="G2080" s="64" t="s">
        <v>3112</v>
      </c>
      <c r="H2080" s="64"/>
      <c r="I2080" s="64"/>
      <c r="J2080" s="64"/>
      <c r="K2080" s="7"/>
    </row>
    <row r="2081" spans="1:11" ht="20.100000000000001" hidden="1" customHeight="1">
      <c r="A2081" s="8" t="s">
        <v>3089</v>
      </c>
      <c r="B2081" s="8" t="s">
        <v>3089</v>
      </c>
      <c r="C2081" s="7"/>
      <c r="D2081" s="9" t="s">
        <v>32</v>
      </c>
      <c r="E2081" s="13">
        <f t="shared" si="32"/>
        <v>22683214.719999697</v>
      </c>
      <c r="F2081" s="8" t="s">
        <v>30</v>
      </c>
      <c r="G2081" s="64" t="s">
        <v>3113</v>
      </c>
      <c r="H2081" s="64"/>
      <c r="I2081" s="64"/>
      <c r="J2081" s="64"/>
      <c r="K2081" s="7"/>
    </row>
    <row r="2082" spans="1:11" ht="54" hidden="1" customHeight="1">
      <c r="A2082" s="8" t="s">
        <v>3089</v>
      </c>
      <c r="B2082" s="8" t="s">
        <v>3089</v>
      </c>
      <c r="C2082" s="7"/>
      <c r="D2082" s="9" t="s">
        <v>3114</v>
      </c>
      <c r="E2082" s="13">
        <f t="shared" si="32"/>
        <v>22680292.469999697</v>
      </c>
      <c r="F2082" s="8" t="s">
        <v>35</v>
      </c>
      <c r="G2082" s="64" t="s">
        <v>3115</v>
      </c>
      <c r="H2082" s="64"/>
      <c r="I2082" s="64"/>
      <c r="J2082" s="64"/>
      <c r="K2082" s="7"/>
    </row>
    <row r="2083" spans="1:11" ht="20.100000000000001" hidden="1" customHeight="1">
      <c r="A2083" s="8" t="s">
        <v>3089</v>
      </c>
      <c r="B2083" s="8" t="s">
        <v>3089</v>
      </c>
      <c r="C2083" s="7"/>
      <c r="D2083" s="9" t="s">
        <v>32</v>
      </c>
      <c r="E2083" s="13">
        <f t="shared" si="32"/>
        <v>22680292.369999696</v>
      </c>
      <c r="F2083" s="8" t="s">
        <v>30</v>
      </c>
      <c r="G2083" s="64" t="s">
        <v>3116</v>
      </c>
      <c r="H2083" s="64"/>
      <c r="I2083" s="64"/>
      <c r="J2083" s="64"/>
      <c r="K2083" s="7"/>
    </row>
    <row r="2084" spans="1:11" ht="54" hidden="1" customHeight="1">
      <c r="A2084" s="8" t="s">
        <v>3089</v>
      </c>
      <c r="B2084" s="8" t="s">
        <v>3089</v>
      </c>
      <c r="C2084" s="7"/>
      <c r="D2084" s="9" t="s">
        <v>2693</v>
      </c>
      <c r="E2084" s="13">
        <f t="shared" si="32"/>
        <v>22679542.369999696</v>
      </c>
      <c r="F2084" s="8" t="s">
        <v>35</v>
      </c>
      <c r="G2084" s="64" t="s">
        <v>3117</v>
      </c>
      <c r="H2084" s="64"/>
      <c r="I2084" s="64"/>
      <c r="J2084" s="64"/>
      <c r="K2084" s="7"/>
    </row>
    <row r="2085" spans="1:11" ht="20.100000000000001" hidden="1" customHeight="1">
      <c r="A2085" s="8" t="s">
        <v>3089</v>
      </c>
      <c r="B2085" s="8" t="s">
        <v>3089</v>
      </c>
      <c r="C2085" s="7"/>
      <c r="D2085" s="9" t="s">
        <v>32</v>
      </c>
      <c r="E2085" s="13">
        <f t="shared" si="32"/>
        <v>22679542.269999694</v>
      </c>
      <c r="F2085" s="8" t="s">
        <v>30</v>
      </c>
      <c r="G2085" s="64" t="s">
        <v>3118</v>
      </c>
      <c r="H2085" s="64"/>
      <c r="I2085" s="64"/>
      <c r="J2085" s="64"/>
      <c r="K2085" s="7"/>
    </row>
    <row r="2086" spans="1:11" ht="54" hidden="1" customHeight="1">
      <c r="A2086" s="8" t="s">
        <v>3089</v>
      </c>
      <c r="B2086" s="8" t="s">
        <v>3089</v>
      </c>
      <c r="C2086" s="7"/>
      <c r="D2086" s="9" t="s">
        <v>1488</v>
      </c>
      <c r="E2086" s="13">
        <f t="shared" si="32"/>
        <v>22678992.269999694</v>
      </c>
      <c r="F2086" s="8" t="s">
        <v>35</v>
      </c>
      <c r="G2086" s="64" t="s">
        <v>3119</v>
      </c>
      <c r="H2086" s="64"/>
      <c r="I2086" s="64"/>
      <c r="J2086" s="64"/>
      <c r="K2086" s="7"/>
    </row>
    <row r="2087" spans="1:11" ht="20.100000000000001" hidden="1" customHeight="1">
      <c r="A2087" s="8" t="s">
        <v>3089</v>
      </c>
      <c r="B2087" s="8" t="s">
        <v>3089</v>
      </c>
      <c r="C2087" s="7"/>
      <c r="D2087" s="9" t="s">
        <v>32</v>
      </c>
      <c r="E2087" s="13">
        <f t="shared" si="32"/>
        <v>22678992.169999693</v>
      </c>
      <c r="F2087" s="8" t="s">
        <v>30</v>
      </c>
      <c r="G2087" s="64" t="s">
        <v>3120</v>
      </c>
      <c r="H2087" s="64"/>
      <c r="I2087" s="64"/>
      <c r="J2087" s="64"/>
      <c r="K2087" s="7"/>
    </row>
    <row r="2088" spans="1:11" ht="54" hidden="1" customHeight="1">
      <c r="A2088" s="8" t="s">
        <v>3089</v>
      </c>
      <c r="B2088" s="8" t="s">
        <v>3089</v>
      </c>
      <c r="C2088" s="7"/>
      <c r="D2088" s="9" t="s">
        <v>636</v>
      </c>
      <c r="E2088" s="13">
        <f t="shared" si="32"/>
        <v>22678392.169999693</v>
      </c>
      <c r="F2088" s="8" t="s">
        <v>35</v>
      </c>
      <c r="G2088" s="64" t="s">
        <v>3121</v>
      </c>
      <c r="H2088" s="64"/>
      <c r="I2088" s="64"/>
      <c r="J2088" s="64"/>
      <c r="K2088" s="7"/>
    </row>
    <row r="2089" spans="1:11" ht="20.100000000000001" hidden="1" customHeight="1">
      <c r="A2089" s="8" t="s">
        <v>3089</v>
      </c>
      <c r="B2089" s="8" t="s">
        <v>3089</v>
      </c>
      <c r="C2089" s="7"/>
      <c r="D2089" s="9" t="s">
        <v>32</v>
      </c>
      <c r="E2089" s="13">
        <f t="shared" si="32"/>
        <v>22678392.069999691</v>
      </c>
      <c r="F2089" s="8" t="s">
        <v>30</v>
      </c>
      <c r="G2089" s="64" t="s">
        <v>3122</v>
      </c>
      <c r="H2089" s="64"/>
      <c r="I2089" s="64"/>
      <c r="J2089" s="64"/>
      <c r="K2089" s="7"/>
    </row>
    <row r="2090" spans="1:11" ht="63.9" hidden="1" customHeight="1">
      <c r="A2090" s="8" t="s">
        <v>3089</v>
      </c>
      <c r="B2090" s="8" t="s">
        <v>3089</v>
      </c>
      <c r="C2090" s="7"/>
      <c r="D2090" s="9" t="s">
        <v>93</v>
      </c>
      <c r="E2090" s="13">
        <f t="shared" si="32"/>
        <v>22678362.069999691</v>
      </c>
      <c r="F2090" s="8" t="s">
        <v>35</v>
      </c>
      <c r="G2090" s="64" t="s">
        <v>3123</v>
      </c>
      <c r="H2090" s="64"/>
      <c r="I2090" s="64"/>
      <c r="J2090" s="64"/>
      <c r="K2090" s="7"/>
    </row>
    <row r="2091" spans="1:11" ht="20.100000000000001" hidden="1" customHeight="1">
      <c r="A2091" s="8" t="s">
        <v>3089</v>
      </c>
      <c r="B2091" s="8" t="s">
        <v>3089</v>
      </c>
      <c r="C2091" s="7"/>
      <c r="D2091" s="9" t="s">
        <v>32</v>
      </c>
      <c r="E2091" s="13">
        <f t="shared" si="32"/>
        <v>22678361.96999969</v>
      </c>
      <c r="F2091" s="8" t="s">
        <v>30</v>
      </c>
      <c r="G2091" s="64" t="s">
        <v>3124</v>
      </c>
      <c r="H2091" s="64"/>
      <c r="I2091" s="64"/>
      <c r="J2091" s="64"/>
      <c r="K2091" s="7"/>
    </row>
    <row r="2092" spans="1:11" ht="44.1" hidden="1" customHeight="1">
      <c r="A2092" s="8" t="s">
        <v>3089</v>
      </c>
      <c r="B2092" s="8" t="s">
        <v>3089</v>
      </c>
      <c r="C2092" s="7"/>
      <c r="D2092" s="9" t="s">
        <v>1518</v>
      </c>
      <c r="E2092" s="13">
        <f t="shared" si="32"/>
        <v>22677911.96999969</v>
      </c>
      <c r="F2092" s="8" t="s">
        <v>35</v>
      </c>
      <c r="G2092" s="64" t="s">
        <v>3125</v>
      </c>
      <c r="H2092" s="64"/>
      <c r="I2092" s="64"/>
      <c r="J2092" s="64"/>
      <c r="K2092" s="7"/>
    </row>
    <row r="2093" spans="1:11" ht="20.100000000000001" hidden="1" customHeight="1">
      <c r="A2093" s="8" t="s">
        <v>3089</v>
      </c>
      <c r="B2093" s="8" t="s">
        <v>3089</v>
      </c>
      <c r="C2093" s="7"/>
      <c r="D2093" s="9" t="s">
        <v>32</v>
      </c>
      <c r="E2093" s="13">
        <f t="shared" si="32"/>
        <v>22677911.869999688</v>
      </c>
      <c r="F2093" s="8" t="s">
        <v>30</v>
      </c>
      <c r="G2093" s="64" t="s">
        <v>3126</v>
      </c>
      <c r="H2093" s="64"/>
      <c r="I2093" s="64"/>
      <c r="J2093" s="64"/>
      <c r="K2093" s="7"/>
    </row>
    <row r="2094" spans="1:11" ht="54" hidden="1" customHeight="1">
      <c r="A2094" s="8" t="s">
        <v>3089</v>
      </c>
      <c r="B2094" s="8" t="s">
        <v>3089</v>
      </c>
      <c r="C2094" s="7"/>
      <c r="D2094" s="9" t="s">
        <v>3127</v>
      </c>
      <c r="E2094" s="13">
        <f t="shared" si="32"/>
        <v>22672548.12999969</v>
      </c>
      <c r="F2094" s="8" t="s">
        <v>35</v>
      </c>
      <c r="G2094" s="64" t="s">
        <v>3128</v>
      </c>
      <c r="H2094" s="64"/>
      <c r="I2094" s="64"/>
      <c r="J2094" s="64"/>
      <c r="K2094" s="7"/>
    </row>
    <row r="2095" spans="1:11" ht="20.100000000000001" hidden="1" customHeight="1">
      <c r="A2095" s="8" t="s">
        <v>3089</v>
      </c>
      <c r="B2095" s="8" t="s">
        <v>3089</v>
      </c>
      <c r="C2095" s="7"/>
      <c r="D2095" s="9" t="s">
        <v>32</v>
      </c>
      <c r="E2095" s="13">
        <f t="shared" si="32"/>
        <v>22672548.029999688</v>
      </c>
      <c r="F2095" s="8" t="s">
        <v>30</v>
      </c>
      <c r="G2095" s="64" t="s">
        <v>3129</v>
      </c>
      <c r="H2095" s="64"/>
      <c r="I2095" s="64"/>
      <c r="J2095" s="64"/>
      <c r="K2095" s="7"/>
    </row>
    <row r="2096" spans="1:11" ht="54" hidden="1" customHeight="1">
      <c r="A2096" s="8" t="s">
        <v>3089</v>
      </c>
      <c r="B2096" s="8" t="s">
        <v>3089</v>
      </c>
      <c r="C2096" s="7"/>
      <c r="D2096" s="9" t="s">
        <v>3130</v>
      </c>
      <c r="E2096" s="13">
        <f t="shared" si="32"/>
        <v>22622549.009999689</v>
      </c>
      <c r="F2096" s="8" t="s">
        <v>35</v>
      </c>
      <c r="G2096" s="64" t="s">
        <v>3131</v>
      </c>
      <c r="H2096" s="64"/>
      <c r="I2096" s="64"/>
      <c r="J2096" s="64"/>
      <c r="K2096" s="7"/>
    </row>
    <row r="2097" spans="1:11" ht="20.100000000000001" hidden="1" customHeight="1">
      <c r="A2097" s="8" t="s">
        <v>3089</v>
      </c>
      <c r="B2097" s="8" t="s">
        <v>3089</v>
      </c>
      <c r="C2097" s="7"/>
      <c r="D2097" s="9" t="s">
        <v>32</v>
      </c>
      <c r="E2097" s="13">
        <f t="shared" si="32"/>
        <v>22622548.909999687</v>
      </c>
      <c r="F2097" s="8" t="s">
        <v>30</v>
      </c>
      <c r="G2097" s="64" t="s">
        <v>3132</v>
      </c>
      <c r="H2097" s="64"/>
      <c r="I2097" s="64"/>
      <c r="J2097" s="64"/>
      <c r="K2097" s="7"/>
    </row>
    <row r="2098" spans="1:11" ht="54" hidden="1" customHeight="1">
      <c r="A2098" s="8" t="s">
        <v>3089</v>
      </c>
      <c r="B2098" s="8" t="s">
        <v>3089</v>
      </c>
      <c r="C2098" s="7"/>
      <c r="D2098" s="9" t="s">
        <v>3133</v>
      </c>
      <c r="E2098" s="13">
        <f t="shared" si="32"/>
        <v>22610649.619999688</v>
      </c>
      <c r="F2098" s="8" t="s">
        <v>35</v>
      </c>
      <c r="G2098" s="64" t="s">
        <v>3134</v>
      </c>
      <c r="H2098" s="64"/>
      <c r="I2098" s="64"/>
      <c r="J2098" s="64"/>
      <c r="K2098" s="7"/>
    </row>
    <row r="2099" spans="1:11" ht="20.100000000000001" hidden="1" customHeight="1">
      <c r="A2099" s="8" t="s">
        <v>3089</v>
      </c>
      <c r="B2099" s="8" t="s">
        <v>3089</v>
      </c>
      <c r="C2099" s="7"/>
      <c r="D2099" s="9" t="s">
        <v>32</v>
      </c>
      <c r="E2099" s="13">
        <f t="shared" si="32"/>
        <v>22610649.519999687</v>
      </c>
      <c r="F2099" s="8" t="s">
        <v>30</v>
      </c>
      <c r="G2099" s="64" t="s">
        <v>3135</v>
      </c>
      <c r="H2099" s="64"/>
      <c r="I2099" s="64"/>
      <c r="J2099" s="64"/>
      <c r="K2099" s="7"/>
    </row>
    <row r="2100" spans="1:11" ht="54" hidden="1" customHeight="1">
      <c r="A2100" s="8" t="s">
        <v>3089</v>
      </c>
      <c r="B2100" s="8" t="s">
        <v>3089</v>
      </c>
      <c r="C2100" s="7"/>
      <c r="D2100" s="9" t="s">
        <v>3136</v>
      </c>
      <c r="E2100" s="13">
        <f t="shared" si="32"/>
        <v>22606149.519999687</v>
      </c>
      <c r="F2100" s="8" t="s">
        <v>35</v>
      </c>
      <c r="G2100" s="64" t="s">
        <v>3137</v>
      </c>
      <c r="H2100" s="64"/>
      <c r="I2100" s="64"/>
      <c r="J2100" s="64"/>
      <c r="K2100" s="7"/>
    </row>
    <row r="2101" spans="1:11" ht="20.100000000000001" hidden="1" customHeight="1">
      <c r="A2101" s="8" t="s">
        <v>3089</v>
      </c>
      <c r="B2101" s="8" t="s">
        <v>3089</v>
      </c>
      <c r="C2101" s="7"/>
      <c r="D2101" s="9" t="s">
        <v>32</v>
      </c>
      <c r="E2101" s="13">
        <f t="shared" si="32"/>
        <v>22606149.419999685</v>
      </c>
      <c r="F2101" s="8" t="s">
        <v>30</v>
      </c>
      <c r="G2101" s="64" t="s">
        <v>3138</v>
      </c>
      <c r="H2101" s="64"/>
      <c r="I2101" s="64"/>
      <c r="J2101" s="64"/>
      <c r="K2101" s="7"/>
    </row>
    <row r="2102" spans="1:11" ht="63.9" hidden="1" customHeight="1">
      <c r="A2102" s="8" t="s">
        <v>3089</v>
      </c>
      <c r="B2102" s="8" t="s">
        <v>3089</v>
      </c>
      <c r="C2102" s="7"/>
      <c r="D2102" s="9" t="s">
        <v>3139</v>
      </c>
      <c r="E2102" s="13">
        <f t="shared" si="32"/>
        <v>22556298.549999684</v>
      </c>
      <c r="F2102" s="8" t="s">
        <v>35</v>
      </c>
      <c r="G2102" s="64" t="s">
        <v>3140</v>
      </c>
      <c r="H2102" s="64"/>
      <c r="I2102" s="64"/>
      <c r="J2102" s="64"/>
      <c r="K2102" s="7"/>
    </row>
    <row r="2103" spans="1:11" ht="20.100000000000001" hidden="1" customHeight="1">
      <c r="A2103" s="8" t="s">
        <v>3089</v>
      </c>
      <c r="B2103" s="8" t="s">
        <v>3089</v>
      </c>
      <c r="C2103" s="7"/>
      <c r="D2103" s="9" t="s">
        <v>32</v>
      </c>
      <c r="E2103" s="13">
        <f t="shared" si="32"/>
        <v>22556298.449999683</v>
      </c>
      <c r="F2103" s="8" t="s">
        <v>30</v>
      </c>
      <c r="G2103" s="64" t="s">
        <v>3141</v>
      </c>
      <c r="H2103" s="64"/>
      <c r="I2103" s="64"/>
      <c r="J2103" s="64"/>
      <c r="K2103" s="7"/>
    </row>
    <row r="2104" spans="1:11" ht="54" hidden="1" customHeight="1">
      <c r="A2104" s="8" t="s">
        <v>3089</v>
      </c>
      <c r="B2104" s="8" t="s">
        <v>3089</v>
      </c>
      <c r="C2104" s="7"/>
      <c r="D2104" s="9" t="s">
        <v>2587</v>
      </c>
      <c r="E2104" s="13">
        <f t="shared" si="32"/>
        <v>22555688.449999683</v>
      </c>
      <c r="F2104" s="8" t="s">
        <v>35</v>
      </c>
      <c r="G2104" s="64" t="s">
        <v>3142</v>
      </c>
      <c r="H2104" s="64"/>
      <c r="I2104" s="64"/>
      <c r="J2104" s="64"/>
      <c r="K2104" s="7"/>
    </row>
    <row r="2105" spans="1:11" ht="20.100000000000001" hidden="1" customHeight="1">
      <c r="A2105" s="8" t="s">
        <v>3089</v>
      </c>
      <c r="B2105" s="8" t="s">
        <v>3089</v>
      </c>
      <c r="C2105" s="7"/>
      <c r="D2105" s="9" t="s">
        <v>32</v>
      </c>
      <c r="E2105" s="13">
        <f t="shared" si="32"/>
        <v>22555688.349999681</v>
      </c>
      <c r="F2105" s="8" t="s">
        <v>30</v>
      </c>
      <c r="G2105" s="64" t="s">
        <v>3143</v>
      </c>
      <c r="H2105" s="64"/>
      <c r="I2105" s="64"/>
      <c r="J2105" s="64"/>
      <c r="K2105" s="7"/>
    </row>
    <row r="2106" spans="1:11" ht="63.9" hidden="1" customHeight="1">
      <c r="A2106" s="8" t="s">
        <v>3089</v>
      </c>
      <c r="B2106" s="8" t="s">
        <v>3089</v>
      </c>
      <c r="C2106" s="7"/>
      <c r="D2106" s="9" t="s">
        <v>3144</v>
      </c>
      <c r="E2106" s="13">
        <f t="shared" si="32"/>
        <v>22552615.54999968</v>
      </c>
      <c r="F2106" s="8" t="s">
        <v>35</v>
      </c>
      <c r="G2106" s="64" t="s">
        <v>3145</v>
      </c>
      <c r="H2106" s="64"/>
      <c r="I2106" s="64"/>
      <c r="J2106" s="64"/>
      <c r="K2106" s="7"/>
    </row>
    <row r="2107" spans="1:11" ht="20.100000000000001" hidden="1" customHeight="1">
      <c r="A2107" s="8" t="s">
        <v>3089</v>
      </c>
      <c r="B2107" s="8" t="s">
        <v>3089</v>
      </c>
      <c r="C2107" s="7"/>
      <c r="D2107" s="9" t="s">
        <v>32</v>
      </c>
      <c r="E2107" s="13">
        <f t="shared" si="32"/>
        <v>22552615.449999679</v>
      </c>
      <c r="F2107" s="8" t="s">
        <v>30</v>
      </c>
      <c r="G2107" s="64" t="s">
        <v>3146</v>
      </c>
      <c r="H2107" s="64"/>
      <c r="I2107" s="64"/>
      <c r="J2107" s="64"/>
      <c r="K2107" s="7"/>
    </row>
    <row r="2108" spans="1:11" ht="63.9" hidden="1" customHeight="1">
      <c r="A2108" s="8" t="s">
        <v>3089</v>
      </c>
      <c r="B2108" s="8" t="s">
        <v>3089</v>
      </c>
      <c r="C2108" s="7"/>
      <c r="D2108" s="9" t="s">
        <v>3147</v>
      </c>
      <c r="E2108" s="13">
        <f t="shared" si="32"/>
        <v>22477633.559999678</v>
      </c>
      <c r="F2108" s="8" t="s">
        <v>35</v>
      </c>
      <c r="G2108" s="64" t="s">
        <v>3148</v>
      </c>
      <c r="H2108" s="64"/>
      <c r="I2108" s="64"/>
      <c r="J2108" s="64"/>
      <c r="K2108" s="7"/>
    </row>
    <row r="2109" spans="1:11" ht="20.100000000000001" hidden="1" customHeight="1">
      <c r="A2109" s="8" t="s">
        <v>3089</v>
      </c>
      <c r="B2109" s="8" t="s">
        <v>3089</v>
      </c>
      <c r="C2109" s="7"/>
      <c r="D2109" s="9" t="s">
        <v>32</v>
      </c>
      <c r="E2109" s="13">
        <f t="shared" si="32"/>
        <v>22477633.459999677</v>
      </c>
      <c r="F2109" s="8" t="s">
        <v>30</v>
      </c>
      <c r="G2109" s="64" t="s">
        <v>3149</v>
      </c>
      <c r="H2109" s="64"/>
      <c r="I2109" s="64"/>
      <c r="J2109" s="64"/>
      <c r="K2109" s="7"/>
    </row>
    <row r="2110" spans="1:11" ht="74.099999999999994" hidden="1" customHeight="1">
      <c r="A2110" s="8" t="s">
        <v>3089</v>
      </c>
      <c r="B2110" s="8" t="s">
        <v>3089</v>
      </c>
      <c r="C2110" s="7"/>
      <c r="D2110" s="9" t="s">
        <v>3150</v>
      </c>
      <c r="E2110" s="13">
        <f t="shared" si="32"/>
        <v>22474933.459999677</v>
      </c>
      <c r="F2110" s="8" t="s">
        <v>35</v>
      </c>
      <c r="G2110" s="64" t="s">
        <v>3151</v>
      </c>
      <c r="H2110" s="64"/>
      <c r="I2110" s="64"/>
      <c r="J2110" s="64"/>
      <c r="K2110" s="7"/>
    </row>
    <row r="2111" spans="1:11" ht="20.100000000000001" hidden="1" customHeight="1">
      <c r="A2111" s="8" t="s">
        <v>3089</v>
      </c>
      <c r="B2111" s="8" t="s">
        <v>3089</v>
      </c>
      <c r="C2111" s="7"/>
      <c r="D2111" s="9" t="s">
        <v>32</v>
      </c>
      <c r="E2111" s="13">
        <f t="shared" si="32"/>
        <v>22474933.359999675</v>
      </c>
      <c r="F2111" s="8" t="s">
        <v>30</v>
      </c>
      <c r="G2111" s="64" t="s">
        <v>3152</v>
      </c>
      <c r="H2111" s="64"/>
      <c r="I2111" s="64"/>
      <c r="J2111" s="64"/>
      <c r="K2111" s="7"/>
    </row>
    <row r="2112" spans="1:11" ht="63.9" hidden="1" customHeight="1">
      <c r="A2112" s="8" t="s">
        <v>3089</v>
      </c>
      <c r="B2112" s="8" t="s">
        <v>3089</v>
      </c>
      <c r="C2112" s="7"/>
      <c r="D2112" s="9" t="s">
        <v>3153</v>
      </c>
      <c r="E2112" s="13">
        <f t="shared" si="32"/>
        <v>22466309.359999675</v>
      </c>
      <c r="F2112" s="8" t="s">
        <v>35</v>
      </c>
      <c r="G2112" s="64" t="s">
        <v>3154</v>
      </c>
      <c r="H2112" s="64"/>
      <c r="I2112" s="64"/>
      <c r="J2112" s="64"/>
      <c r="K2112" s="7"/>
    </row>
    <row r="2113" spans="1:11" ht="54" hidden="1" customHeight="1">
      <c r="A2113" s="8" t="s">
        <v>3089</v>
      </c>
      <c r="B2113" s="8" t="s">
        <v>3089</v>
      </c>
      <c r="C2113" s="9" t="s">
        <v>32</v>
      </c>
      <c r="D2113" s="7"/>
      <c r="E2113" s="13">
        <f t="shared" si="32"/>
        <v>22466309.459999677</v>
      </c>
      <c r="F2113" s="8" t="s">
        <v>38</v>
      </c>
      <c r="G2113" s="64" t="s">
        <v>3155</v>
      </c>
      <c r="H2113" s="64"/>
      <c r="I2113" s="64"/>
      <c r="J2113" s="64"/>
      <c r="K2113" s="7"/>
    </row>
    <row r="2114" spans="1:11" ht="54" hidden="1" customHeight="1">
      <c r="A2114" s="8" t="s">
        <v>3156</v>
      </c>
      <c r="B2114" s="8" t="s">
        <v>3156</v>
      </c>
      <c r="C2114" s="9" t="s">
        <v>204</v>
      </c>
      <c r="D2114" s="7"/>
      <c r="E2114" s="13">
        <f t="shared" si="32"/>
        <v>22466509.459999677</v>
      </c>
      <c r="F2114" s="8" t="s">
        <v>38</v>
      </c>
      <c r="G2114" s="64" t="s">
        <v>3157</v>
      </c>
      <c r="H2114" s="64"/>
      <c r="I2114" s="64"/>
      <c r="J2114" s="64"/>
      <c r="K2114" s="7"/>
    </row>
    <row r="2115" spans="1:11" ht="54" hidden="1" customHeight="1">
      <c r="A2115" s="8" t="s">
        <v>3156</v>
      </c>
      <c r="B2115" s="8" t="s">
        <v>3156</v>
      </c>
      <c r="C2115" s="9" t="s">
        <v>47</v>
      </c>
      <c r="D2115" s="7"/>
      <c r="E2115" s="13">
        <f t="shared" si="32"/>
        <v>22466609.459999677</v>
      </c>
      <c r="F2115" s="8" t="s">
        <v>38</v>
      </c>
      <c r="G2115" s="64" t="s">
        <v>3158</v>
      </c>
      <c r="H2115" s="64"/>
      <c r="I2115" s="64"/>
      <c r="J2115" s="64"/>
      <c r="K2115" s="7"/>
    </row>
    <row r="2116" spans="1:11" ht="54" hidden="1" customHeight="1">
      <c r="A2116" s="8" t="s">
        <v>3156</v>
      </c>
      <c r="B2116" s="8" t="s">
        <v>3156</v>
      </c>
      <c r="C2116" s="9" t="s">
        <v>37</v>
      </c>
      <c r="D2116" s="7"/>
      <c r="E2116" s="13">
        <f t="shared" ref="E2116:E2179" si="33">E2115+C2116-D2116</f>
        <v>22466909.459999677</v>
      </c>
      <c r="F2116" s="8" t="s">
        <v>38</v>
      </c>
      <c r="G2116" s="64" t="s">
        <v>3159</v>
      </c>
      <c r="H2116" s="64"/>
      <c r="I2116" s="64"/>
      <c r="J2116" s="64"/>
      <c r="K2116" s="7"/>
    </row>
    <row r="2117" spans="1:11" ht="54" hidden="1" customHeight="1">
      <c r="A2117" s="8" t="s">
        <v>3156</v>
      </c>
      <c r="B2117" s="8" t="s">
        <v>3156</v>
      </c>
      <c r="C2117" s="9" t="s">
        <v>47</v>
      </c>
      <c r="D2117" s="7"/>
      <c r="E2117" s="13">
        <f t="shared" si="33"/>
        <v>22467009.459999677</v>
      </c>
      <c r="F2117" s="8" t="s">
        <v>38</v>
      </c>
      <c r="G2117" s="64" t="s">
        <v>3160</v>
      </c>
      <c r="H2117" s="64"/>
      <c r="I2117" s="64"/>
      <c r="J2117" s="64"/>
      <c r="K2117" s="7"/>
    </row>
    <row r="2118" spans="1:11" ht="54" hidden="1" customHeight="1">
      <c r="A2118" s="8" t="s">
        <v>3161</v>
      </c>
      <c r="B2118" s="8" t="s">
        <v>3161</v>
      </c>
      <c r="C2118" s="9" t="s">
        <v>47</v>
      </c>
      <c r="D2118" s="7"/>
      <c r="E2118" s="13">
        <f t="shared" si="33"/>
        <v>22467109.459999677</v>
      </c>
      <c r="F2118" s="8" t="s">
        <v>38</v>
      </c>
      <c r="G2118" s="64" t="s">
        <v>3162</v>
      </c>
      <c r="H2118" s="64"/>
      <c r="I2118" s="64"/>
      <c r="J2118" s="64"/>
      <c r="K2118" s="7"/>
    </row>
    <row r="2119" spans="1:11" ht="20.100000000000001" hidden="1" customHeight="1">
      <c r="A2119" s="8" t="s">
        <v>3163</v>
      </c>
      <c r="B2119" s="8" t="s">
        <v>3163</v>
      </c>
      <c r="C2119" s="7"/>
      <c r="D2119" s="9" t="s">
        <v>32</v>
      </c>
      <c r="E2119" s="13">
        <f t="shared" si="33"/>
        <v>22467109.359999675</v>
      </c>
      <c r="F2119" s="8" t="s">
        <v>30</v>
      </c>
      <c r="G2119" s="64" t="s">
        <v>3164</v>
      </c>
      <c r="H2119" s="64"/>
      <c r="I2119" s="64"/>
      <c r="J2119" s="64"/>
      <c r="K2119" s="7"/>
    </row>
    <row r="2120" spans="1:11" ht="54" hidden="1" customHeight="1">
      <c r="A2120" s="8" t="s">
        <v>3163</v>
      </c>
      <c r="B2120" s="8" t="s">
        <v>3163</v>
      </c>
      <c r="C2120" s="7"/>
      <c r="D2120" s="9" t="s">
        <v>3165</v>
      </c>
      <c r="E2120" s="13">
        <f t="shared" si="33"/>
        <v>22464560.779999677</v>
      </c>
      <c r="F2120" s="8" t="s">
        <v>35</v>
      </c>
      <c r="G2120" s="64" t="s">
        <v>3166</v>
      </c>
      <c r="H2120" s="64"/>
      <c r="I2120" s="64"/>
      <c r="J2120" s="64"/>
      <c r="K2120" s="7"/>
    </row>
    <row r="2121" spans="1:11" ht="54" hidden="1" customHeight="1">
      <c r="A2121" s="8" t="s">
        <v>3163</v>
      </c>
      <c r="B2121" s="8" t="s">
        <v>3163</v>
      </c>
      <c r="C2121" s="7"/>
      <c r="D2121" s="9" t="s">
        <v>3167</v>
      </c>
      <c r="E2121" s="13">
        <f t="shared" si="33"/>
        <v>22445540.779999677</v>
      </c>
      <c r="F2121" s="8" t="s">
        <v>35</v>
      </c>
      <c r="G2121" s="64" t="s">
        <v>3168</v>
      </c>
      <c r="H2121" s="64"/>
      <c r="I2121" s="64"/>
      <c r="J2121" s="64"/>
      <c r="K2121" s="7"/>
    </row>
    <row r="2122" spans="1:11" ht="20.100000000000001" hidden="1" customHeight="1">
      <c r="A2122" s="8" t="s">
        <v>3163</v>
      </c>
      <c r="B2122" s="8" t="s">
        <v>3163</v>
      </c>
      <c r="C2122" s="7"/>
      <c r="D2122" s="9" t="s">
        <v>32</v>
      </c>
      <c r="E2122" s="13">
        <f t="shared" si="33"/>
        <v>22445540.679999676</v>
      </c>
      <c r="F2122" s="8" t="s">
        <v>30</v>
      </c>
      <c r="G2122" s="64" t="s">
        <v>3169</v>
      </c>
      <c r="H2122" s="64"/>
      <c r="I2122" s="64"/>
      <c r="J2122" s="64"/>
      <c r="K2122" s="7"/>
    </row>
    <row r="2123" spans="1:11" ht="44.1" hidden="1" customHeight="1">
      <c r="A2123" s="8" t="s">
        <v>3163</v>
      </c>
      <c r="B2123" s="8" t="s">
        <v>3163</v>
      </c>
      <c r="C2123" s="7"/>
      <c r="D2123" s="9" t="s">
        <v>3170</v>
      </c>
      <c r="E2123" s="13">
        <f t="shared" si="33"/>
        <v>22442295.479999676</v>
      </c>
      <c r="F2123" s="8" t="s">
        <v>35</v>
      </c>
      <c r="G2123" s="64" t="s">
        <v>3171</v>
      </c>
      <c r="H2123" s="64"/>
      <c r="I2123" s="64"/>
      <c r="J2123" s="64"/>
      <c r="K2123" s="7"/>
    </row>
    <row r="2124" spans="1:11" ht="20.100000000000001" hidden="1" customHeight="1">
      <c r="A2124" s="8" t="s">
        <v>3163</v>
      </c>
      <c r="B2124" s="8" t="s">
        <v>3163</v>
      </c>
      <c r="C2124" s="7"/>
      <c r="D2124" s="9" t="s">
        <v>32</v>
      </c>
      <c r="E2124" s="13">
        <f t="shared" si="33"/>
        <v>22442295.379999675</v>
      </c>
      <c r="F2124" s="8" t="s">
        <v>30</v>
      </c>
      <c r="G2124" s="64" t="s">
        <v>3172</v>
      </c>
      <c r="H2124" s="64"/>
      <c r="I2124" s="64"/>
      <c r="J2124" s="64"/>
      <c r="K2124" s="7"/>
    </row>
    <row r="2125" spans="1:11" ht="54" hidden="1" customHeight="1">
      <c r="A2125" s="8" t="s">
        <v>3163</v>
      </c>
      <c r="B2125" s="8" t="s">
        <v>3163</v>
      </c>
      <c r="C2125" s="7"/>
      <c r="D2125" s="9" t="s">
        <v>1518</v>
      </c>
      <c r="E2125" s="13">
        <f t="shared" si="33"/>
        <v>22441845.379999675</v>
      </c>
      <c r="F2125" s="8" t="s">
        <v>35</v>
      </c>
      <c r="G2125" s="64" t="s">
        <v>3173</v>
      </c>
      <c r="H2125" s="64"/>
      <c r="I2125" s="64"/>
      <c r="J2125" s="64"/>
      <c r="K2125" s="7"/>
    </row>
    <row r="2126" spans="1:11" ht="20.100000000000001" hidden="1" customHeight="1">
      <c r="A2126" s="8" t="s">
        <v>3163</v>
      </c>
      <c r="B2126" s="8" t="s">
        <v>3163</v>
      </c>
      <c r="C2126" s="7"/>
      <c r="D2126" s="9" t="s">
        <v>32</v>
      </c>
      <c r="E2126" s="13">
        <f t="shared" si="33"/>
        <v>22441845.279999673</v>
      </c>
      <c r="F2126" s="8" t="s">
        <v>30</v>
      </c>
      <c r="G2126" s="64" t="s">
        <v>3174</v>
      </c>
      <c r="H2126" s="64"/>
      <c r="I2126" s="64"/>
      <c r="J2126" s="64"/>
      <c r="K2126" s="7"/>
    </row>
    <row r="2127" spans="1:11" ht="63.9" hidden="1" customHeight="1">
      <c r="A2127" s="8" t="s">
        <v>3163</v>
      </c>
      <c r="B2127" s="8" t="s">
        <v>3163</v>
      </c>
      <c r="C2127" s="7"/>
      <c r="D2127" s="9" t="s">
        <v>3175</v>
      </c>
      <c r="E2127" s="13">
        <f t="shared" si="33"/>
        <v>22411827.089999672</v>
      </c>
      <c r="F2127" s="8" t="s">
        <v>35</v>
      </c>
      <c r="G2127" s="64" t="s">
        <v>3176</v>
      </c>
      <c r="H2127" s="64"/>
      <c r="I2127" s="64"/>
      <c r="J2127" s="64"/>
      <c r="K2127" s="7"/>
    </row>
    <row r="2128" spans="1:11" ht="20.100000000000001" hidden="1" customHeight="1">
      <c r="A2128" s="8" t="s">
        <v>3163</v>
      </c>
      <c r="B2128" s="8" t="s">
        <v>3163</v>
      </c>
      <c r="C2128" s="7"/>
      <c r="D2128" s="9" t="s">
        <v>32</v>
      </c>
      <c r="E2128" s="13">
        <f t="shared" si="33"/>
        <v>22411826.989999671</v>
      </c>
      <c r="F2128" s="8" t="s">
        <v>30</v>
      </c>
      <c r="G2128" s="64" t="s">
        <v>3177</v>
      </c>
      <c r="H2128" s="64"/>
      <c r="I2128" s="64"/>
      <c r="J2128" s="64"/>
      <c r="K2128" s="7"/>
    </row>
    <row r="2129" spans="1:11" ht="54" hidden="1" customHeight="1">
      <c r="A2129" s="8" t="s">
        <v>3163</v>
      </c>
      <c r="B2129" s="8" t="s">
        <v>3163</v>
      </c>
      <c r="C2129" s="7"/>
      <c r="D2129" s="9" t="s">
        <v>3178</v>
      </c>
      <c r="E2129" s="13">
        <f t="shared" si="33"/>
        <v>22411534.429999672</v>
      </c>
      <c r="F2129" s="8" t="s">
        <v>35</v>
      </c>
      <c r="G2129" s="64" t="s">
        <v>3179</v>
      </c>
      <c r="H2129" s="64"/>
      <c r="I2129" s="64"/>
      <c r="J2129" s="64"/>
      <c r="K2129" s="7"/>
    </row>
    <row r="2130" spans="1:11" ht="20.100000000000001" hidden="1" customHeight="1">
      <c r="A2130" s="8" t="s">
        <v>3163</v>
      </c>
      <c r="B2130" s="8" t="s">
        <v>3163</v>
      </c>
      <c r="C2130" s="7"/>
      <c r="D2130" s="9" t="s">
        <v>32</v>
      </c>
      <c r="E2130" s="13">
        <f t="shared" si="33"/>
        <v>22411534.32999967</v>
      </c>
      <c r="F2130" s="8" t="s">
        <v>30</v>
      </c>
      <c r="G2130" s="64" t="s">
        <v>3180</v>
      </c>
      <c r="H2130" s="64"/>
      <c r="I2130" s="64"/>
      <c r="J2130" s="64"/>
      <c r="K2130" s="7"/>
    </row>
    <row r="2131" spans="1:11" ht="44.1" hidden="1" customHeight="1">
      <c r="A2131" s="8" t="s">
        <v>3163</v>
      </c>
      <c r="B2131" s="8" t="s">
        <v>3163</v>
      </c>
      <c r="C2131" s="7"/>
      <c r="D2131" s="9" t="s">
        <v>3181</v>
      </c>
      <c r="E2131" s="13">
        <f t="shared" si="33"/>
        <v>22408874.909999669</v>
      </c>
      <c r="F2131" s="8" t="s">
        <v>35</v>
      </c>
      <c r="G2131" s="64" t="s">
        <v>3182</v>
      </c>
      <c r="H2131" s="64"/>
      <c r="I2131" s="64"/>
      <c r="J2131" s="64"/>
      <c r="K2131" s="7"/>
    </row>
    <row r="2132" spans="1:11" ht="20.100000000000001" hidden="1" customHeight="1">
      <c r="A2132" s="8" t="s">
        <v>3163</v>
      </c>
      <c r="B2132" s="8" t="s">
        <v>3163</v>
      </c>
      <c r="C2132" s="7"/>
      <c r="D2132" s="9" t="s">
        <v>32</v>
      </c>
      <c r="E2132" s="13">
        <f t="shared" si="33"/>
        <v>22408874.809999667</v>
      </c>
      <c r="F2132" s="8" t="s">
        <v>30</v>
      </c>
      <c r="G2132" s="64" t="s">
        <v>3183</v>
      </c>
      <c r="H2132" s="64"/>
      <c r="I2132" s="64"/>
      <c r="J2132" s="64"/>
      <c r="K2132" s="7"/>
    </row>
    <row r="2133" spans="1:11" ht="63.9" hidden="1" customHeight="1">
      <c r="A2133" s="8" t="s">
        <v>3163</v>
      </c>
      <c r="B2133" s="8" t="s">
        <v>3163</v>
      </c>
      <c r="C2133" s="7"/>
      <c r="D2133" s="9" t="s">
        <v>43</v>
      </c>
      <c r="E2133" s="13">
        <f t="shared" si="33"/>
        <v>22408824.809999667</v>
      </c>
      <c r="F2133" s="8" t="s">
        <v>35</v>
      </c>
      <c r="G2133" s="64" t="s">
        <v>3184</v>
      </c>
      <c r="H2133" s="64"/>
      <c r="I2133" s="64"/>
      <c r="J2133" s="64"/>
      <c r="K2133" s="7"/>
    </row>
    <row r="2134" spans="1:11" ht="20.100000000000001" hidden="1" customHeight="1">
      <c r="A2134" s="8" t="s">
        <v>3163</v>
      </c>
      <c r="B2134" s="8" t="s">
        <v>3163</v>
      </c>
      <c r="C2134" s="7"/>
      <c r="D2134" s="9" t="s">
        <v>32</v>
      </c>
      <c r="E2134" s="13">
        <f t="shared" si="33"/>
        <v>22408824.709999666</v>
      </c>
      <c r="F2134" s="8" t="s">
        <v>30</v>
      </c>
      <c r="G2134" s="64" t="s">
        <v>3185</v>
      </c>
      <c r="H2134" s="64"/>
      <c r="I2134" s="64"/>
      <c r="J2134" s="64"/>
      <c r="K2134" s="7"/>
    </row>
    <row r="2135" spans="1:11" ht="63.9" hidden="1" customHeight="1">
      <c r="A2135" s="8" t="s">
        <v>3163</v>
      </c>
      <c r="B2135" s="8" t="s">
        <v>3163</v>
      </c>
      <c r="C2135" s="7"/>
      <c r="D2135" s="9" t="s">
        <v>3186</v>
      </c>
      <c r="E2135" s="13">
        <f t="shared" si="33"/>
        <v>22402661.659999665</v>
      </c>
      <c r="F2135" s="8" t="s">
        <v>35</v>
      </c>
      <c r="G2135" s="64" t="s">
        <v>3187</v>
      </c>
      <c r="H2135" s="64"/>
      <c r="I2135" s="64"/>
      <c r="J2135" s="64"/>
      <c r="K2135" s="7"/>
    </row>
    <row r="2136" spans="1:11" ht="20.100000000000001" hidden="1" customHeight="1">
      <c r="A2136" s="8" t="s">
        <v>3163</v>
      </c>
      <c r="B2136" s="8" t="s">
        <v>3163</v>
      </c>
      <c r="C2136" s="7"/>
      <c r="D2136" s="9" t="s">
        <v>32</v>
      </c>
      <c r="E2136" s="13">
        <f t="shared" si="33"/>
        <v>22402661.559999663</v>
      </c>
      <c r="F2136" s="8" t="s">
        <v>30</v>
      </c>
      <c r="G2136" s="64" t="s">
        <v>3188</v>
      </c>
      <c r="H2136" s="64"/>
      <c r="I2136" s="64"/>
      <c r="J2136" s="64"/>
      <c r="K2136" s="7"/>
    </row>
    <row r="2137" spans="1:11" ht="63.9" hidden="1" customHeight="1">
      <c r="A2137" s="8" t="s">
        <v>3163</v>
      </c>
      <c r="B2137" s="8" t="s">
        <v>3163</v>
      </c>
      <c r="C2137" s="7"/>
      <c r="D2137" s="9" t="s">
        <v>3189</v>
      </c>
      <c r="E2137" s="13">
        <f t="shared" si="33"/>
        <v>22395970.959999662</v>
      </c>
      <c r="F2137" s="8" t="s">
        <v>35</v>
      </c>
      <c r="G2137" s="64" t="s">
        <v>3190</v>
      </c>
      <c r="H2137" s="64"/>
      <c r="I2137" s="64"/>
      <c r="J2137" s="64"/>
      <c r="K2137" s="7"/>
    </row>
    <row r="2138" spans="1:11" ht="20.100000000000001" hidden="1" customHeight="1">
      <c r="A2138" s="8" t="s">
        <v>3163</v>
      </c>
      <c r="B2138" s="8" t="s">
        <v>3163</v>
      </c>
      <c r="C2138" s="7"/>
      <c r="D2138" s="9" t="s">
        <v>32</v>
      </c>
      <c r="E2138" s="13">
        <f t="shared" si="33"/>
        <v>22395970.85999966</v>
      </c>
      <c r="F2138" s="8" t="s">
        <v>30</v>
      </c>
      <c r="G2138" s="64" t="s">
        <v>3191</v>
      </c>
      <c r="H2138" s="64"/>
      <c r="I2138" s="64"/>
      <c r="J2138" s="64"/>
      <c r="K2138" s="7"/>
    </row>
    <row r="2139" spans="1:11" ht="63.9" hidden="1" customHeight="1">
      <c r="A2139" s="8" t="s">
        <v>3163</v>
      </c>
      <c r="B2139" s="8" t="s">
        <v>3163</v>
      </c>
      <c r="C2139" s="7"/>
      <c r="D2139" s="9" t="s">
        <v>3192</v>
      </c>
      <c r="E2139" s="13">
        <f t="shared" si="33"/>
        <v>22309350.85999966</v>
      </c>
      <c r="F2139" s="8" t="s">
        <v>35</v>
      </c>
      <c r="G2139" s="64" t="s">
        <v>3193</v>
      </c>
      <c r="H2139" s="64"/>
      <c r="I2139" s="64"/>
      <c r="J2139" s="64"/>
      <c r="K2139" s="7"/>
    </row>
    <row r="2140" spans="1:11" ht="54" hidden="1" customHeight="1">
      <c r="A2140" s="8" t="s">
        <v>3163</v>
      </c>
      <c r="B2140" s="8" t="s">
        <v>3163</v>
      </c>
      <c r="C2140" s="9" t="s">
        <v>47</v>
      </c>
      <c r="D2140" s="7"/>
      <c r="E2140" s="13">
        <f t="shared" si="33"/>
        <v>22309450.85999966</v>
      </c>
      <c r="F2140" s="8" t="s">
        <v>38</v>
      </c>
      <c r="G2140" s="64" t="s">
        <v>3194</v>
      </c>
      <c r="H2140" s="64"/>
      <c r="I2140" s="64"/>
      <c r="J2140" s="64"/>
      <c r="K2140" s="7"/>
    </row>
    <row r="2141" spans="1:11" ht="20.100000000000001" hidden="1" customHeight="1">
      <c r="A2141" s="8" t="s">
        <v>3163</v>
      </c>
      <c r="B2141" s="8" t="s">
        <v>3163</v>
      </c>
      <c r="C2141" s="7"/>
      <c r="D2141" s="9" t="s">
        <v>3195</v>
      </c>
      <c r="E2141" s="13">
        <f t="shared" si="33"/>
        <v>22293126.69999966</v>
      </c>
      <c r="F2141" s="8" t="s">
        <v>115</v>
      </c>
      <c r="G2141" s="64" t="s">
        <v>3196</v>
      </c>
      <c r="H2141" s="64"/>
      <c r="I2141" s="64"/>
      <c r="J2141" s="64"/>
      <c r="K2141" s="7"/>
    </row>
    <row r="2142" spans="1:11" ht="54" hidden="1" customHeight="1">
      <c r="A2142" s="8" t="s">
        <v>3163</v>
      </c>
      <c r="B2142" s="8" t="s">
        <v>3163</v>
      </c>
      <c r="C2142" s="9" t="s">
        <v>47</v>
      </c>
      <c r="D2142" s="7"/>
      <c r="E2142" s="13">
        <f t="shared" si="33"/>
        <v>22293226.69999966</v>
      </c>
      <c r="F2142" s="8" t="s">
        <v>38</v>
      </c>
      <c r="G2142" s="64" t="s">
        <v>3197</v>
      </c>
      <c r="H2142" s="64"/>
      <c r="I2142" s="64"/>
      <c r="J2142" s="64"/>
      <c r="K2142" s="7"/>
    </row>
    <row r="2143" spans="1:11" ht="54" hidden="1" customHeight="1">
      <c r="A2143" s="8" t="s">
        <v>3163</v>
      </c>
      <c r="B2143" s="8" t="s">
        <v>3163</v>
      </c>
      <c r="C2143" s="9" t="s">
        <v>47</v>
      </c>
      <c r="D2143" s="7"/>
      <c r="E2143" s="13">
        <f t="shared" si="33"/>
        <v>22293326.69999966</v>
      </c>
      <c r="F2143" s="8" t="s">
        <v>38</v>
      </c>
      <c r="G2143" s="64" t="s">
        <v>3198</v>
      </c>
      <c r="H2143" s="64"/>
      <c r="I2143" s="64"/>
      <c r="J2143" s="64"/>
      <c r="K2143" s="7"/>
    </row>
    <row r="2144" spans="1:11" ht="54" hidden="1" customHeight="1">
      <c r="A2144" s="8" t="s">
        <v>3163</v>
      </c>
      <c r="B2144" s="8" t="s">
        <v>3163</v>
      </c>
      <c r="C2144" s="9" t="s">
        <v>3199</v>
      </c>
      <c r="D2144" s="7"/>
      <c r="E2144" s="13">
        <f t="shared" si="33"/>
        <v>22293392.049999662</v>
      </c>
      <c r="F2144" s="8" t="s">
        <v>38</v>
      </c>
      <c r="G2144" s="64" t="s">
        <v>3200</v>
      </c>
      <c r="H2144" s="64"/>
      <c r="I2144" s="64"/>
      <c r="J2144" s="64"/>
      <c r="K2144" s="7"/>
    </row>
    <row r="2145" spans="1:11" ht="54" hidden="1" customHeight="1">
      <c r="A2145" s="8" t="s">
        <v>3201</v>
      </c>
      <c r="B2145" s="8" t="s">
        <v>3201</v>
      </c>
      <c r="C2145" s="9" t="s">
        <v>3202</v>
      </c>
      <c r="D2145" s="7"/>
      <c r="E2145" s="13">
        <f t="shared" si="33"/>
        <v>22293429.619999662</v>
      </c>
      <c r="F2145" s="8" t="s">
        <v>38</v>
      </c>
      <c r="G2145" s="64" t="s">
        <v>3203</v>
      </c>
      <c r="H2145" s="64"/>
      <c r="I2145" s="64"/>
      <c r="J2145" s="64"/>
      <c r="K2145" s="7"/>
    </row>
    <row r="2146" spans="1:11" ht="54" hidden="1" customHeight="1">
      <c r="A2146" s="8" t="s">
        <v>3201</v>
      </c>
      <c r="B2146" s="8" t="s">
        <v>3201</v>
      </c>
      <c r="C2146" s="9" t="s">
        <v>3204</v>
      </c>
      <c r="D2146" s="7"/>
      <c r="E2146" s="13">
        <f t="shared" si="33"/>
        <v>22294499.099999662</v>
      </c>
      <c r="F2146" s="8" t="s">
        <v>38</v>
      </c>
      <c r="G2146" s="64" t="s">
        <v>3205</v>
      </c>
      <c r="H2146" s="64"/>
      <c r="I2146" s="64"/>
      <c r="J2146" s="64"/>
      <c r="K2146" s="7"/>
    </row>
    <row r="2147" spans="1:11" ht="54" hidden="1" customHeight="1">
      <c r="A2147" s="8" t="s">
        <v>3201</v>
      </c>
      <c r="B2147" s="8" t="s">
        <v>3201</v>
      </c>
      <c r="C2147" s="9" t="s">
        <v>47</v>
      </c>
      <c r="D2147" s="7"/>
      <c r="E2147" s="13">
        <f t="shared" si="33"/>
        <v>22294599.099999662</v>
      </c>
      <c r="F2147" s="8" t="s">
        <v>38</v>
      </c>
      <c r="G2147" s="64" t="s">
        <v>3206</v>
      </c>
      <c r="H2147" s="64"/>
      <c r="I2147" s="64"/>
      <c r="J2147" s="64"/>
      <c r="K2147" s="7"/>
    </row>
    <row r="2148" spans="1:11" ht="54" hidden="1" customHeight="1">
      <c r="A2148" s="8" t="s">
        <v>3201</v>
      </c>
      <c r="B2148" s="8" t="s">
        <v>3201</v>
      </c>
      <c r="C2148" s="9" t="s">
        <v>3207</v>
      </c>
      <c r="D2148" s="7"/>
      <c r="E2148" s="13">
        <f t="shared" si="33"/>
        <v>22294740.119999662</v>
      </c>
      <c r="F2148" s="8" t="s">
        <v>38</v>
      </c>
      <c r="G2148" s="64" t="s">
        <v>3208</v>
      </c>
      <c r="H2148" s="64"/>
      <c r="I2148" s="64"/>
      <c r="J2148" s="64"/>
      <c r="K2148" s="7"/>
    </row>
    <row r="2149" spans="1:11" ht="54" hidden="1" customHeight="1">
      <c r="A2149" s="8" t="s">
        <v>3201</v>
      </c>
      <c r="B2149" s="8" t="s">
        <v>3201</v>
      </c>
      <c r="C2149" s="9" t="s">
        <v>47</v>
      </c>
      <c r="D2149" s="7"/>
      <c r="E2149" s="13">
        <f t="shared" si="33"/>
        <v>22294840.119999662</v>
      </c>
      <c r="F2149" s="8" t="s">
        <v>38</v>
      </c>
      <c r="G2149" s="64" t="s">
        <v>3209</v>
      </c>
      <c r="H2149" s="64"/>
      <c r="I2149" s="64"/>
      <c r="J2149" s="64"/>
      <c r="K2149" s="7"/>
    </row>
    <row r="2150" spans="1:11" ht="20.100000000000001" hidden="1" customHeight="1">
      <c r="A2150" s="8" t="s">
        <v>3210</v>
      </c>
      <c r="B2150" s="8" t="s">
        <v>3210</v>
      </c>
      <c r="C2150" s="7"/>
      <c r="D2150" s="9" t="s">
        <v>32</v>
      </c>
      <c r="E2150" s="13">
        <f t="shared" si="33"/>
        <v>22294840.019999661</v>
      </c>
      <c r="F2150" s="8" t="s">
        <v>30</v>
      </c>
      <c r="G2150" s="64" t="s">
        <v>3211</v>
      </c>
      <c r="H2150" s="64"/>
      <c r="I2150" s="64"/>
      <c r="J2150" s="64"/>
      <c r="K2150" s="7"/>
    </row>
    <row r="2151" spans="1:11" ht="54" hidden="1" customHeight="1">
      <c r="A2151" s="8" t="s">
        <v>3210</v>
      </c>
      <c r="B2151" s="8" t="s">
        <v>3210</v>
      </c>
      <c r="C2151" s="7"/>
      <c r="D2151" s="9" t="s">
        <v>3212</v>
      </c>
      <c r="E2151" s="13">
        <f t="shared" si="33"/>
        <v>22281626.87999966</v>
      </c>
      <c r="F2151" s="8" t="s">
        <v>35</v>
      </c>
      <c r="G2151" s="64" t="s">
        <v>3213</v>
      </c>
      <c r="H2151" s="64"/>
      <c r="I2151" s="64"/>
      <c r="J2151" s="64"/>
      <c r="K2151" s="7"/>
    </row>
    <row r="2152" spans="1:11" ht="20.100000000000001" hidden="1" customHeight="1">
      <c r="A2152" s="8" t="s">
        <v>3210</v>
      </c>
      <c r="B2152" s="8" t="s">
        <v>3210</v>
      </c>
      <c r="C2152" s="7"/>
      <c r="D2152" s="9" t="s">
        <v>32</v>
      </c>
      <c r="E2152" s="13">
        <f t="shared" si="33"/>
        <v>22281626.779999658</v>
      </c>
      <c r="F2152" s="8" t="s">
        <v>30</v>
      </c>
      <c r="G2152" s="64" t="s">
        <v>3214</v>
      </c>
      <c r="H2152" s="64"/>
      <c r="I2152" s="64"/>
      <c r="J2152" s="64"/>
      <c r="K2152" s="7"/>
    </row>
    <row r="2153" spans="1:11" ht="54" hidden="1" customHeight="1">
      <c r="A2153" s="8" t="s">
        <v>3210</v>
      </c>
      <c r="B2153" s="8" t="s">
        <v>3210</v>
      </c>
      <c r="C2153" s="7"/>
      <c r="D2153" s="9" t="s">
        <v>3215</v>
      </c>
      <c r="E2153" s="13">
        <f t="shared" si="33"/>
        <v>22278569.829999659</v>
      </c>
      <c r="F2153" s="8" t="s">
        <v>35</v>
      </c>
      <c r="G2153" s="64" t="s">
        <v>3216</v>
      </c>
      <c r="H2153" s="64"/>
      <c r="I2153" s="64"/>
      <c r="J2153" s="64"/>
      <c r="K2153" s="7"/>
    </row>
    <row r="2154" spans="1:11" ht="20.100000000000001" hidden="1" customHeight="1">
      <c r="A2154" s="8" t="s">
        <v>3210</v>
      </c>
      <c r="B2154" s="8" t="s">
        <v>3210</v>
      </c>
      <c r="C2154" s="7"/>
      <c r="D2154" s="9" t="s">
        <v>32</v>
      </c>
      <c r="E2154" s="13">
        <f t="shared" si="33"/>
        <v>22278569.729999658</v>
      </c>
      <c r="F2154" s="8" t="s">
        <v>30</v>
      </c>
      <c r="G2154" s="64" t="s">
        <v>3217</v>
      </c>
      <c r="H2154" s="64"/>
      <c r="I2154" s="64"/>
      <c r="J2154" s="64"/>
      <c r="K2154" s="7"/>
    </row>
    <row r="2155" spans="1:11" ht="54" hidden="1" customHeight="1">
      <c r="A2155" s="8" t="s">
        <v>3210</v>
      </c>
      <c r="B2155" s="8" t="s">
        <v>3210</v>
      </c>
      <c r="C2155" s="7"/>
      <c r="D2155" s="9" t="s">
        <v>3218</v>
      </c>
      <c r="E2155" s="13">
        <f t="shared" si="33"/>
        <v>22256008.269999657</v>
      </c>
      <c r="F2155" s="8" t="s">
        <v>35</v>
      </c>
      <c r="G2155" s="64" t="s">
        <v>3219</v>
      </c>
      <c r="H2155" s="64"/>
      <c r="I2155" s="64"/>
      <c r="J2155" s="64"/>
      <c r="K2155" s="7"/>
    </row>
    <row r="2156" spans="1:11" ht="20.100000000000001" hidden="1" customHeight="1">
      <c r="A2156" s="8" t="s">
        <v>3210</v>
      </c>
      <c r="B2156" s="8" t="s">
        <v>3210</v>
      </c>
      <c r="C2156" s="7"/>
      <c r="D2156" s="9" t="s">
        <v>32</v>
      </c>
      <c r="E2156" s="13">
        <f t="shared" si="33"/>
        <v>22256008.169999655</v>
      </c>
      <c r="F2156" s="8" t="s">
        <v>30</v>
      </c>
      <c r="G2156" s="64" t="s">
        <v>3220</v>
      </c>
      <c r="H2156" s="64"/>
      <c r="I2156" s="64"/>
      <c r="J2156" s="64"/>
      <c r="K2156" s="7"/>
    </row>
    <row r="2157" spans="1:11" ht="44.1" hidden="1" customHeight="1">
      <c r="A2157" s="8" t="s">
        <v>3210</v>
      </c>
      <c r="B2157" s="8" t="s">
        <v>3210</v>
      </c>
      <c r="C2157" s="7"/>
      <c r="D2157" s="9" t="s">
        <v>2117</v>
      </c>
      <c r="E2157" s="13">
        <f t="shared" si="33"/>
        <v>22241215.669999655</v>
      </c>
      <c r="F2157" s="8" t="s">
        <v>35</v>
      </c>
      <c r="G2157" s="64" t="s">
        <v>3221</v>
      </c>
      <c r="H2157" s="64"/>
      <c r="I2157" s="64"/>
      <c r="J2157" s="64"/>
      <c r="K2157" s="7"/>
    </row>
    <row r="2158" spans="1:11" ht="20.100000000000001" hidden="1" customHeight="1">
      <c r="A2158" s="8" t="s">
        <v>3210</v>
      </c>
      <c r="B2158" s="8" t="s">
        <v>3210</v>
      </c>
      <c r="C2158" s="7"/>
      <c r="D2158" s="9" t="s">
        <v>32</v>
      </c>
      <c r="E2158" s="13">
        <f t="shared" si="33"/>
        <v>22241215.569999654</v>
      </c>
      <c r="F2158" s="8" t="s">
        <v>30</v>
      </c>
      <c r="G2158" s="64" t="s">
        <v>3222</v>
      </c>
      <c r="H2158" s="64"/>
      <c r="I2158" s="64"/>
      <c r="J2158" s="64"/>
      <c r="K2158" s="7"/>
    </row>
    <row r="2159" spans="1:11" ht="63.9" hidden="1" customHeight="1">
      <c r="A2159" s="8" t="s">
        <v>3210</v>
      </c>
      <c r="B2159" s="8" t="s">
        <v>3210</v>
      </c>
      <c r="C2159" s="7"/>
      <c r="D2159" s="9" t="s">
        <v>3223</v>
      </c>
      <c r="E2159" s="13">
        <f t="shared" si="33"/>
        <v>22193146.149999652</v>
      </c>
      <c r="F2159" s="8" t="s">
        <v>35</v>
      </c>
      <c r="G2159" s="64" t="s">
        <v>3224</v>
      </c>
      <c r="H2159" s="64"/>
      <c r="I2159" s="64"/>
      <c r="J2159" s="64"/>
      <c r="K2159" s="7"/>
    </row>
    <row r="2160" spans="1:11" ht="20.100000000000001" hidden="1" customHeight="1">
      <c r="A2160" s="8" t="s">
        <v>3210</v>
      </c>
      <c r="B2160" s="8" t="s">
        <v>3210</v>
      </c>
      <c r="C2160" s="7"/>
      <c r="D2160" s="9" t="s">
        <v>32</v>
      </c>
      <c r="E2160" s="13">
        <f t="shared" si="33"/>
        <v>22193146.049999651</v>
      </c>
      <c r="F2160" s="8" t="s">
        <v>30</v>
      </c>
      <c r="G2160" s="64" t="s">
        <v>3225</v>
      </c>
      <c r="H2160" s="64"/>
      <c r="I2160" s="64"/>
      <c r="J2160" s="64"/>
      <c r="K2160" s="7"/>
    </row>
    <row r="2161" spans="1:11" ht="63.9" hidden="1" customHeight="1">
      <c r="A2161" s="8" t="s">
        <v>3210</v>
      </c>
      <c r="B2161" s="8" t="s">
        <v>3210</v>
      </c>
      <c r="C2161" s="7"/>
      <c r="D2161" s="9" t="s">
        <v>3226</v>
      </c>
      <c r="E2161" s="13">
        <f t="shared" si="33"/>
        <v>22189838.309999652</v>
      </c>
      <c r="F2161" s="8" t="s">
        <v>35</v>
      </c>
      <c r="G2161" s="64" t="s">
        <v>3227</v>
      </c>
      <c r="H2161" s="64"/>
      <c r="I2161" s="64"/>
      <c r="J2161" s="64"/>
      <c r="K2161" s="7"/>
    </row>
    <row r="2162" spans="1:11" ht="20.100000000000001" hidden="1" customHeight="1">
      <c r="A2162" s="8" t="s">
        <v>3210</v>
      </c>
      <c r="B2162" s="8" t="s">
        <v>3210</v>
      </c>
      <c r="C2162" s="7"/>
      <c r="D2162" s="9" t="s">
        <v>32</v>
      </c>
      <c r="E2162" s="13">
        <f t="shared" si="33"/>
        <v>22189838.209999651</v>
      </c>
      <c r="F2162" s="8" t="s">
        <v>30</v>
      </c>
      <c r="G2162" s="64" t="s">
        <v>3228</v>
      </c>
      <c r="H2162" s="64"/>
      <c r="I2162" s="64"/>
      <c r="J2162" s="64"/>
      <c r="K2162" s="7"/>
    </row>
    <row r="2163" spans="1:11" ht="54" hidden="1" customHeight="1">
      <c r="A2163" s="8" t="s">
        <v>3210</v>
      </c>
      <c r="B2163" s="8" t="s">
        <v>3210</v>
      </c>
      <c r="C2163" s="7"/>
      <c r="D2163" s="9" t="s">
        <v>3229</v>
      </c>
      <c r="E2163" s="13">
        <f t="shared" si="33"/>
        <v>22164752.269999649</v>
      </c>
      <c r="F2163" s="8" t="s">
        <v>35</v>
      </c>
      <c r="G2163" s="64" t="s">
        <v>3230</v>
      </c>
      <c r="H2163" s="64"/>
      <c r="I2163" s="64"/>
      <c r="J2163" s="64"/>
      <c r="K2163" s="7"/>
    </row>
    <row r="2164" spans="1:11" ht="63.9" hidden="1" customHeight="1">
      <c r="A2164" s="8" t="s">
        <v>3210</v>
      </c>
      <c r="B2164" s="8" t="s">
        <v>3210</v>
      </c>
      <c r="C2164" s="7"/>
      <c r="D2164" s="9" t="s">
        <v>3231</v>
      </c>
      <c r="E2164" s="13">
        <f t="shared" si="33"/>
        <v>22158764.349999648</v>
      </c>
      <c r="F2164" s="8" t="s">
        <v>35</v>
      </c>
      <c r="G2164" s="64" t="s">
        <v>3232</v>
      </c>
      <c r="H2164" s="64"/>
      <c r="I2164" s="64"/>
      <c r="J2164" s="64"/>
      <c r="K2164" s="7"/>
    </row>
    <row r="2165" spans="1:11" ht="20.100000000000001" hidden="1" customHeight="1">
      <c r="A2165" s="8" t="s">
        <v>3210</v>
      </c>
      <c r="B2165" s="8" t="s">
        <v>3210</v>
      </c>
      <c r="C2165" s="7"/>
      <c r="D2165" s="9" t="s">
        <v>32</v>
      </c>
      <c r="E2165" s="13">
        <f t="shared" si="33"/>
        <v>22158764.249999646</v>
      </c>
      <c r="F2165" s="8" t="s">
        <v>30</v>
      </c>
      <c r="G2165" s="64" t="s">
        <v>3233</v>
      </c>
      <c r="H2165" s="64"/>
      <c r="I2165" s="64"/>
      <c r="J2165" s="64"/>
      <c r="K2165" s="7"/>
    </row>
    <row r="2166" spans="1:11" ht="54" hidden="1" customHeight="1">
      <c r="A2166" s="8" t="s">
        <v>3210</v>
      </c>
      <c r="B2166" s="8" t="s">
        <v>3210</v>
      </c>
      <c r="C2166" s="7"/>
      <c r="D2166" s="9" t="s">
        <v>3234</v>
      </c>
      <c r="E2166" s="13">
        <f t="shared" si="33"/>
        <v>22142281.249999646</v>
      </c>
      <c r="F2166" s="8" t="s">
        <v>35</v>
      </c>
      <c r="G2166" s="64" t="s">
        <v>3235</v>
      </c>
      <c r="H2166" s="64"/>
      <c r="I2166" s="64"/>
      <c r="J2166" s="64"/>
      <c r="K2166" s="7"/>
    </row>
    <row r="2167" spans="1:11" ht="20.100000000000001" hidden="1" customHeight="1">
      <c r="A2167" s="8" t="s">
        <v>3210</v>
      </c>
      <c r="B2167" s="8" t="s">
        <v>3210</v>
      </c>
      <c r="C2167" s="7"/>
      <c r="D2167" s="9" t="s">
        <v>32</v>
      </c>
      <c r="E2167" s="13">
        <f t="shared" si="33"/>
        <v>22142281.149999645</v>
      </c>
      <c r="F2167" s="8" t="s">
        <v>30</v>
      </c>
      <c r="G2167" s="64" t="s">
        <v>3236</v>
      </c>
      <c r="H2167" s="64"/>
      <c r="I2167" s="64"/>
      <c r="J2167" s="64"/>
      <c r="K2167" s="7"/>
    </row>
    <row r="2168" spans="1:11" ht="63.9" hidden="1" customHeight="1">
      <c r="A2168" s="8" t="s">
        <v>3210</v>
      </c>
      <c r="B2168" s="8" t="s">
        <v>3210</v>
      </c>
      <c r="C2168" s="7"/>
      <c r="D2168" s="9" t="s">
        <v>3237</v>
      </c>
      <c r="E2168" s="13">
        <f t="shared" si="33"/>
        <v>22123761.549999643</v>
      </c>
      <c r="F2168" s="8" t="s">
        <v>35</v>
      </c>
      <c r="G2168" s="64" t="s">
        <v>3238</v>
      </c>
      <c r="H2168" s="64"/>
      <c r="I2168" s="64"/>
      <c r="J2168" s="64"/>
      <c r="K2168" s="7"/>
    </row>
    <row r="2169" spans="1:11" ht="20.100000000000001" hidden="1" customHeight="1">
      <c r="A2169" s="8" t="s">
        <v>3210</v>
      </c>
      <c r="B2169" s="8" t="s">
        <v>3210</v>
      </c>
      <c r="C2169" s="7"/>
      <c r="D2169" s="9" t="s">
        <v>32</v>
      </c>
      <c r="E2169" s="13">
        <f t="shared" si="33"/>
        <v>22123761.449999642</v>
      </c>
      <c r="F2169" s="8" t="s">
        <v>30</v>
      </c>
      <c r="G2169" s="64" t="s">
        <v>3239</v>
      </c>
      <c r="H2169" s="64"/>
      <c r="I2169" s="64"/>
      <c r="J2169" s="64"/>
      <c r="K2169" s="7"/>
    </row>
    <row r="2170" spans="1:11" ht="54" hidden="1" customHeight="1">
      <c r="A2170" s="8" t="s">
        <v>3210</v>
      </c>
      <c r="B2170" s="8" t="s">
        <v>3210</v>
      </c>
      <c r="C2170" s="7"/>
      <c r="D2170" s="9" t="s">
        <v>3240</v>
      </c>
      <c r="E2170" s="13">
        <f t="shared" si="33"/>
        <v>22094888.18999964</v>
      </c>
      <c r="F2170" s="8" t="s">
        <v>35</v>
      </c>
      <c r="G2170" s="64" t="s">
        <v>3241</v>
      </c>
      <c r="H2170" s="64"/>
      <c r="I2170" s="64"/>
      <c r="J2170" s="64"/>
      <c r="K2170" s="7"/>
    </row>
    <row r="2171" spans="1:11" ht="20.100000000000001" hidden="1" customHeight="1">
      <c r="A2171" s="8" t="s">
        <v>3210</v>
      </c>
      <c r="B2171" s="8" t="s">
        <v>3210</v>
      </c>
      <c r="C2171" s="7"/>
      <c r="D2171" s="9" t="s">
        <v>32</v>
      </c>
      <c r="E2171" s="13">
        <f t="shared" si="33"/>
        <v>22094888.089999638</v>
      </c>
      <c r="F2171" s="8" t="s">
        <v>30</v>
      </c>
      <c r="G2171" s="64" t="s">
        <v>3242</v>
      </c>
      <c r="H2171" s="64"/>
      <c r="I2171" s="64"/>
      <c r="J2171" s="64"/>
      <c r="K2171" s="7"/>
    </row>
    <row r="2172" spans="1:11" ht="54" hidden="1" customHeight="1">
      <c r="A2172" s="8" t="s">
        <v>3210</v>
      </c>
      <c r="B2172" s="8" t="s">
        <v>3210</v>
      </c>
      <c r="C2172" s="7"/>
      <c r="D2172" s="9" t="s">
        <v>3243</v>
      </c>
      <c r="E2172" s="13">
        <f t="shared" si="33"/>
        <v>22076598.859999638</v>
      </c>
      <c r="F2172" s="8" t="s">
        <v>35</v>
      </c>
      <c r="G2172" s="64" t="s">
        <v>3244</v>
      </c>
      <c r="H2172" s="64"/>
      <c r="I2172" s="64"/>
      <c r="J2172" s="64"/>
      <c r="K2172" s="7"/>
    </row>
    <row r="2173" spans="1:11" ht="20.100000000000001" hidden="1" customHeight="1">
      <c r="A2173" s="8" t="s">
        <v>3210</v>
      </c>
      <c r="B2173" s="8" t="s">
        <v>3210</v>
      </c>
      <c r="C2173" s="7"/>
      <c r="D2173" s="9" t="s">
        <v>32</v>
      </c>
      <c r="E2173" s="13">
        <f t="shared" si="33"/>
        <v>22076598.759999637</v>
      </c>
      <c r="F2173" s="8" t="s">
        <v>30</v>
      </c>
      <c r="G2173" s="64" t="s">
        <v>3245</v>
      </c>
      <c r="H2173" s="64"/>
      <c r="I2173" s="64"/>
      <c r="J2173" s="64"/>
      <c r="K2173" s="7"/>
    </row>
    <row r="2174" spans="1:11" ht="63.9" hidden="1" customHeight="1">
      <c r="A2174" s="8" t="s">
        <v>3210</v>
      </c>
      <c r="B2174" s="8" t="s">
        <v>3210</v>
      </c>
      <c r="C2174" s="7"/>
      <c r="D2174" s="9" t="s">
        <v>3246</v>
      </c>
      <c r="E2174" s="13">
        <f t="shared" si="33"/>
        <v>22076509.649999637</v>
      </c>
      <c r="F2174" s="8" t="s">
        <v>35</v>
      </c>
      <c r="G2174" s="64" t="s">
        <v>3247</v>
      </c>
      <c r="H2174" s="64"/>
      <c r="I2174" s="64"/>
      <c r="J2174" s="64"/>
      <c r="K2174" s="7"/>
    </row>
    <row r="2175" spans="1:11" ht="54" hidden="1" customHeight="1">
      <c r="A2175" s="8" t="s">
        <v>3210</v>
      </c>
      <c r="B2175" s="8" t="s">
        <v>3210</v>
      </c>
      <c r="C2175" s="9" t="s">
        <v>3248</v>
      </c>
      <c r="D2175" s="7"/>
      <c r="E2175" s="13">
        <f t="shared" si="33"/>
        <v>22077277.789999638</v>
      </c>
      <c r="F2175" s="8" t="s">
        <v>38</v>
      </c>
      <c r="G2175" s="64" t="s">
        <v>3249</v>
      </c>
      <c r="H2175" s="64"/>
      <c r="I2175" s="64"/>
      <c r="J2175" s="64"/>
      <c r="K2175" s="7"/>
    </row>
    <row r="2176" spans="1:11" ht="54" hidden="1" customHeight="1">
      <c r="A2176" s="8" t="s">
        <v>3210</v>
      </c>
      <c r="B2176" s="8" t="s">
        <v>3210</v>
      </c>
      <c r="C2176" s="9" t="s">
        <v>3250</v>
      </c>
      <c r="D2176" s="7"/>
      <c r="E2176" s="13">
        <f t="shared" si="33"/>
        <v>22077650.759999637</v>
      </c>
      <c r="F2176" s="8" t="s">
        <v>38</v>
      </c>
      <c r="G2176" s="64" t="s">
        <v>3251</v>
      </c>
      <c r="H2176" s="64"/>
      <c r="I2176" s="64"/>
      <c r="J2176" s="64"/>
      <c r="K2176" s="7"/>
    </row>
    <row r="2177" spans="1:11" ht="44.1" hidden="1" customHeight="1">
      <c r="A2177" s="8" t="s">
        <v>3210</v>
      </c>
      <c r="B2177" s="8" t="s">
        <v>3210</v>
      </c>
      <c r="C2177" s="9" t="s">
        <v>2968</v>
      </c>
      <c r="D2177" s="7"/>
      <c r="E2177" s="13">
        <f t="shared" si="33"/>
        <v>22077870.429999638</v>
      </c>
      <c r="F2177" s="8" t="s">
        <v>1443</v>
      </c>
      <c r="G2177" s="64" t="s">
        <v>3252</v>
      </c>
      <c r="H2177" s="64"/>
      <c r="I2177" s="64"/>
      <c r="J2177" s="64"/>
      <c r="K2177" s="7"/>
    </row>
    <row r="2178" spans="1:11" ht="54" hidden="1" customHeight="1">
      <c r="A2178" s="8" t="s">
        <v>3210</v>
      </c>
      <c r="B2178" s="8" t="s">
        <v>3210</v>
      </c>
      <c r="C2178" s="9" t="s">
        <v>3253</v>
      </c>
      <c r="D2178" s="7"/>
      <c r="E2178" s="13">
        <f t="shared" si="33"/>
        <v>22078030.149999637</v>
      </c>
      <c r="F2178" s="8" t="s">
        <v>38</v>
      </c>
      <c r="G2178" s="64" t="s">
        <v>3254</v>
      </c>
      <c r="H2178" s="64"/>
      <c r="I2178" s="64"/>
      <c r="J2178" s="64"/>
      <c r="K2178" s="7"/>
    </row>
    <row r="2179" spans="1:11" ht="44.1" hidden="1" customHeight="1">
      <c r="A2179" s="8" t="s">
        <v>3210</v>
      </c>
      <c r="B2179" s="8" t="s">
        <v>3210</v>
      </c>
      <c r="C2179" s="9" t="s">
        <v>3255</v>
      </c>
      <c r="D2179" s="7"/>
      <c r="E2179" s="13">
        <f t="shared" si="33"/>
        <v>22078059.959999636</v>
      </c>
      <c r="F2179" s="8" t="s">
        <v>38</v>
      </c>
      <c r="G2179" s="64" t="s">
        <v>3256</v>
      </c>
      <c r="H2179" s="64"/>
      <c r="I2179" s="64"/>
      <c r="J2179" s="64"/>
      <c r="K2179" s="7"/>
    </row>
    <row r="2180" spans="1:11" ht="54" hidden="1" customHeight="1">
      <c r="A2180" s="8" t="s">
        <v>3210</v>
      </c>
      <c r="B2180" s="8" t="s">
        <v>3210</v>
      </c>
      <c r="C2180" s="9" t="s">
        <v>3257</v>
      </c>
      <c r="D2180" s="7"/>
      <c r="E2180" s="13">
        <f t="shared" ref="E2180:E2243" si="34">E2179+C2180-D2180</f>
        <v>22078367.539999634</v>
      </c>
      <c r="F2180" s="8" t="s">
        <v>38</v>
      </c>
      <c r="G2180" s="64" t="s">
        <v>3258</v>
      </c>
      <c r="H2180" s="64"/>
      <c r="I2180" s="64"/>
      <c r="J2180" s="64"/>
      <c r="K2180" s="7"/>
    </row>
    <row r="2181" spans="1:11" ht="54" hidden="1" customHeight="1">
      <c r="A2181" s="8" t="s">
        <v>3210</v>
      </c>
      <c r="B2181" s="8" t="s">
        <v>3210</v>
      </c>
      <c r="C2181" s="9" t="s">
        <v>3259</v>
      </c>
      <c r="D2181" s="7"/>
      <c r="E2181" s="13">
        <f t="shared" si="34"/>
        <v>22078819.599999633</v>
      </c>
      <c r="F2181" s="8" t="s">
        <v>38</v>
      </c>
      <c r="G2181" s="64" t="s">
        <v>3260</v>
      </c>
      <c r="H2181" s="64"/>
      <c r="I2181" s="64"/>
      <c r="J2181" s="64"/>
      <c r="K2181" s="7"/>
    </row>
    <row r="2182" spans="1:11" ht="44.1" hidden="1" customHeight="1">
      <c r="A2182" s="8" t="s">
        <v>3210</v>
      </c>
      <c r="B2182" s="8" t="s">
        <v>3210</v>
      </c>
      <c r="C2182" s="9" t="s">
        <v>3261</v>
      </c>
      <c r="D2182" s="7"/>
      <c r="E2182" s="13">
        <f t="shared" si="34"/>
        <v>22078848.679999631</v>
      </c>
      <c r="F2182" s="8" t="s">
        <v>38</v>
      </c>
      <c r="G2182" s="64" t="s">
        <v>3262</v>
      </c>
      <c r="H2182" s="64"/>
      <c r="I2182" s="64"/>
      <c r="J2182" s="64"/>
      <c r="K2182" s="7"/>
    </row>
    <row r="2183" spans="1:11" ht="54" customHeight="1">
      <c r="A2183" s="18" t="s">
        <v>3210</v>
      </c>
      <c r="B2183" s="18" t="s">
        <v>3210</v>
      </c>
      <c r="C2183" s="19" t="s">
        <v>3263</v>
      </c>
      <c r="D2183" s="20"/>
      <c r="E2183" s="24">
        <f t="shared" si="34"/>
        <v>22131264.679999631</v>
      </c>
      <c r="F2183" s="18" t="s">
        <v>38</v>
      </c>
      <c r="G2183" s="66" t="s">
        <v>3264</v>
      </c>
      <c r="H2183" s="66"/>
      <c r="I2183" s="66"/>
      <c r="J2183" s="66"/>
      <c r="K2183" s="7"/>
    </row>
    <row r="2184" spans="1:11" ht="54" hidden="1" customHeight="1">
      <c r="A2184" s="8" t="s">
        <v>3210</v>
      </c>
      <c r="B2184" s="8" t="s">
        <v>3210</v>
      </c>
      <c r="C2184" s="9" t="s">
        <v>3265</v>
      </c>
      <c r="D2184" s="7"/>
      <c r="E2184" s="13">
        <f t="shared" si="34"/>
        <v>22131360.669999629</v>
      </c>
      <c r="F2184" s="8" t="s">
        <v>38</v>
      </c>
      <c r="G2184" s="64" t="s">
        <v>3266</v>
      </c>
      <c r="H2184" s="64"/>
      <c r="I2184" s="64"/>
      <c r="J2184" s="64"/>
      <c r="K2184" s="7"/>
    </row>
    <row r="2185" spans="1:11" ht="54" hidden="1" customHeight="1">
      <c r="A2185" s="8" t="s">
        <v>3210</v>
      </c>
      <c r="B2185" s="8" t="s">
        <v>3210</v>
      </c>
      <c r="C2185" s="9" t="s">
        <v>3267</v>
      </c>
      <c r="D2185" s="7"/>
      <c r="E2185" s="13">
        <f t="shared" si="34"/>
        <v>22134466.019999631</v>
      </c>
      <c r="F2185" s="8" t="s">
        <v>38</v>
      </c>
      <c r="G2185" s="64" t="s">
        <v>3268</v>
      </c>
      <c r="H2185" s="64"/>
      <c r="I2185" s="64"/>
      <c r="J2185" s="64"/>
      <c r="K2185" s="7"/>
    </row>
    <row r="2186" spans="1:11" ht="20.100000000000001" hidden="1" customHeight="1">
      <c r="A2186" s="8" t="s">
        <v>3269</v>
      </c>
      <c r="B2186" s="8" t="s">
        <v>3210</v>
      </c>
      <c r="C2186" s="7"/>
      <c r="D2186" s="9" t="s">
        <v>3270</v>
      </c>
      <c r="E2186" s="13">
        <f t="shared" si="34"/>
        <v>21587036.419999629</v>
      </c>
      <c r="F2186" s="8" t="s">
        <v>115</v>
      </c>
      <c r="G2186" s="64" t="s">
        <v>3271</v>
      </c>
      <c r="H2186" s="64"/>
      <c r="I2186" s="64"/>
      <c r="J2186" s="64"/>
      <c r="K2186" s="7"/>
    </row>
    <row r="2187" spans="1:11" ht="20.100000000000001" hidden="1" customHeight="1">
      <c r="A2187" s="8" t="s">
        <v>3269</v>
      </c>
      <c r="B2187" s="8" t="s">
        <v>3269</v>
      </c>
      <c r="C2187" s="7"/>
      <c r="D2187" s="9" t="s">
        <v>32</v>
      </c>
      <c r="E2187" s="13">
        <f t="shared" si="34"/>
        <v>21587036.319999628</v>
      </c>
      <c r="F2187" s="8" t="s">
        <v>30</v>
      </c>
      <c r="G2187" s="64" t="s">
        <v>3272</v>
      </c>
      <c r="H2187" s="64"/>
      <c r="I2187" s="64"/>
      <c r="J2187" s="64"/>
      <c r="K2187" s="7"/>
    </row>
    <row r="2188" spans="1:11" ht="63.9" hidden="1" customHeight="1">
      <c r="A2188" s="8" t="s">
        <v>3269</v>
      </c>
      <c r="B2188" s="8" t="s">
        <v>3269</v>
      </c>
      <c r="C2188" s="7"/>
      <c r="D2188" s="9" t="s">
        <v>3273</v>
      </c>
      <c r="E2188" s="13">
        <f t="shared" si="34"/>
        <v>21583857.559999626</v>
      </c>
      <c r="F2188" s="8" t="s">
        <v>35</v>
      </c>
      <c r="G2188" s="64" t="s">
        <v>3274</v>
      </c>
      <c r="H2188" s="64"/>
      <c r="I2188" s="64"/>
      <c r="J2188" s="64"/>
      <c r="K2188" s="7"/>
    </row>
    <row r="2189" spans="1:11" ht="20.100000000000001" hidden="1" customHeight="1">
      <c r="A2189" s="8" t="s">
        <v>3269</v>
      </c>
      <c r="B2189" s="8" t="s">
        <v>3269</v>
      </c>
      <c r="C2189" s="7"/>
      <c r="D2189" s="9" t="s">
        <v>32</v>
      </c>
      <c r="E2189" s="13">
        <f t="shared" si="34"/>
        <v>21583857.459999625</v>
      </c>
      <c r="F2189" s="8" t="s">
        <v>30</v>
      </c>
      <c r="G2189" s="64" t="s">
        <v>3275</v>
      </c>
      <c r="H2189" s="64"/>
      <c r="I2189" s="64"/>
      <c r="J2189" s="64"/>
      <c r="K2189" s="7"/>
    </row>
    <row r="2190" spans="1:11" ht="54" hidden="1" customHeight="1">
      <c r="A2190" s="8" t="s">
        <v>3269</v>
      </c>
      <c r="B2190" s="8" t="s">
        <v>3269</v>
      </c>
      <c r="C2190" s="7"/>
      <c r="D2190" s="9" t="s">
        <v>3276</v>
      </c>
      <c r="E2190" s="13">
        <f t="shared" si="34"/>
        <v>21581057.459999625</v>
      </c>
      <c r="F2190" s="8" t="s">
        <v>35</v>
      </c>
      <c r="G2190" s="64" t="s">
        <v>3277</v>
      </c>
      <c r="H2190" s="64"/>
      <c r="I2190" s="64"/>
      <c r="J2190" s="64"/>
      <c r="K2190" s="7"/>
    </row>
    <row r="2191" spans="1:11" ht="20.100000000000001" hidden="1" customHeight="1">
      <c r="A2191" s="8" t="s">
        <v>3269</v>
      </c>
      <c r="B2191" s="8" t="s">
        <v>3269</v>
      </c>
      <c r="C2191" s="7"/>
      <c r="D2191" s="9" t="s">
        <v>32</v>
      </c>
      <c r="E2191" s="13">
        <f t="shared" si="34"/>
        <v>21581057.359999623</v>
      </c>
      <c r="F2191" s="8" t="s">
        <v>30</v>
      </c>
      <c r="G2191" s="64" t="s">
        <v>3278</v>
      </c>
      <c r="H2191" s="64"/>
      <c r="I2191" s="64"/>
      <c r="J2191" s="64"/>
      <c r="K2191" s="7"/>
    </row>
    <row r="2192" spans="1:11" ht="54" hidden="1" customHeight="1">
      <c r="A2192" s="8" t="s">
        <v>3269</v>
      </c>
      <c r="B2192" s="8" t="s">
        <v>3269</v>
      </c>
      <c r="C2192" s="7"/>
      <c r="D2192" s="9" t="s">
        <v>3279</v>
      </c>
      <c r="E2192" s="13">
        <f t="shared" si="34"/>
        <v>21573737.359999623</v>
      </c>
      <c r="F2192" s="8" t="s">
        <v>35</v>
      </c>
      <c r="G2192" s="64" t="s">
        <v>3280</v>
      </c>
      <c r="H2192" s="64"/>
      <c r="I2192" s="64"/>
      <c r="J2192" s="64"/>
      <c r="K2192" s="7"/>
    </row>
    <row r="2193" spans="1:11" ht="20.100000000000001" hidden="1" customHeight="1">
      <c r="A2193" s="8" t="s">
        <v>3269</v>
      </c>
      <c r="B2193" s="8" t="s">
        <v>3269</v>
      </c>
      <c r="C2193" s="7"/>
      <c r="D2193" s="9" t="s">
        <v>32</v>
      </c>
      <c r="E2193" s="13">
        <f t="shared" si="34"/>
        <v>21573737.259999622</v>
      </c>
      <c r="F2193" s="8" t="s">
        <v>30</v>
      </c>
      <c r="G2193" s="64" t="s">
        <v>3281</v>
      </c>
      <c r="H2193" s="64"/>
      <c r="I2193" s="64"/>
      <c r="J2193" s="64"/>
      <c r="K2193" s="7"/>
    </row>
    <row r="2194" spans="1:11" ht="54" hidden="1" customHeight="1">
      <c r="A2194" s="8" t="s">
        <v>3269</v>
      </c>
      <c r="B2194" s="8" t="s">
        <v>3269</v>
      </c>
      <c r="C2194" s="7"/>
      <c r="D2194" s="9" t="s">
        <v>3282</v>
      </c>
      <c r="E2194" s="13">
        <f t="shared" si="34"/>
        <v>21572110.559999622</v>
      </c>
      <c r="F2194" s="8" t="s">
        <v>35</v>
      </c>
      <c r="G2194" s="64" t="s">
        <v>3283</v>
      </c>
      <c r="H2194" s="64"/>
      <c r="I2194" s="64"/>
      <c r="J2194" s="64"/>
      <c r="K2194" s="7"/>
    </row>
    <row r="2195" spans="1:11" ht="20.100000000000001" hidden="1" customHeight="1">
      <c r="A2195" s="8" t="s">
        <v>3269</v>
      </c>
      <c r="B2195" s="8" t="s">
        <v>3269</v>
      </c>
      <c r="C2195" s="7"/>
      <c r="D2195" s="9" t="s">
        <v>32</v>
      </c>
      <c r="E2195" s="13">
        <f t="shared" si="34"/>
        <v>21572110.459999621</v>
      </c>
      <c r="F2195" s="8" t="s">
        <v>30</v>
      </c>
      <c r="G2195" s="64" t="s">
        <v>3284</v>
      </c>
      <c r="H2195" s="64"/>
      <c r="I2195" s="64"/>
      <c r="J2195" s="64"/>
      <c r="K2195" s="7"/>
    </row>
    <row r="2196" spans="1:11" ht="63.9" hidden="1" customHeight="1">
      <c r="A2196" s="8" t="s">
        <v>3269</v>
      </c>
      <c r="B2196" s="8" t="s">
        <v>3269</v>
      </c>
      <c r="C2196" s="7"/>
      <c r="D2196" s="9" t="s">
        <v>636</v>
      </c>
      <c r="E2196" s="13">
        <f t="shared" si="34"/>
        <v>21571510.459999621</v>
      </c>
      <c r="F2196" s="8" t="s">
        <v>35</v>
      </c>
      <c r="G2196" s="64" t="s">
        <v>3285</v>
      </c>
      <c r="H2196" s="64"/>
      <c r="I2196" s="64"/>
      <c r="J2196" s="64"/>
      <c r="K2196" s="7"/>
    </row>
    <row r="2197" spans="1:11" ht="20.100000000000001" hidden="1" customHeight="1">
      <c r="A2197" s="8" t="s">
        <v>3269</v>
      </c>
      <c r="B2197" s="8" t="s">
        <v>3269</v>
      </c>
      <c r="C2197" s="7"/>
      <c r="D2197" s="9" t="s">
        <v>32</v>
      </c>
      <c r="E2197" s="13">
        <f t="shared" si="34"/>
        <v>21571510.359999619</v>
      </c>
      <c r="F2197" s="8" t="s">
        <v>30</v>
      </c>
      <c r="G2197" s="64" t="s">
        <v>3286</v>
      </c>
      <c r="H2197" s="64"/>
      <c r="I2197" s="64"/>
      <c r="J2197" s="64"/>
      <c r="K2197" s="7"/>
    </row>
    <row r="2198" spans="1:11" ht="54" hidden="1" customHeight="1">
      <c r="A2198" s="8" t="s">
        <v>3269</v>
      </c>
      <c r="B2198" s="8" t="s">
        <v>3269</v>
      </c>
      <c r="C2198" s="7"/>
      <c r="D2198" s="9" t="s">
        <v>1653</v>
      </c>
      <c r="E2198" s="13">
        <f t="shared" si="34"/>
        <v>21571160.359999619</v>
      </c>
      <c r="F2198" s="8" t="s">
        <v>35</v>
      </c>
      <c r="G2198" s="64" t="s">
        <v>3287</v>
      </c>
      <c r="H2198" s="64"/>
      <c r="I2198" s="64"/>
      <c r="J2198" s="64"/>
      <c r="K2198" s="7"/>
    </row>
    <row r="2199" spans="1:11" ht="20.100000000000001" hidden="1" customHeight="1">
      <c r="A2199" s="8" t="s">
        <v>3269</v>
      </c>
      <c r="B2199" s="8" t="s">
        <v>3269</v>
      </c>
      <c r="C2199" s="7"/>
      <c r="D2199" s="9" t="s">
        <v>32</v>
      </c>
      <c r="E2199" s="13">
        <f t="shared" si="34"/>
        <v>21571160.259999618</v>
      </c>
      <c r="F2199" s="8" t="s">
        <v>30</v>
      </c>
      <c r="G2199" s="64" t="s">
        <v>3288</v>
      </c>
      <c r="H2199" s="64"/>
      <c r="I2199" s="64"/>
      <c r="J2199" s="64"/>
      <c r="K2199" s="7"/>
    </row>
    <row r="2200" spans="1:11" ht="63.9" hidden="1" customHeight="1">
      <c r="A2200" s="8" t="s">
        <v>3269</v>
      </c>
      <c r="B2200" s="8" t="s">
        <v>3269</v>
      </c>
      <c r="C2200" s="7"/>
      <c r="D2200" s="9" t="s">
        <v>3289</v>
      </c>
      <c r="E2200" s="13">
        <f t="shared" si="34"/>
        <v>21570400.319999617</v>
      </c>
      <c r="F2200" s="8" t="s">
        <v>35</v>
      </c>
      <c r="G2200" s="64" t="s">
        <v>3290</v>
      </c>
      <c r="H2200" s="64"/>
      <c r="I2200" s="64"/>
      <c r="J2200" s="64"/>
      <c r="K2200" s="7"/>
    </row>
    <row r="2201" spans="1:11" ht="20.100000000000001" hidden="1" customHeight="1">
      <c r="A2201" s="8" t="s">
        <v>3269</v>
      </c>
      <c r="B2201" s="8" t="s">
        <v>3269</v>
      </c>
      <c r="C2201" s="7"/>
      <c r="D2201" s="9" t="s">
        <v>32</v>
      </c>
      <c r="E2201" s="13">
        <f t="shared" si="34"/>
        <v>21570400.219999615</v>
      </c>
      <c r="F2201" s="8" t="s">
        <v>30</v>
      </c>
      <c r="G2201" s="64" t="s">
        <v>3291</v>
      </c>
      <c r="H2201" s="64"/>
      <c r="I2201" s="64"/>
      <c r="J2201" s="64"/>
      <c r="K2201" s="7"/>
    </row>
    <row r="2202" spans="1:11" ht="63.9" hidden="1" customHeight="1">
      <c r="A2202" s="8" t="s">
        <v>3269</v>
      </c>
      <c r="B2202" s="8" t="s">
        <v>3269</v>
      </c>
      <c r="C2202" s="7"/>
      <c r="D2202" s="9" t="s">
        <v>575</v>
      </c>
      <c r="E2202" s="13">
        <f t="shared" si="34"/>
        <v>21567350.219999615</v>
      </c>
      <c r="F2202" s="8" t="s">
        <v>35</v>
      </c>
      <c r="G2202" s="64" t="s">
        <v>3292</v>
      </c>
      <c r="H2202" s="64"/>
      <c r="I2202" s="64"/>
      <c r="J2202" s="64"/>
      <c r="K2202" s="7"/>
    </row>
    <row r="2203" spans="1:11" ht="20.100000000000001" hidden="1" customHeight="1">
      <c r="A2203" s="8" t="s">
        <v>3269</v>
      </c>
      <c r="B2203" s="8" t="s">
        <v>3269</v>
      </c>
      <c r="C2203" s="7"/>
      <c r="D2203" s="9" t="s">
        <v>32</v>
      </c>
      <c r="E2203" s="13">
        <f t="shared" si="34"/>
        <v>21567350.119999614</v>
      </c>
      <c r="F2203" s="8" t="s">
        <v>30</v>
      </c>
      <c r="G2203" s="64" t="s">
        <v>3293</v>
      </c>
      <c r="H2203" s="64"/>
      <c r="I2203" s="64"/>
      <c r="J2203" s="64"/>
      <c r="K2203" s="7"/>
    </row>
    <row r="2204" spans="1:11" ht="63.9" hidden="1" customHeight="1">
      <c r="A2204" s="8" t="s">
        <v>3269</v>
      </c>
      <c r="B2204" s="8" t="s">
        <v>3269</v>
      </c>
      <c r="C2204" s="7"/>
      <c r="D2204" s="9" t="s">
        <v>3294</v>
      </c>
      <c r="E2204" s="13">
        <f t="shared" si="34"/>
        <v>21566496.119999614</v>
      </c>
      <c r="F2204" s="8" t="s">
        <v>35</v>
      </c>
      <c r="G2204" s="64" t="s">
        <v>3295</v>
      </c>
      <c r="H2204" s="64"/>
      <c r="I2204" s="64"/>
      <c r="J2204" s="64"/>
      <c r="K2204" s="7"/>
    </row>
    <row r="2205" spans="1:11" ht="20.100000000000001" hidden="1" customHeight="1">
      <c r="A2205" s="8" t="s">
        <v>3269</v>
      </c>
      <c r="B2205" s="8" t="s">
        <v>3269</v>
      </c>
      <c r="C2205" s="7"/>
      <c r="D2205" s="9" t="s">
        <v>32</v>
      </c>
      <c r="E2205" s="13">
        <f t="shared" si="34"/>
        <v>21566496.019999612</v>
      </c>
      <c r="F2205" s="8" t="s">
        <v>30</v>
      </c>
      <c r="G2205" s="64" t="s">
        <v>3296</v>
      </c>
      <c r="H2205" s="64"/>
      <c r="I2205" s="64"/>
      <c r="J2205" s="64"/>
      <c r="K2205" s="7"/>
    </row>
    <row r="2206" spans="1:11" ht="54" hidden="1" customHeight="1">
      <c r="A2206" s="8" t="s">
        <v>3269</v>
      </c>
      <c r="B2206" s="8" t="s">
        <v>3269</v>
      </c>
      <c r="C2206" s="7"/>
      <c r="D2206" s="9" t="s">
        <v>3297</v>
      </c>
      <c r="E2206" s="13">
        <f t="shared" si="34"/>
        <v>21562689.619999614</v>
      </c>
      <c r="F2206" s="8" t="s">
        <v>35</v>
      </c>
      <c r="G2206" s="64" t="s">
        <v>3298</v>
      </c>
      <c r="H2206" s="64"/>
      <c r="I2206" s="64"/>
      <c r="J2206" s="64"/>
      <c r="K2206" s="7"/>
    </row>
    <row r="2207" spans="1:11" ht="20.100000000000001" hidden="1" customHeight="1">
      <c r="A2207" s="8" t="s">
        <v>3269</v>
      </c>
      <c r="B2207" s="8" t="s">
        <v>3269</v>
      </c>
      <c r="C2207" s="7"/>
      <c r="D2207" s="9" t="s">
        <v>32</v>
      </c>
      <c r="E2207" s="13">
        <f t="shared" si="34"/>
        <v>21562689.519999612</v>
      </c>
      <c r="F2207" s="8" t="s">
        <v>30</v>
      </c>
      <c r="G2207" s="64" t="s">
        <v>3299</v>
      </c>
      <c r="H2207" s="64"/>
      <c r="I2207" s="64"/>
      <c r="J2207" s="64"/>
      <c r="K2207" s="7"/>
    </row>
    <row r="2208" spans="1:11" ht="63.9" hidden="1" customHeight="1">
      <c r="A2208" s="8" t="s">
        <v>3269</v>
      </c>
      <c r="B2208" s="8" t="s">
        <v>3269</v>
      </c>
      <c r="C2208" s="7"/>
      <c r="D2208" s="9" t="s">
        <v>3300</v>
      </c>
      <c r="E2208" s="13">
        <f t="shared" si="34"/>
        <v>21558199.919999611</v>
      </c>
      <c r="F2208" s="8" t="s">
        <v>35</v>
      </c>
      <c r="G2208" s="64" t="s">
        <v>3301</v>
      </c>
      <c r="H2208" s="64"/>
      <c r="I2208" s="64"/>
      <c r="J2208" s="64"/>
      <c r="K2208" s="7"/>
    </row>
    <row r="2209" spans="1:11" ht="20.100000000000001" hidden="1" customHeight="1">
      <c r="A2209" s="8" t="s">
        <v>3269</v>
      </c>
      <c r="B2209" s="8" t="s">
        <v>3269</v>
      </c>
      <c r="C2209" s="7"/>
      <c r="D2209" s="9" t="s">
        <v>32</v>
      </c>
      <c r="E2209" s="13">
        <f t="shared" si="34"/>
        <v>21558199.819999609</v>
      </c>
      <c r="F2209" s="8" t="s">
        <v>30</v>
      </c>
      <c r="G2209" s="64" t="s">
        <v>3302</v>
      </c>
      <c r="H2209" s="64"/>
      <c r="I2209" s="64"/>
      <c r="J2209" s="64"/>
      <c r="K2209" s="7"/>
    </row>
    <row r="2210" spans="1:11" ht="63.9" hidden="1" customHeight="1">
      <c r="A2210" s="8" t="s">
        <v>3269</v>
      </c>
      <c r="B2210" s="8" t="s">
        <v>3269</v>
      </c>
      <c r="C2210" s="7"/>
      <c r="D2210" s="9" t="s">
        <v>3303</v>
      </c>
      <c r="E2210" s="13">
        <f t="shared" si="34"/>
        <v>21557655.819999609</v>
      </c>
      <c r="F2210" s="8" t="s">
        <v>35</v>
      </c>
      <c r="G2210" s="64" t="s">
        <v>3304</v>
      </c>
      <c r="H2210" s="64"/>
      <c r="I2210" s="64"/>
      <c r="J2210" s="64"/>
      <c r="K2210" s="7"/>
    </row>
    <row r="2211" spans="1:11" ht="20.100000000000001" hidden="1" customHeight="1">
      <c r="A2211" s="8" t="s">
        <v>3269</v>
      </c>
      <c r="B2211" s="8" t="s">
        <v>3269</v>
      </c>
      <c r="C2211" s="7"/>
      <c r="D2211" s="9" t="s">
        <v>32</v>
      </c>
      <c r="E2211" s="13">
        <f t="shared" si="34"/>
        <v>21557655.719999608</v>
      </c>
      <c r="F2211" s="8" t="s">
        <v>30</v>
      </c>
      <c r="G2211" s="64" t="s">
        <v>3305</v>
      </c>
      <c r="H2211" s="64"/>
      <c r="I2211" s="64"/>
      <c r="J2211" s="64"/>
      <c r="K2211" s="7"/>
    </row>
    <row r="2212" spans="1:11" ht="54" hidden="1" customHeight="1">
      <c r="A2212" s="8" t="s">
        <v>3269</v>
      </c>
      <c r="B2212" s="8" t="s">
        <v>3269</v>
      </c>
      <c r="C2212" s="7"/>
      <c r="D2212" s="9" t="s">
        <v>3306</v>
      </c>
      <c r="E2212" s="13">
        <f t="shared" si="34"/>
        <v>21556264.919999607</v>
      </c>
      <c r="F2212" s="8" t="s">
        <v>35</v>
      </c>
      <c r="G2212" s="64" t="s">
        <v>3307</v>
      </c>
      <c r="H2212" s="64"/>
      <c r="I2212" s="64"/>
      <c r="J2212" s="64"/>
      <c r="K2212" s="7"/>
    </row>
    <row r="2213" spans="1:11" ht="20.100000000000001" hidden="1" customHeight="1">
      <c r="A2213" s="8" t="s">
        <v>3269</v>
      </c>
      <c r="B2213" s="8" t="s">
        <v>3269</v>
      </c>
      <c r="C2213" s="7"/>
      <c r="D2213" s="9" t="s">
        <v>32</v>
      </c>
      <c r="E2213" s="13">
        <f t="shared" si="34"/>
        <v>21556264.819999605</v>
      </c>
      <c r="F2213" s="8" t="s">
        <v>30</v>
      </c>
      <c r="G2213" s="64" t="s">
        <v>3308</v>
      </c>
      <c r="H2213" s="64"/>
      <c r="I2213" s="64"/>
      <c r="J2213" s="64"/>
      <c r="K2213" s="7"/>
    </row>
    <row r="2214" spans="1:11" ht="63.9" hidden="1" customHeight="1">
      <c r="A2214" s="8" t="s">
        <v>3269</v>
      </c>
      <c r="B2214" s="8" t="s">
        <v>3269</v>
      </c>
      <c r="C2214" s="7"/>
      <c r="D2214" s="9" t="s">
        <v>3309</v>
      </c>
      <c r="E2214" s="13">
        <f t="shared" si="34"/>
        <v>21556142.819999605</v>
      </c>
      <c r="F2214" s="8" t="s">
        <v>35</v>
      </c>
      <c r="G2214" s="64" t="s">
        <v>3310</v>
      </c>
      <c r="H2214" s="64"/>
      <c r="I2214" s="64"/>
      <c r="J2214" s="64"/>
      <c r="K2214" s="7"/>
    </row>
    <row r="2215" spans="1:11" ht="20.100000000000001" hidden="1" customHeight="1">
      <c r="A2215" s="8" t="s">
        <v>3269</v>
      </c>
      <c r="B2215" s="8" t="s">
        <v>3269</v>
      </c>
      <c r="C2215" s="7"/>
      <c r="D2215" s="9" t="s">
        <v>32</v>
      </c>
      <c r="E2215" s="13">
        <f t="shared" si="34"/>
        <v>21556142.719999604</v>
      </c>
      <c r="F2215" s="8" t="s">
        <v>30</v>
      </c>
      <c r="G2215" s="64" t="s">
        <v>3311</v>
      </c>
      <c r="H2215" s="64"/>
      <c r="I2215" s="64"/>
      <c r="J2215" s="64"/>
      <c r="K2215" s="7"/>
    </row>
    <row r="2216" spans="1:11" ht="54" hidden="1" customHeight="1">
      <c r="A2216" s="8" t="s">
        <v>3269</v>
      </c>
      <c r="B2216" s="8" t="s">
        <v>3269</v>
      </c>
      <c r="C2216" s="7"/>
      <c r="D2216" s="9" t="s">
        <v>3312</v>
      </c>
      <c r="E2216" s="13">
        <f t="shared" si="34"/>
        <v>21554827.559999604</v>
      </c>
      <c r="F2216" s="8" t="s">
        <v>35</v>
      </c>
      <c r="G2216" s="64" t="s">
        <v>3313</v>
      </c>
      <c r="H2216" s="64"/>
      <c r="I2216" s="64"/>
      <c r="J2216" s="64"/>
      <c r="K2216" s="7"/>
    </row>
    <row r="2217" spans="1:11" ht="54" hidden="1" customHeight="1">
      <c r="A2217" s="8" t="s">
        <v>3269</v>
      </c>
      <c r="B2217" s="8" t="s">
        <v>3269</v>
      </c>
      <c r="C2217" s="9" t="s">
        <v>3314</v>
      </c>
      <c r="D2217" s="7"/>
      <c r="E2217" s="13">
        <f t="shared" si="34"/>
        <v>21677081.089999605</v>
      </c>
      <c r="F2217" s="8" t="s">
        <v>38</v>
      </c>
      <c r="G2217" s="64" t="s">
        <v>3315</v>
      </c>
      <c r="H2217" s="64"/>
      <c r="I2217" s="64"/>
      <c r="J2217" s="64"/>
      <c r="K2217" s="7"/>
    </row>
    <row r="2218" spans="1:11" ht="54" hidden="1" customHeight="1">
      <c r="A2218" s="8" t="s">
        <v>3269</v>
      </c>
      <c r="B2218" s="8" t="s">
        <v>3269</v>
      </c>
      <c r="C2218" s="9" t="s">
        <v>47</v>
      </c>
      <c r="D2218" s="7"/>
      <c r="E2218" s="13">
        <f t="shared" si="34"/>
        <v>21677181.089999605</v>
      </c>
      <c r="F2218" s="8" t="s">
        <v>38</v>
      </c>
      <c r="G2218" s="64" t="s">
        <v>3316</v>
      </c>
      <c r="H2218" s="64"/>
      <c r="I2218" s="64"/>
      <c r="J2218" s="64"/>
      <c r="K2218" s="7"/>
    </row>
    <row r="2219" spans="1:11" ht="54" hidden="1" customHeight="1">
      <c r="A2219" s="8" t="s">
        <v>3269</v>
      </c>
      <c r="B2219" s="8" t="s">
        <v>3269</v>
      </c>
      <c r="C2219" s="9" t="s">
        <v>2425</v>
      </c>
      <c r="D2219" s="7"/>
      <c r="E2219" s="13">
        <f t="shared" si="34"/>
        <v>21677189.089999605</v>
      </c>
      <c r="F2219" s="8" t="s">
        <v>38</v>
      </c>
      <c r="G2219" s="64" t="s">
        <v>3317</v>
      </c>
      <c r="H2219" s="64"/>
      <c r="I2219" s="64"/>
      <c r="J2219" s="64"/>
      <c r="K2219" s="7"/>
    </row>
    <row r="2220" spans="1:11" ht="20.100000000000001" hidden="1" customHeight="1">
      <c r="A2220" s="8" t="s">
        <v>3269</v>
      </c>
      <c r="B2220" s="8" t="s">
        <v>3269</v>
      </c>
      <c r="C2220" s="7"/>
      <c r="D2220" s="9" t="s">
        <v>76</v>
      </c>
      <c r="E2220" s="13">
        <f t="shared" si="34"/>
        <v>21677188.089999605</v>
      </c>
      <c r="F2220" s="8" t="s">
        <v>30</v>
      </c>
      <c r="G2220" s="64" t="s">
        <v>106</v>
      </c>
      <c r="H2220" s="64"/>
      <c r="I2220" s="64"/>
      <c r="J2220" s="64"/>
      <c r="K2220" s="7"/>
    </row>
    <row r="2221" spans="1:11" ht="24" hidden="1" customHeight="1">
      <c r="A2221" s="8" t="s">
        <v>3269</v>
      </c>
      <c r="B2221" s="8" t="s">
        <v>3269</v>
      </c>
      <c r="C2221" s="7"/>
      <c r="D2221" s="9" t="s">
        <v>3318</v>
      </c>
      <c r="E2221" s="13">
        <f t="shared" si="34"/>
        <v>21662033.239999603</v>
      </c>
      <c r="F2221" s="8" t="s">
        <v>108</v>
      </c>
      <c r="G2221" s="64" t="s">
        <v>3319</v>
      </c>
      <c r="H2221" s="64"/>
      <c r="I2221" s="64"/>
      <c r="J2221" s="64"/>
      <c r="K2221" s="7"/>
    </row>
    <row r="2222" spans="1:11" ht="54" hidden="1" customHeight="1">
      <c r="A2222" s="8" t="s">
        <v>3269</v>
      </c>
      <c r="B2222" s="8" t="s">
        <v>3269</v>
      </c>
      <c r="C2222" s="9" t="s">
        <v>3320</v>
      </c>
      <c r="D2222" s="7"/>
      <c r="E2222" s="13">
        <f t="shared" si="34"/>
        <v>21662415.159999605</v>
      </c>
      <c r="F2222" s="8" t="s">
        <v>38</v>
      </c>
      <c r="G2222" s="64" t="s">
        <v>3321</v>
      </c>
      <c r="H2222" s="64"/>
      <c r="I2222" s="64"/>
      <c r="J2222" s="64"/>
      <c r="K2222" s="7"/>
    </row>
    <row r="2223" spans="1:11" ht="54" hidden="1" customHeight="1">
      <c r="A2223" s="8" t="s">
        <v>3269</v>
      </c>
      <c r="B2223" s="8" t="s">
        <v>3269</v>
      </c>
      <c r="C2223" s="9" t="s">
        <v>3322</v>
      </c>
      <c r="D2223" s="7"/>
      <c r="E2223" s="13">
        <f t="shared" si="34"/>
        <v>21662660.409999605</v>
      </c>
      <c r="F2223" s="8" t="s">
        <v>38</v>
      </c>
      <c r="G2223" s="64" t="s">
        <v>3323</v>
      </c>
      <c r="H2223" s="64"/>
      <c r="I2223" s="64"/>
      <c r="J2223" s="64"/>
      <c r="K2223" s="7"/>
    </row>
    <row r="2224" spans="1:11" ht="54" hidden="1" customHeight="1">
      <c r="A2224" s="8" t="s">
        <v>3269</v>
      </c>
      <c r="B2224" s="8" t="s">
        <v>3269</v>
      </c>
      <c r="C2224" s="9" t="s">
        <v>3324</v>
      </c>
      <c r="D2224" s="7"/>
      <c r="E2224" s="13">
        <f t="shared" si="34"/>
        <v>21663229.819999605</v>
      </c>
      <c r="F2224" s="8" t="s">
        <v>38</v>
      </c>
      <c r="G2224" s="64" t="s">
        <v>3325</v>
      </c>
      <c r="H2224" s="64"/>
      <c r="I2224" s="64"/>
      <c r="J2224" s="64"/>
      <c r="K2224" s="7"/>
    </row>
    <row r="2225" spans="1:11" ht="54" hidden="1" customHeight="1">
      <c r="A2225" s="8" t="s">
        <v>3269</v>
      </c>
      <c r="B2225" s="8" t="s">
        <v>3269</v>
      </c>
      <c r="C2225" s="9" t="s">
        <v>3326</v>
      </c>
      <c r="D2225" s="7"/>
      <c r="E2225" s="13">
        <f t="shared" si="34"/>
        <v>21663239.739999607</v>
      </c>
      <c r="F2225" s="8" t="s">
        <v>38</v>
      </c>
      <c r="G2225" s="64" t="s">
        <v>3327</v>
      </c>
      <c r="H2225" s="64"/>
      <c r="I2225" s="64"/>
      <c r="J2225" s="64"/>
      <c r="K2225" s="7"/>
    </row>
    <row r="2226" spans="1:11" ht="54" hidden="1" customHeight="1">
      <c r="A2226" s="8" t="s">
        <v>3269</v>
      </c>
      <c r="B2226" s="8" t="s">
        <v>3269</v>
      </c>
      <c r="C2226" s="9" t="s">
        <v>3328</v>
      </c>
      <c r="D2226" s="7"/>
      <c r="E2226" s="13">
        <f t="shared" si="34"/>
        <v>21663247.709999606</v>
      </c>
      <c r="F2226" s="8" t="s">
        <v>38</v>
      </c>
      <c r="G2226" s="64" t="s">
        <v>3329</v>
      </c>
      <c r="H2226" s="64"/>
      <c r="I2226" s="64"/>
      <c r="J2226" s="64"/>
      <c r="K2226" s="7"/>
    </row>
    <row r="2227" spans="1:11" ht="54" hidden="1" customHeight="1">
      <c r="A2227" s="8" t="s">
        <v>3269</v>
      </c>
      <c r="B2227" s="8" t="s">
        <v>3269</v>
      </c>
      <c r="C2227" s="9" t="s">
        <v>3330</v>
      </c>
      <c r="D2227" s="7"/>
      <c r="E2227" s="13">
        <f t="shared" si="34"/>
        <v>21663366.769999605</v>
      </c>
      <c r="F2227" s="8" t="s">
        <v>38</v>
      </c>
      <c r="G2227" s="64" t="s">
        <v>3331</v>
      </c>
      <c r="H2227" s="64"/>
      <c r="I2227" s="64"/>
      <c r="J2227" s="64"/>
      <c r="K2227" s="7"/>
    </row>
    <row r="2228" spans="1:11" ht="54" hidden="1" customHeight="1">
      <c r="A2228" s="8" t="s">
        <v>3269</v>
      </c>
      <c r="B2228" s="8" t="s">
        <v>3269</v>
      </c>
      <c r="C2228" s="9" t="s">
        <v>204</v>
      </c>
      <c r="D2228" s="7"/>
      <c r="E2228" s="13">
        <f t="shared" si="34"/>
        <v>21663566.769999605</v>
      </c>
      <c r="F2228" s="8" t="s">
        <v>38</v>
      </c>
      <c r="G2228" s="64" t="s">
        <v>3332</v>
      </c>
      <c r="H2228" s="64"/>
      <c r="I2228" s="64"/>
      <c r="J2228" s="64"/>
      <c r="K2228" s="7"/>
    </row>
    <row r="2229" spans="1:11" ht="63.9" hidden="1" customHeight="1">
      <c r="A2229" s="8" t="s">
        <v>3333</v>
      </c>
      <c r="B2229" s="8" t="s">
        <v>3333</v>
      </c>
      <c r="C2229" s="7"/>
      <c r="D2229" s="9" t="s">
        <v>307</v>
      </c>
      <c r="E2229" s="13">
        <f t="shared" si="34"/>
        <v>21662066.769999605</v>
      </c>
      <c r="F2229" s="8" t="s">
        <v>35</v>
      </c>
      <c r="G2229" s="64" t="s">
        <v>3334</v>
      </c>
      <c r="H2229" s="64"/>
      <c r="I2229" s="64"/>
      <c r="J2229" s="64"/>
      <c r="K2229" s="7"/>
    </row>
    <row r="2230" spans="1:11" ht="63.9" hidden="1" customHeight="1">
      <c r="A2230" s="8" t="s">
        <v>3333</v>
      </c>
      <c r="B2230" s="8" t="s">
        <v>3333</v>
      </c>
      <c r="C2230" s="7"/>
      <c r="D2230" s="9" t="s">
        <v>3335</v>
      </c>
      <c r="E2230" s="13">
        <f t="shared" si="34"/>
        <v>21650436.769999605</v>
      </c>
      <c r="F2230" s="8" t="s">
        <v>35</v>
      </c>
      <c r="G2230" s="64" t="s">
        <v>3336</v>
      </c>
      <c r="H2230" s="64"/>
      <c r="I2230" s="64"/>
      <c r="J2230" s="64"/>
      <c r="K2230" s="7"/>
    </row>
    <row r="2231" spans="1:11" ht="20.100000000000001" hidden="1" customHeight="1">
      <c r="A2231" s="8" t="s">
        <v>3333</v>
      </c>
      <c r="B2231" s="8" t="s">
        <v>3333</v>
      </c>
      <c r="C2231" s="7"/>
      <c r="D2231" s="9" t="s">
        <v>32</v>
      </c>
      <c r="E2231" s="13">
        <f t="shared" si="34"/>
        <v>21650436.669999603</v>
      </c>
      <c r="F2231" s="8" t="s">
        <v>30</v>
      </c>
      <c r="G2231" s="64" t="s">
        <v>3337</v>
      </c>
      <c r="H2231" s="64"/>
      <c r="I2231" s="64"/>
      <c r="J2231" s="64"/>
      <c r="K2231" s="7"/>
    </row>
    <row r="2232" spans="1:11" ht="63.9" hidden="1" customHeight="1">
      <c r="A2232" s="8" t="s">
        <v>3333</v>
      </c>
      <c r="B2232" s="8" t="s">
        <v>3333</v>
      </c>
      <c r="C2232" s="7"/>
      <c r="D2232" s="9" t="s">
        <v>3338</v>
      </c>
      <c r="E2232" s="13">
        <f t="shared" si="34"/>
        <v>21608650.839999605</v>
      </c>
      <c r="F2232" s="8" t="s">
        <v>35</v>
      </c>
      <c r="G2232" s="64" t="s">
        <v>3339</v>
      </c>
      <c r="H2232" s="64"/>
      <c r="I2232" s="64"/>
      <c r="J2232" s="64"/>
      <c r="K2232" s="7"/>
    </row>
    <row r="2233" spans="1:11" ht="20.100000000000001" hidden="1" customHeight="1">
      <c r="A2233" s="8" t="s">
        <v>3333</v>
      </c>
      <c r="B2233" s="8" t="s">
        <v>3333</v>
      </c>
      <c r="C2233" s="7"/>
      <c r="D2233" s="9" t="s">
        <v>32</v>
      </c>
      <c r="E2233" s="13">
        <f t="shared" si="34"/>
        <v>21608650.739999603</v>
      </c>
      <c r="F2233" s="8" t="s">
        <v>30</v>
      </c>
      <c r="G2233" s="64" t="s">
        <v>3340</v>
      </c>
      <c r="H2233" s="64"/>
      <c r="I2233" s="64"/>
      <c r="J2233" s="64"/>
      <c r="K2233" s="7"/>
    </row>
    <row r="2234" spans="1:11" ht="63.9" hidden="1" customHeight="1">
      <c r="A2234" s="8" t="s">
        <v>3333</v>
      </c>
      <c r="B2234" s="8" t="s">
        <v>3333</v>
      </c>
      <c r="C2234" s="7"/>
      <c r="D2234" s="9" t="s">
        <v>3341</v>
      </c>
      <c r="E2234" s="13">
        <f t="shared" si="34"/>
        <v>21607984.039999604</v>
      </c>
      <c r="F2234" s="8" t="s">
        <v>35</v>
      </c>
      <c r="G2234" s="64" t="s">
        <v>3342</v>
      </c>
      <c r="H2234" s="64"/>
      <c r="I2234" s="64"/>
      <c r="J2234" s="64"/>
      <c r="K2234" s="7"/>
    </row>
    <row r="2235" spans="1:11" ht="20.100000000000001" hidden="1" customHeight="1">
      <c r="A2235" s="8" t="s">
        <v>3333</v>
      </c>
      <c r="B2235" s="8" t="s">
        <v>3333</v>
      </c>
      <c r="C2235" s="7"/>
      <c r="D2235" s="9" t="s">
        <v>32</v>
      </c>
      <c r="E2235" s="13">
        <f t="shared" si="34"/>
        <v>21607983.939999603</v>
      </c>
      <c r="F2235" s="8" t="s">
        <v>30</v>
      </c>
      <c r="G2235" s="64" t="s">
        <v>3343</v>
      </c>
      <c r="H2235" s="64"/>
      <c r="I2235" s="64"/>
      <c r="J2235" s="64"/>
      <c r="K2235" s="7"/>
    </row>
    <row r="2236" spans="1:11" ht="63.9" hidden="1" customHeight="1">
      <c r="A2236" s="8" t="s">
        <v>3333</v>
      </c>
      <c r="B2236" s="8" t="s">
        <v>3333</v>
      </c>
      <c r="C2236" s="7"/>
      <c r="D2236" s="9" t="s">
        <v>3344</v>
      </c>
      <c r="E2236" s="13">
        <f t="shared" si="34"/>
        <v>21464439.379999604</v>
      </c>
      <c r="F2236" s="8" t="s">
        <v>35</v>
      </c>
      <c r="G2236" s="64" t="s">
        <v>3345</v>
      </c>
      <c r="H2236" s="64"/>
      <c r="I2236" s="64"/>
      <c r="J2236" s="64"/>
      <c r="K2236" s="7"/>
    </row>
    <row r="2237" spans="1:11" ht="20.100000000000001" hidden="1" customHeight="1">
      <c r="A2237" s="8" t="s">
        <v>3333</v>
      </c>
      <c r="B2237" s="8" t="s">
        <v>3333</v>
      </c>
      <c r="C2237" s="7"/>
      <c r="D2237" s="9" t="s">
        <v>32</v>
      </c>
      <c r="E2237" s="13">
        <f t="shared" si="34"/>
        <v>21464439.279999603</v>
      </c>
      <c r="F2237" s="8" t="s">
        <v>30</v>
      </c>
      <c r="G2237" s="64" t="s">
        <v>3346</v>
      </c>
      <c r="H2237" s="64"/>
      <c r="I2237" s="64"/>
      <c r="J2237" s="64"/>
      <c r="K2237" s="7"/>
    </row>
    <row r="2238" spans="1:11" ht="54" hidden="1" customHeight="1">
      <c r="A2238" s="8" t="s">
        <v>3333</v>
      </c>
      <c r="B2238" s="8" t="s">
        <v>3333</v>
      </c>
      <c r="C2238" s="7"/>
      <c r="D2238" s="9" t="s">
        <v>3347</v>
      </c>
      <c r="E2238" s="13">
        <f t="shared" si="34"/>
        <v>21452380.169999603</v>
      </c>
      <c r="F2238" s="8" t="s">
        <v>35</v>
      </c>
      <c r="G2238" s="64" t="s">
        <v>3348</v>
      </c>
      <c r="H2238" s="64"/>
      <c r="I2238" s="64"/>
      <c r="J2238" s="64"/>
      <c r="K2238" s="7"/>
    </row>
    <row r="2239" spans="1:11" ht="54" hidden="1" customHeight="1">
      <c r="A2239" s="8" t="s">
        <v>3333</v>
      </c>
      <c r="B2239" s="8" t="s">
        <v>3333</v>
      </c>
      <c r="C2239" s="9" t="s">
        <v>3349</v>
      </c>
      <c r="D2239" s="7"/>
      <c r="E2239" s="13">
        <f t="shared" si="34"/>
        <v>21454322.159999602</v>
      </c>
      <c r="F2239" s="8" t="s">
        <v>38</v>
      </c>
      <c r="G2239" s="64" t="s">
        <v>3350</v>
      </c>
      <c r="H2239" s="64"/>
      <c r="I2239" s="64"/>
      <c r="J2239" s="64"/>
      <c r="K2239" s="7"/>
    </row>
    <row r="2240" spans="1:11" ht="54" hidden="1" customHeight="1">
      <c r="A2240" s="8" t="s">
        <v>3333</v>
      </c>
      <c r="B2240" s="8" t="s">
        <v>3333</v>
      </c>
      <c r="C2240" s="9" t="s">
        <v>3351</v>
      </c>
      <c r="D2240" s="7"/>
      <c r="E2240" s="13">
        <f t="shared" si="34"/>
        <v>21454331.349999603</v>
      </c>
      <c r="F2240" s="8" t="s">
        <v>38</v>
      </c>
      <c r="G2240" s="64" t="s">
        <v>3352</v>
      </c>
      <c r="H2240" s="64"/>
      <c r="I2240" s="64"/>
      <c r="J2240" s="64"/>
      <c r="K2240" s="7"/>
    </row>
    <row r="2241" spans="1:11" ht="54" hidden="1" customHeight="1">
      <c r="A2241" s="8" t="s">
        <v>3333</v>
      </c>
      <c r="B2241" s="8" t="s">
        <v>3333</v>
      </c>
      <c r="C2241" s="9" t="s">
        <v>3353</v>
      </c>
      <c r="D2241" s="7"/>
      <c r="E2241" s="13">
        <f t="shared" si="34"/>
        <v>21454402.799999602</v>
      </c>
      <c r="F2241" s="8" t="s">
        <v>38</v>
      </c>
      <c r="G2241" s="64" t="s">
        <v>3354</v>
      </c>
      <c r="H2241" s="64"/>
      <c r="I2241" s="64"/>
      <c r="J2241" s="64"/>
      <c r="K2241" s="7"/>
    </row>
    <row r="2242" spans="1:11" ht="63.9" hidden="1" customHeight="1">
      <c r="A2242" s="8" t="s">
        <v>3333</v>
      </c>
      <c r="B2242" s="8" t="s">
        <v>3333</v>
      </c>
      <c r="C2242" s="9" t="s">
        <v>3355</v>
      </c>
      <c r="D2242" s="7"/>
      <c r="E2242" s="13">
        <f t="shared" si="34"/>
        <v>21454449.849999603</v>
      </c>
      <c r="F2242" s="8" t="s">
        <v>38</v>
      </c>
      <c r="G2242" s="64" t="s">
        <v>3356</v>
      </c>
      <c r="H2242" s="64"/>
      <c r="I2242" s="64"/>
      <c r="J2242" s="64"/>
      <c r="K2242" s="7"/>
    </row>
    <row r="2243" spans="1:11" ht="54" hidden="1" customHeight="1">
      <c r="A2243" s="8" t="s">
        <v>3333</v>
      </c>
      <c r="B2243" s="8" t="s">
        <v>3333</v>
      </c>
      <c r="C2243" s="9" t="s">
        <v>3357</v>
      </c>
      <c r="D2243" s="7"/>
      <c r="E2243" s="13">
        <f t="shared" si="34"/>
        <v>21454849.479999602</v>
      </c>
      <c r="F2243" s="8" t="s">
        <v>38</v>
      </c>
      <c r="G2243" s="64" t="s">
        <v>3358</v>
      </c>
      <c r="H2243" s="64"/>
      <c r="I2243" s="64"/>
      <c r="J2243" s="64"/>
      <c r="K2243" s="7"/>
    </row>
    <row r="2244" spans="1:11" ht="54" hidden="1" customHeight="1">
      <c r="A2244" s="8" t="s">
        <v>3333</v>
      </c>
      <c r="B2244" s="8" t="s">
        <v>3333</v>
      </c>
      <c r="C2244" s="9" t="s">
        <v>3359</v>
      </c>
      <c r="D2244" s="7"/>
      <c r="E2244" s="13">
        <f t="shared" ref="E2244:E2307" si="35">E2243+C2244-D2244</f>
        <v>21455621.479999602</v>
      </c>
      <c r="F2244" s="8" t="s">
        <v>38</v>
      </c>
      <c r="G2244" s="64" t="s">
        <v>3360</v>
      </c>
      <c r="H2244" s="64"/>
      <c r="I2244" s="64"/>
      <c r="J2244" s="64"/>
      <c r="K2244" s="7"/>
    </row>
    <row r="2245" spans="1:11" ht="54" customHeight="1">
      <c r="A2245" s="18" t="s">
        <v>3333</v>
      </c>
      <c r="B2245" s="18" t="s">
        <v>3333</v>
      </c>
      <c r="C2245" s="19" t="s">
        <v>3361</v>
      </c>
      <c r="D2245" s="20"/>
      <c r="E2245" s="24">
        <f t="shared" si="35"/>
        <v>24479801.749999601</v>
      </c>
      <c r="F2245" s="18" t="s">
        <v>38</v>
      </c>
      <c r="G2245" s="66" t="s">
        <v>3362</v>
      </c>
      <c r="H2245" s="66"/>
      <c r="I2245" s="66"/>
      <c r="J2245" s="66"/>
      <c r="K2245" s="7"/>
    </row>
    <row r="2246" spans="1:11" ht="54" hidden="1" customHeight="1">
      <c r="A2246" s="8" t="s">
        <v>3333</v>
      </c>
      <c r="B2246" s="8" t="s">
        <v>3333</v>
      </c>
      <c r="C2246" s="9" t="s">
        <v>3363</v>
      </c>
      <c r="D2246" s="7"/>
      <c r="E2246" s="13">
        <f t="shared" si="35"/>
        <v>24479825.419999603</v>
      </c>
      <c r="F2246" s="8" t="s">
        <v>38</v>
      </c>
      <c r="G2246" s="64" t="s">
        <v>3364</v>
      </c>
      <c r="H2246" s="64"/>
      <c r="I2246" s="64"/>
      <c r="J2246" s="64"/>
      <c r="K2246" s="7"/>
    </row>
    <row r="2247" spans="1:11" ht="54" hidden="1" customHeight="1">
      <c r="A2247" s="8" t="s">
        <v>3333</v>
      </c>
      <c r="B2247" s="8" t="s">
        <v>3333</v>
      </c>
      <c r="C2247" s="9" t="s">
        <v>3365</v>
      </c>
      <c r="D2247" s="7"/>
      <c r="E2247" s="13">
        <f t="shared" si="35"/>
        <v>24479874.379999604</v>
      </c>
      <c r="F2247" s="8" t="s">
        <v>38</v>
      </c>
      <c r="G2247" s="64" t="s">
        <v>3366</v>
      </c>
      <c r="H2247" s="64"/>
      <c r="I2247" s="64"/>
      <c r="J2247" s="64"/>
      <c r="K2247" s="7"/>
    </row>
    <row r="2248" spans="1:11" ht="54" hidden="1" customHeight="1">
      <c r="A2248" s="8" t="s">
        <v>3333</v>
      </c>
      <c r="B2248" s="8" t="s">
        <v>3333</v>
      </c>
      <c r="C2248" s="9" t="s">
        <v>3367</v>
      </c>
      <c r="D2248" s="7"/>
      <c r="E2248" s="13">
        <f t="shared" si="35"/>
        <v>24479916.519999605</v>
      </c>
      <c r="F2248" s="8" t="s">
        <v>38</v>
      </c>
      <c r="G2248" s="64" t="s">
        <v>3368</v>
      </c>
      <c r="H2248" s="64"/>
      <c r="I2248" s="64"/>
      <c r="J2248" s="64"/>
      <c r="K2248" s="7"/>
    </row>
    <row r="2249" spans="1:11" ht="54" hidden="1" customHeight="1">
      <c r="A2249" s="8" t="s">
        <v>3333</v>
      </c>
      <c r="B2249" s="8" t="s">
        <v>3333</v>
      </c>
      <c r="C2249" s="9" t="s">
        <v>3369</v>
      </c>
      <c r="D2249" s="7"/>
      <c r="E2249" s="13">
        <f t="shared" si="35"/>
        <v>24480128.179999605</v>
      </c>
      <c r="F2249" s="8" t="s">
        <v>38</v>
      </c>
      <c r="G2249" s="64" t="s">
        <v>3370</v>
      </c>
      <c r="H2249" s="64"/>
      <c r="I2249" s="64"/>
      <c r="J2249" s="64"/>
      <c r="K2249" s="7"/>
    </row>
    <row r="2250" spans="1:11" ht="54" hidden="1" customHeight="1">
      <c r="A2250" s="8" t="s">
        <v>3333</v>
      </c>
      <c r="B2250" s="8" t="s">
        <v>3333</v>
      </c>
      <c r="C2250" s="9" t="s">
        <v>3371</v>
      </c>
      <c r="D2250" s="7"/>
      <c r="E2250" s="13">
        <f t="shared" si="35"/>
        <v>24480373.109999605</v>
      </c>
      <c r="F2250" s="8" t="s">
        <v>38</v>
      </c>
      <c r="G2250" s="64" t="s">
        <v>3372</v>
      </c>
      <c r="H2250" s="64"/>
      <c r="I2250" s="64"/>
      <c r="J2250" s="64"/>
      <c r="K2250" s="7"/>
    </row>
    <row r="2251" spans="1:11" ht="54" hidden="1" customHeight="1">
      <c r="A2251" s="8" t="s">
        <v>3333</v>
      </c>
      <c r="B2251" s="8" t="s">
        <v>3333</v>
      </c>
      <c r="C2251" s="9" t="s">
        <v>3373</v>
      </c>
      <c r="D2251" s="7"/>
      <c r="E2251" s="13">
        <f t="shared" si="35"/>
        <v>24480798.779999606</v>
      </c>
      <c r="F2251" s="8" t="s">
        <v>38</v>
      </c>
      <c r="G2251" s="64" t="s">
        <v>3374</v>
      </c>
      <c r="H2251" s="64"/>
      <c r="I2251" s="64"/>
      <c r="J2251" s="64"/>
      <c r="K2251" s="7"/>
    </row>
    <row r="2252" spans="1:11" ht="24" hidden="1" customHeight="1">
      <c r="A2252" s="8" t="s">
        <v>3375</v>
      </c>
      <c r="B2252" s="8" t="s">
        <v>3333</v>
      </c>
      <c r="C2252" s="7"/>
      <c r="D2252" s="9" t="s">
        <v>307</v>
      </c>
      <c r="E2252" s="13">
        <f t="shared" si="35"/>
        <v>24479298.779999606</v>
      </c>
      <c r="F2252" s="8" t="s">
        <v>316</v>
      </c>
      <c r="G2252" s="64" t="s">
        <v>3376</v>
      </c>
      <c r="H2252" s="64"/>
      <c r="I2252" s="64"/>
      <c r="J2252" s="64"/>
      <c r="K2252" s="7"/>
    </row>
    <row r="2253" spans="1:11" ht="54" hidden="1" customHeight="1">
      <c r="A2253" s="8" t="s">
        <v>3375</v>
      </c>
      <c r="B2253" s="8" t="s">
        <v>3377</v>
      </c>
      <c r="C2253" s="9" t="s">
        <v>3378</v>
      </c>
      <c r="D2253" s="7"/>
      <c r="E2253" s="13">
        <f t="shared" si="35"/>
        <v>24479766.229999606</v>
      </c>
      <c r="F2253" s="8" t="s">
        <v>38</v>
      </c>
      <c r="G2253" s="64" t="s">
        <v>3379</v>
      </c>
      <c r="H2253" s="64"/>
      <c r="I2253" s="64"/>
      <c r="J2253" s="64"/>
      <c r="K2253" s="7"/>
    </row>
    <row r="2254" spans="1:11" ht="54" hidden="1" customHeight="1">
      <c r="A2254" s="8" t="s">
        <v>3375</v>
      </c>
      <c r="B2254" s="8" t="s">
        <v>3377</v>
      </c>
      <c r="C2254" s="9" t="s">
        <v>3380</v>
      </c>
      <c r="D2254" s="7"/>
      <c r="E2254" s="13">
        <f t="shared" si="35"/>
        <v>24479993.569999605</v>
      </c>
      <c r="F2254" s="8" t="s">
        <v>38</v>
      </c>
      <c r="G2254" s="64" t="s">
        <v>3381</v>
      </c>
      <c r="H2254" s="64"/>
      <c r="I2254" s="64"/>
      <c r="J2254" s="64"/>
      <c r="K2254" s="7"/>
    </row>
    <row r="2255" spans="1:11" ht="54" hidden="1" customHeight="1">
      <c r="A2255" s="8" t="s">
        <v>3375</v>
      </c>
      <c r="B2255" s="8" t="s">
        <v>3377</v>
      </c>
      <c r="C2255" s="9" t="s">
        <v>2451</v>
      </c>
      <c r="D2255" s="7"/>
      <c r="E2255" s="13">
        <f t="shared" si="35"/>
        <v>24480073.569999605</v>
      </c>
      <c r="F2255" s="8" t="s">
        <v>38</v>
      </c>
      <c r="G2255" s="64" t="s">
        <v>3382</v>
      </c>
      <c r="H2255" s="64"/>
      <c r="I2255" s="64"/>
      <c r="J2255" s="64"/>
      <c r="K2255" s="7"/>
    </row>
    <row r="2256" spans="1:11" ht="54" hidden="1" customHeight="1">
      <c r="A2256" s="8" t="s">
        <v>3375</v>
      </c>
      <c r="B2256" s="8" t="s">
        <v>3377</v>
      </c>
      <c r="C2256" s="9" t="s">
        <v>3383</v>
      </c>
      <c r="D2256" s="7"/>
      <c r="E2256" s="13">
        <f t="shared" si="35"/>
        <v>24480227.739999607</v>
      </c>
      <c r="F2256" s="8" t="s">
        <v>38</v>
      </c>
      <c r="G2256" s="64" t="s">
        <v>3384</v>
      </c>
      <c r="H2256" s="64"/>
      <c r="I2256" s="64"/>
      <c r="J2256" s="64"/>
      <c r="K2256" s="7"/>
    </row>
    <row r="2257" spans="1:11" ht="54" hidden="1" customHeight="1">
      <c r="A2257" s="8" t="s">
        <v>3375</v>
      </c>
      <c r="B2257" s="8" t="s">
        <v>3377</v>
      </c>
      <c r="C2257" s="9" t="s">
        <v>3385</v>
      </c>
      <c r="D2257" s="7"/>
      <c r="E2257" s="13">
        <f t="shared" si="35"/>
        <v>24480708.249999609</v>
      </c>
      <c r="F2257" s="8" t="s">
        <v>38</v>
      </c>
      <c r="G2257" s="64" t="s">
        <v>3386</v>
      </c>
      <c r="H2257" s="64"/>
      <c r="I2257" s="64"/>
      <c r="J2257" s="64"/>
      <c r="K2257" s="7"/>
    </row>
    <row r="2258" spans="1:11" ht="54" hidden="1" customHeight="1">
      <c r="A2258" s="8" t="s">
        <v>3375</v>
      </c>
      <c r="B2258" s="8" t="s">
        <v>3377</v>
      </c>
      <c r="C2258" s="9" t="s">
        <v>3387</v>
      </c>
      <c r="D2258" s="7"/>
      <c r="E2258" s="13">
        <f t="shared" si="35"/>
        <v>24481269.45999961</v>
      </c>
      <c r="F2258" s="8" t="s">
        <v>38</v>
      </c>
      <c r="G2258" s="64" t="s">
        <v>3388</v>
      </c>
      <c r="H2258" s="64"/>
      <c r="I2258" s="64"/>
      <c r="J2258" s="64"/>
      <c r="K2258" s="7"/>
    </row>
    <row r="2259" spans="1:11" ht="20.100000000000001" hidden="1" customHeight="1">
      <c r="A2259" s="8" t="s">
        <v>3375</v>
      </c>
      <c r="B2259" s="8" t="s">
        <v>3375</v>
      </c>
      <c r="C2259" s="7"/>
      <c r="D2259" s="9" t="s">
        <v>32</v>
      </c>
      <c r="E2259" s="13">
        <f t="shared" si="35"/>
        <v>24481269.359999608</v>
      </c>
      <c r="F2259" s="8" t="s">
        <v>30</v>
      </c>
      <c r="G2259" s="64" t="s">
        <v>3389</v>
      </c>
      <c r="H2259" s="64"/>
      <c r="I2259" s="64"/>
      <c r="J2259" s="64"/>
      <c r="K2259" s="7"/>
    </row>
    <row r="2260" spans="1:11" ht="54" hidden="1" customHeight="1">
      <c r="A2260" s="8" t="s">
        <v>3375</v>
      </c>
      <c r="B2260" s="8" t="s">
        <v>3375</v>
      </c>
      <c r="C2260" s="7"/>
      <c r="D2260" s="9" t="s">
        <v>3390</v>
      </c>
      <c r="E2260" s="13">
        <f t="shared" si="35"/>
        <v>24419939.359999608</v>
      </c>
      <c r="F2260" s="8" t="s">
        <v>35</v>
      </c>
      <c r="G2260" s="64" t="s">
        <v>3391</v>
      </c>
      <c r="H2260" s="64"/>
      <c r="I2260" s="64"/>
      <c r="J2260" s="64"/>
      <c r="K2260" s="7"/>
    </row>
    <row r="2261" spans="1:11" ht="20.100000000000001" hidden="1" customHeight="1">
      <c r="A2261" s="8" t="s">
        <v>3375</v>
      </c>
      <c r="B2261" s="8" t="s">
        <v>3375</v>
      </c>
      <c r="C2261" s="7"/>
      <c r="D2261" s="9" t="s">
        <v>32</v>
      </c>
      <c r="E2261" s="13">
        <f t="shared" si="35"/>
        <v>24419939.259999607</v>
      </c>
      <c r="F2261" s="8" t="s">
        <v>30</v>
      </c>
      <c r="G2261" s="64" t="s">
        <v>3392</v>
      </c>
      <c r="H2261" s="64"/>
      <c r="I2261" s="64"/>
      <c r="J2261" s="64"/>
      <c r="K2261" s="7"/>
    </row>
    <row r="2262" spans="1:11" ht="63.9" hidden="1" customHeight="1">
      <c r="A2262" s="8" t="s">
        <v>3375</v>
      </c>
      <c r="B2262" s="8" t="s">
        <v>3375</v>
      </c>
      <c r="C2262" s="7"/>
      <c r="D2262" s="9" t="s">
        <v>3393</v>
      </c>
      <c r="E2262" s="13">
        <f t="shared" si="35"/>
        <v>24414855.259999607</v>
      </c>
      <c r="F2262" s="8" t="s">
        <v>35</v>
      </c>
      <c r="G2262" s="64" t="s">
        <v>3394</v>
      </c>
      <c r="H2262" s="64"/>
      <c r="I2262" s="64"/>
      <c r="J2262" s="64"/>
      <c r="K2262" s="7"/>
    </row>
    <row r="2263" spans="1:11" ht="20.100000000000001" hidden="1" customHeight="1">
      <c r="A2263" s="8" t="s">
        <v>3375</v>
      </c>
      <c r="B2263" s="8" t="s">
        <v>3375</v>
      </c>
      <c r="C2263" s="7"/>
      <c r="D2263" s="9" t="s">
        <v>32</v>
      </c>
      <c r="E2263" s="13">
        <f t="shared" si="35"/>
        <v>24414855.159999605</v>
      </c>
      <c r="F2263" s="8" t="s">
        <v>30</v>
      </c>
      <c r="G2263" s="64" t="s">
        <v>3395</v>
      </c>
      <c r="H2263" s="64"/>
      <c r="I2263" s="64"/>
      <c r="J2263" s="64"/>
      <c r="K2263" s="7"/>
    </row>
    <row r="2264" spans="1:11" ht="63.9" hidden="1" customHeight="1">
      <c r="A2264" s="8" t="s">
        <v>3375</v>
      </c>
      <c r="B2264" s="8" t="s">
        <v>3375</v>
      </c>
      <c r="C2264" s="7"/>
      <c r="D2264" s="9" t="s">
        <v>307</v>
      </c>
      <c r="E2264" s="13">
        <f t="shared" si="35"/>
        <v>24413355.159999605</v>
      </c>
      <c r="F2264" s="8" t="s">
        <v>35</v>
      </c>
      <c r="G2264" s="64" t="s">
        <v>3396</v>
      </c>
      <c r="H2264" s="64"/>
      <c r="I2264" s="64"/>
      <c r="J2264" s="64"/>
      <c r="K2264" s="7"/>
    </row>
    <row r="2265" spans="1:11" ht="54" hidden="1" customHeight="1">
      <c r="A2265" s="8" t="s">
        <v>3375</v>
      </c>
      <c r="B2265" s="8" t="s">
        <v>3375</v>
      </c>
      <c r="C2265" s="9" t="s">
        <v>47</v>
      </c>
      <c r="D2265" s="7"/>
      <c r="E2265" s="13">
        <f t="shared" si="35"/>
        <v>24413455.159999605</v>
      </c>
      <c r="F2265" s="8" t="s">
        <v>38</v>
      </c>
      <c r="G2265" s="64" t="s">
        <v>3397</v>
      </c>
      <c r="H2265" s="64"/>
      <c r="I2265" s="64"/>
      <c r="J2265" s="64"/>
      <c r="K2265" s="7"/>
    </row>
    <row r="2266" spans="1:11" ht="20.100000000000001" hidden="1" customHeight="1">
      <c r="A2266" s="8" t="s">
        <v>3375</v>
      </c>
      <c r="B2266" s="8" t="s">
        <v>3375</v>
      </c>
      <c r="C2266" s="7"/>
      <c r="D2266" s="9" t="s">
        <v>76</v>
      </c>
      <c r="E2266" s="13">
        <f t="shared" si="35"/>
        <v>24413454.159999605</v>
      </c>
      <c r="F2266" s="8" t="s">
        <v>30</v>
      </c>
      <c r="G2266" s="64" t="s">
        <v>106</v>
      </c>
      <c r="H2266" s="64"/>
      <c r="I2266" s="64"/>
      <c r="J2266" s="64"/>
      <c r="K2266" s="7"/>
    </row>
    <row r="2267" spans="1:11" ht="24" hidden="1" customHeight="1">
      <c r="A2267" s="8" t="s">
        <v>3375</v>
      </c>
      <c r="B2267" s="8" t="s">
        <v>3375</v>
      </c>
      <c r="C2267" s="7"/>
      <c r="D2267" s="9" t="s">
        <v>3398</v>
      </c>
      <c r="E2267" s="13">
        <f t="shared" si="35"/>
        <v>24372514.369999606</v>
      </c>
      <c r="F2267" s="8" t="s">
        <v>108</v>
      </c>
      <c r="G2267" s="64" t="s">
        <v>3399</v>
      </c>
      <c r="H2267" s="64"/>
      <c r="I2267" s="64"/>
      <c r="J2267" s="64"/>
      <c r="K2267" s="7"/>
    </row>
    <row r="2268" spans="1:11" ht="20.100000000000001" hidden="1" customHeight="1">
      <c r="A2268" s="8" t="s">
        <v>3375</v>
      </c>
      <c r="B2268" s="8" t="s">
        <v>3375</v>
      </c>
      <c r="C2268" s="7"/>
      <c r="D2268" s="9" t="s">
        <v>76</v>
      </c>
      <c r="E2268" s="13">
        <f t="shared" si="35"/>
        <v>24372513.369999606</v>
      </c>
      <c r="F2268" s="8" t="s">
        <v>30</v>
      </c>
      <c r="G2268" s="64" t="s">
        <v>106</v>
      </c>
      <c r="H2268" s="64"/>
      <c r="I2268" s="64"/>
      <c r="J2268" s="64"/>
      <c r="K2268" s="7"/>
    </row>
    <row r="2269" spans="1:11" ht="24" hidden="1" customHeight="1">
      <c r="A2269" s="8" t="s">
        <v>3375</v>
      </c>
      <c r="B2269" s="8" t="s">
        <v>3375</v>
      </c>
      <c r="C2269" s="7"/>
      <c r="D2269" s="9" t="s">
        <v>3400</v>
      </c>
      <c r="E2269" s="13">
        <f t="shared" si="35"/>
        <v>24363757.519999605</v>
      </c>
      <c r="F2269" s="8" t="s">
        <v>108</v>
      </c>
      <c r="G2269" s="64" t="s">
        <v>3401</v>
      </c>
      <c r="H2269" s="64"/>
      <c r="I2269" s="64"/>
      <c r="J2269" s="64"/>
      <c r="K2269" s="7"/>
    </row>
    <row r="2270" spans="1:11" ht="54" customHeight="1">
      <c r="A2270" s="18" t="s">
        <v>3375</v>
      </c>
      <c r="B2270" s="18" t="s">
        <v>3375</v>
      </c>
      <c r="C2270" s="19" t="s">
        <v>3402</v>
      </c>
      <c r="D2270" s="20"/>
      <c r="E2270" s="24">
        <f t="shared" si="35"/>
        <v>24431735.829999603</v>
      </c>
      <c r="F2270" s="18" t="s">
        <v>38</v>
      </c>
      <c r="G2270" s="66" t="s">
        <v>3403</v>
      </c>
      <c r="H2270" s="66"/>
      <c r="I2270" s="66"/>
      <c r="J2270" s="66"/>
      <c r="K2270" s="7"/>
    </row>
    <row r="2271" spans="1:11" ht="54" hidden="1" customHeight="1">
      <c r="A2271" s="8" t="s">
        <v>3404</v>
      </c>
      <c r="B2271" s="8" t="s">
        <v>3375</v>
      </c>
      <c r="C2271" s="7"/>
      <c r="D2271" s="9" t="s">
        <v>3405</v>
      </c>
      <c r="E2271" s="13">
        <f t="shared" si="35"/>
        <v>24431074.429999605</v>
      </c>
      <c r="F2271" s="8" t="s">
        <v>67</v>
      </c>
      <c r="G2271" s="64" t="s">
        <v>3406</v>
      </c>
      <c r="H2271" s="64"/>
      <c r="I2271" s="64"/>
      <c r="J2271" s="64"/>
      <c r="K2271" s="7"/>
    </row>
    <row r="2272" spans="1:11" ht="63.9" hidden="1" customHeight="1">
      <c r="A2272" s="8" t="s">
        <v>3404</v>
      </c>
      <c r="B2272" s="8" t="s">
        <v>3375</v>
      </c>
      <c r="C2272" s="7"/>
      <c r="D2272" s="9" t="s">
        <v>3407</v>
      </c>
      <c r="E2272" s="13">
        <f t="shared" si="35"/>
        <v>24425057.859999605</v>
      </c>
      <c r="F2272" s="8" t="s">
        <v>67</v>
      </c>
      <c r="G2272" s="64" t="s">
        <v>3408</v>
      </c>
      <c r="H2272" s="64"/>
      <c r="I2272" s="64"/>
      <c r="J2272" s="64"/>
      <c r="K2272" s="7"/>
    </row>
    <row r="2273" spans="1:11" ht="54" hidden="1" customHeight="1">
      <c r="A2273" s="8" t="s">
        <v>3409</v>
      </c>
      <c r="B2273" s="8" t="s">
        <v>3409</v>
      </c>
      <c r="C2273" s="9" t="s">
        <v>3410</v>
      </c>
      <c r="D2273" s="7"/>
      <c r="E2273" s="13">
        <f t="shared" si="35"/>
        <v>24425083.969999604</v>
      </c>
      <c r="F2273" s="8" t="s">
        <v>38</v>
      </c>
      <c r="G2273" s="64" t="s">
        <v>3411</v>
      </c>
      <c r="H2273" s="64"/>
      <c r="I2273" s="64"/>
      <c r="J2273" s="64"/>
      <c r="K2273" s="7"/>
    </row>
    <row r="2274" spans="1:11" ht="54" hidden="1" customHeight="1">
      <c r="A2274" s="8" t="s">
        <v>3409</v>
      </c>
      <c r="B2274" s="8" t="s">
        <v>3409</v>
      </c>
      <c r="C2274" s="9" t="s">
        <v>3412</v>
      </c>
      <c r="D2274" s="7"/>
      <c r="E2274" s="13">
        <f t="shared" si="35"/>
        <v>24425135.309999604</v>
      </c>
      <c r="F2274" s="8" t="s">
        <v>38</v>
      </c>
      <c r="G2274" s="64" t="s">
        <v>3413</v>
      </c>
      <c r="H2274" s="64"/>
      <c r="I2274" s="64"/>
      <c r="J2274" s="64"/>
      <c r="K2274" s="7"/>
    </row>
    <row r="2275" spans="1:11" ht="54" hidden="1" customHeight="1">
      <c r="A2275" s="8" t="s">
        <v>3409</v>
      </c>
      <c r="B2275" s="8" t="s">
        <v>3409</v>
      </c>
      <c r="C2275" s="9" t="s">
        <v>76</v>
      </c>
      <c r="D2275" s="7"/>
      <c r="E2275" s="13">
        <f t="shared" si="35"/>
        <v>24425136.309999604</v>
      </c>
      <c r="F2275" s="8" t="s">
        <v>38</v>
      </c>
      <c r="G2275" s="64" t="s">
        <v>3414</v>
      </c>
      <c r="H2275" s="64"/>
      <c r="I2275" s="64"/>
      <c r="J2275" s="64"/>
      <c r="K2275" s="7"/>
    </row>
    <row r="2276" spans="1:11" ht="63.9" hidden="1" customHeight="1">
      <c r="A2276" s="8" t="s">
        <v>3404</v>
      </c>
      <c r="B2276" s="8" t="s">
        <v>3404</v>
      </c>
      <c r="C2276" s="9" t="s">
        <v>3373</v>
      </c>
      <c r="D2276" s="7"/>
      <c r="E2276" s="13">
        <f t="shared" si="35"/>
        <v>24425561.979999606</v>
      </c>
      <c r="F2276" s="8" t="s">
        <v>38</v>
      </c>
      <c r="G2276" s="64" t="s">
        <v>3415</v>
      </c>
      <c r="H2276" s="64"/>
      <c r="I2276" s="64"/>
      <c r="J2276" s="64"/>
      <c r="K2276" s="7"/>
    </row>
    <row r="2277" spans="1:11" ht="63.9" hidden="1" customHeight="1">
      <c r="A2277" s="8" t="s">
        <v>3404</v>
      </c>
      <c r="B2277" s="8" t="s">
        <v>3404</v>
      </c>
      <c r="C2277" s="9" t="s">
        <v>3416</v>
      </c>
      <c r="D2277" s="7"/>
      <c r="E2277" s="13">
        <f t="shared" si="35"/>
        <v>24425683.679999605</v>
      </c>
      <c r="F2277" s="8" t="s">
        <v>38</v>
      </c>
      <c r="G2277" s="64" t="s">
        <v>3417</v>
      </c>
      <c r="H2277" s="64"/>
      <c r="I2277" s="64"/>
      <c r="J2277" s="64"/>
      <c r="K2277" s="7"/>
    </row>
    <row r="2278" spans="1:11" ht="20.100000000000001" hidden="1" customHeight="1">
      <c r="A2278" s="8" t="s">
        <v>3404</v>
      </c>
      <c r="B2278" s="8" t="s">
        <v>3404</v>
      </c>
      <c r="C2278" s="7"/>
      <c r="D2278" s="9" t="s">
        <v>3418</v>
      </c>
      <c r="E2278" s="13">
        <f t="shared" si="35"/>
        <v>24425368.039999604</v>
      </c>
      <c r="F2278" s="8" t="s">
        <v>115</v>
      </c>
      <c r="G2278" s="64" t="s">
        <v>3419</v>
      </c>
      <c r="H2278" s="64"/>
      <c r="I2278" s="64"/>
      <c r="J2278" s="64"/>
      <c r="K2278" s="7"/>
    </row>
    <row r="2279" spans="1:11" ht="20.100000000000001" hidden="1" customHeight="1">
      <c r="A2279" s="8" t="s">
        <v>3404</v>
      </c>
      <c r="B2279" s="8" t="s">
        <v>3404</v>
      </c>
      <c r="C2279" s="7"/>
      <c r="D2279" s="9" t="s">
        <v>3420</v>
      </c>
      <c r="E2279" s="13">
        <f t="shared" si="35"/>
        <v>24425259.269999605</v>
      </c>
      <c r="F2279" s="8" t="s">
        <v>115</v>
      </c>
      <c r="G2279" s="64" t="s">
        <v>3421</v>
      </c>
      <c r="H2279" s="64"/>
      <c r="I2279" s="64"/>
      <c r="J2279" s="64"/>
      <c r="K2279" s="7"/>
    </row>
    <row r="2280" spans="1:11" ht="20.100000000000001" hidden="1" customHeight="1">
      <c r="A2280" s="8" t="s">
        <v>3404</v>
      </c>
      <c r="B2280" s="8" t="s">
        <v>3404</v>
      </c>
      <c r="C2280" s="7"/>
      <c r="D2280" s="9" t="s">
        <v>3422</v>
      </c>
      <c r="E2280" s="13">
        <f t="shared" si="35"/>
        <v>24425215.429999605</v>
      </c>
      <c r="F2280" s="8" t="s">
        <v>115</v>
      </c>
      <c r="G2280" s="64" t="s">
        <v>3423</v>
      </c>
      <c r="H2280" s="64"/>
      <c r="I2280" s="64"/>
      <c r="J2280" s="64"/>
      <c r="K2280" s="7"/>
    </row>
    <row r="2281" spans="1:11" ht="20.100000000000001" hidden="1" customHeight="1">
      <c r="A2281" s="8" t="s">
        <v>3404</v>
      </c>
      <c r="B2281" s="8" t="s">
        <v>3404</v>
      </c>
      <c r="C2281" s="7"/>
      <c r="D2281" s="9" t="s">
        <v>3424</v>
      </c>
      <c r="E2281" s="13">
        <f t="shared" si="35"/>
        <v>24425182.729999606</v>
      </c>
      <c r="F2281" s="8" t="s">
        <v>115</v>
      </c>
      <c r="G2281" s="64" t="s">
        <v>3425</v>
      </c>
      <c r="H2281" s="64"/>
      <c r="I2281" s="64"/>
      <c r="J2281" s="64"/>
      <c r="K2281" s="7"/>
    </row>
    <row r="2282" spans="1:11" ht="20.100000000000001" hidden="1" customHeight="1">
      <c r="A2282" s="8" t="s">
        <v>3404</v>
      </c>
      <c r="B2282" s="8" t="s">
        <v>3404</v>
      </c>
      <c r="C2282" s="7"/>
      <c r="D2282" s="9" t="s">
        <v>3426</v>
      </c>
      <c r="E2282" s="13">
        <f t="shared" si="35"/>
        <v>24425103.599999607</v>
      </c>
      <c r="F2282" s="8" t="s">
        <v>115</v>
      </c>
      <c r="G2282" s="64" t="s">
        <v>3427</v>
      </c>
      <c r="H2282" s="64"/>
      <c r="I2282" s="64"/>
      <c r="J2282" s="64"/>
      <c r="K2282" s="7"/>
    </row>
    <row r="2283" spans="1:11" ht="20.100000000000001" hidden="1" customHeight="1">
      <c r="A2283" s="8" t="s">
        <v>3404</v>
      </c>
      <c r="B2283" s="8" t="s">
        <v>3404</v>
      </c>
      <c r="C2283" s="7"/>
      <c r="D2283" s="9" t="s">
        <v>2751</v>
      </c>
      <c r="E2283" s="13">
        <f t="shared" si="35"/>
        <v>24425057.599999607</v>
      </c>
      <c r="F2283" s="8" t="s">
        <v>115</v>
      </c>
      <c r="G2283" s="64" t="s">
        <v>3428</v>
      </c>
      <c r="H2283" s="64"/>
      <c r="I2283" s="64"/>
      <c r="J2283" s="64"/>
      <c r="K2283" s="7"/>
    </row>
    <row r="2284" spans="1:11" ht="20.100000000000001" hidden="1" customHeight="1">
      <c r="A2284" s="8" t="s">
        <v>3404</v>
      </c>
      <c r="B2284" s="8" t="s">
        <v>3404</v>
      </c>
      <c r="C2284" s="7"/>
      <c r="D2284" s="9" t="s">
        <v>1228</v>
      </c>
      <c r="E2284" s="13">
        <f t="shared" si="35"/>
        <v>24425014.319999605</v>
      </c>
      <c r="F2284" s="8" t="s">
        <v>115</v>
      </c>
      <c r="G2284" s="64" t="s">
        <v>3429</v>
      </c>
      <c r="H2284" s="64"/>
      <c r="I2284" s="64"/>
      <c r="J2284" s="64"/>
      <c r="K2284" s="7"/>
    </row>
    <row r="2285" spans="1:11" ht="20.100000000000001" hidden="1" customHeight="1">
      <c r="A2285" s="8" t="s">
        <v>3404</v>
      </c>
      <c r="B2285" s="8" t="s">
        <v>3404</v>
      </c>
      <c r="C2285" s="7"/>
      <c r="D2285" s="9" t="s">
        <v>1226</v>
      </c>
      <c r="E2285" s="13">
        <f t="shared" si="35"/>
        <v>24424981.509999607</v>
      </c>
      <c r="F2285" s="8" t="s">
        <v>115</v>
      </c>
      <c r="G2285" s="64" t="s">
        <v>3430</v>
      </c>
      <c r="H2285" s="64"/>
      <c r="I2285" s="64"/>
      <c r="J2285" s="64"/>
      <c r="K2285" s="7"/>
    </row>
    <row r="2286" spans="1:11" ht="20.100000000000001" hidden="1" customHeight="1">
      <c r="A2286" s="8" t="s">
        <v>3404</v>
      </c>
      <c r="B2286" s="8" t="s">
        <v>3404</v>
      </c>
      <c r="C2286" s="7"/>
      <c r="D2286" s="9" t="s">
        <v>2755</v>
      </c>
      <c r="E2286" s="13">
        <f t="shared" si="35"/>
        <v>24424949.229999606</v>
      </c>
      <c r="F2286" s="8" t="s">
        <v>115</v>
      </c>
      <c r="G2286" s="64" t="s">
        <v>3431</v>
      </c>
      <c r="H2286" s="64"/>
      <c r="I2286" s="64"/>
      <c r="J2286" s="64"/>
      <c r="K2286" s="7"/>
    </row>
    <row r="2287" spans="1:11" ht="20.100000000000001" hidden="1" customHeight="1">
      <c r="A2287" s="8" t="s">
        <v>3404</v>
      </c>
      <c r="B2287" s="8" t="s">
        <v>3404</v>
      </c>
      <c r="C2287" s="7"/>
      <c r="D2287" s="9" t="s">
        <v>3432</v>
      </c>
      <c r="E2287" s="13">
        <f t="shared" si="35"/>
        <v>24424833.379999604</v>
      </c>
      <c r="F2287" s="8" t="s">
        <v>115</v>
      </c>
      <c r="G2287" s="64" t="s">
        <v>3433</v>
      </c>
      <c r="H2287" s="64"/>
      <c r="I2287" s="64"/>
      <c r="J2287" s="64"/>
      <c r="K2287" s="7"/>
    </row>
    <row r="2288" spans="1:11" ht="20.100000000000001" hidden="1" customHeight="1">
      <c r="A2288" s="8" t="s">
        <v>3404</v>
      </c>
      <c r="B2288" s="8" t="s">
        <v>3404</v>
      </c>
      <c r="C2288" s="7"/>
      <c r="D2288" s="9" t="s">
        <v>3434</v>
      </c>
      <c r="E2288" s="13">
        <f t="shared" si="35"/>
        <v>24424800.519999605</v>
      </c>
      <c r="F2288" s="8" t="s">
        <v>115</v>
      </c>
      <c r="G2288" s="64" t="s">
        <v>3435</v>
      </c>
      <c r="H2288" s="64"/>
      <c r="I2288" s="64"/>
      <c r="J2288" s="64"/>
      <c r="K2288" s="7"/>
    </row>
    <row r="2289" spans="1:11" ht="20.100000000000001" hidden="1" customHeight="1">
      <c r="A2289" s="8" t="s">
        <v>3404</v>
      </c>
      <c r="B2289" s="8" t="s">
        <v>3404</v>
      </c>
      <c r="C2289" s="7"/>
      <c r="D2289" s="9" t="s">
        <v>2274</v>
      </c>
      <c r="E2289" s="13">
        <f t="shared" si="35"/>
        <v>24424760.819999605</v>
      </c>
      <c r="F2289" s="8" t="s">
        <v>115</v>
      </c>
      <c r="G2289" s="64" t="s">
        <v>3436</v>
      </c>
      <c r="H2289" s="64"/>
      <c r="I2289" s="64"/>
      <c r="J2289" s="64"/>
      <c r="K2289" s="7"/>
    </row>
    <row r="2290" spans="1:11" ht="20.100000000000001" hidden="1" customHeight="1">
      <c r="A2290" s="8" t="s">
        <v>3404</v>
      </c>
      <c r="B2290" s="8" t="s">
        <v>3404</v>
      </c>
      <c r="C2290" s="7"/>
      <c r="D2290" s="9" t="s">
        <v>3437</v>
      </c>
      <c r="E2290" s="13">
        <f t="shared" si="35"/>
        <v>24424684.639999606</v>
      </c>
      <c r="F2290" s="8" t="s">
        <v>115</v>
      </c>
      <c r="G2290" s="64" t="s">
        <v>3438</v>
      </c>
      <c r="H2290" s="64"/>
      <c r="I2290" s="64"/>
      <c r="J2290" s="64"/>
      <c r="K2290" s="7"/>
    </row>
    <row r="2291" spans="1:11" ht="20.100000000000001" hidden="1" customHeight="1">
      <c r="A2291" s="8" t="s">
        <v>3404</v>
      </c>
      <c r="B2291" s="8" t="s">
        <v>3404</v>
      </c>
      <c r="C2291" s="7"/>
      <c r="D2291" s="9" t="s">
        <v>3439</v>
      </c>
      <c r="E2291" s="13">
        <f t="shared" si="35"/>
        <v>24424557.809999608</v>
      </c>
      <c r="F2291" s="8" t="s">
        <v>115</v>
      </c>
      <c r="G2291" s="64" t="s">
        <v>3440</v>
      </c>
      <c r="H2291" s="64"/>
      <c r="I2291" s="64"/>
      <c r="J2291" s="64"/>
      <c r="K2291" s="7"/>
    </row>
    <row r="2292" spans="1:11" ht="20.100000000000001" hidden="1" customHeight="1">
      <c r="A2292" s="8" t="s">
        <v>3404</v>
      </c>
      <c r="B2292" s="8" t="s">
        <v>3404</v>
      </c>
      <c r="C2292" s="7"/>
      <c r="D2292" s="9" t="s">
        <v>3441</v>
      </c>
      <c r="E2292" s="13">
        <f t="shared" si="35"/>
        <v>24424341.839999609</v>
      </c>
      <c r="F2292" s="8" t="s">
        <v>115</v>
      </c>
      <c r="G2292" s="64" t="s">
        <v>3442</v>
      </c>
      <c r="H2292" s="64"/>
      <c r="I2292" s="64"/>
      <c r="J2292" s="64"/>
      <c r="K2292" s="7"/>
    </row>
    <row r="2293" spans="1:11" ht="20.100000000000001" hidden="1" customHeight="1">
      <c r="A2293" s="8" t="s">
        <v>3404</v>
      </c>
      <c r="B2293" s="8" t="s">
        <v>3404</v>
      </c>
      <c r="C2293" s="7"/>
      <c r="D2293" s="9" t="s">
        <v>3443</v>
      </c>
      <c r="E2293" s="13">
        <f t="shared" si="35"/>
        <v>24422145.20999961</v>
      </c>
      <c r="F2293" s="8" t="s">
        <v>115</v>
      </c>
      <c r="G2293" s="64" t="s">
        <v>3444</v>
      </c>
      <c r="H2293" s="64"/>
      <c r="I2293" s="64"/>
      <c r="J2293" s="64"/>
      <c r="K2293" s="7"/>
    </row>
    <row r="2294" spans="1:11" ht="20.100000000000001" hidden="1" customHeight="1">
      <c r="A2294" s="8" t="s">
        <v>3404</v>
      </c>
      <c r="B2294" s="8" t="s">
        <v>3404</v>
      </c>
      <c r="C2294" s="7"/>
      <c r="D2294" s="9" t="s">
        <v>3445</v>
      </c>
      <c r="E2294" s="13">
        <f t="shared" si="35"/>
        <v>24422073.11999961</v>
      </c>
      <c r="F2294" s="8" t="s">
        <v>115</v>
      </c>
      <c r="G2294" s="64" t="s">
        <v>3446</v>
      </c>
      <c r="H2294" s="64"/>
      <c r="I2294" s="64"/>
      <c r="J2294" s="64"/>
      <c r="K2294" s="7"/>
    </row>
    <row r="2295" spans="1:11" ht="20.100000000000001" hidden="1" customHeight="1">
      <c r="A2295" s="8" t="s">
        <v>3404</v>
      </c>
      <c r="B2295" s="8" t="s">
        <v>3404</v>
      </c>
      <c r="C2295" s="7"/>
      <c r="D2295" s="9" t="s">
        <v>3447</v>
      </c>
      <c r="E2295" s="13">
        <f t="shared" si="35"/>
        <v>24422012.139999609</v>
      </c>
      <c r="F2295" s="8" t="s">
        <v>115</v>
      </c>
      <c r="G2295" s="64" t="s">
        <v>3448</v>
      </c>
      <c r="H2295" s="64"/>
      <c r="I2295" s="64"/>
      <c r="J2295" s="64"/>
      <c r="K2295" s="7"/>
    </row>
    <row r="2296" spans="1:11" ht="20.100000000000001" hidden="1" customHeight="1">
      <c r="A2296" s="8" t="s">
        <v>3404</v>
      </c>
      <c r="B2296" s="8" t="s">
        <v>3404</v>
      </c>
      <c r="C2296" s="7"/>
      <c r="D2296" s="9" t="s">
        <v>3449</v>
      </c>
      <c r="E2296" s="13">
        <f t="shared" si="35"/>
        <v>24421965.75999961</v>
      </c>
      <c r="F2296" s="8" t="s">
        <v>115</v>
      </c>
      <c r="G2296" s="64" t="s">
        <v>3450</v>
      </c>
      <c r="H2296" s="64"/>
      <c r="I2296" s="64"/>
      <c r="J2296" s="64"/>
      <c r="K2296" s="7"/>
    </row>
    <row r="2297" spans="1:11" ht="20.100000000000001" hidden="1" customHeight="1">
      <c r="A2297" s="8" t="s">
        <v>3404</v>
      </c>
      <c r="B2297" s="8" t="s">
        <v>3404</v>
      </c>
      <c r="C2297" s="7"/>
      <c r="D2297" s="9" t="s">
        <v>3451</v>
      </c>
      <c r="E2297" s="13">
        <f t="shared" si="35"/>
        <v>24421881.719999611</v>
      </c>
      <c r="F2297" s="8" t="s">
        <v>115</v>
      </c>
      <c r="G2297" s="64" t="s">
        <v>3452</v>
      </c>
      <c r="H2297" s="64"/>
      <c r="I2297" s="64"/>
      <c r="J2297" s="64"/>
      <c r="K2297" s="7"/>
    </row>
    <row r="2298" spans="1:11" ht="20.100000000000001" hidden="1" customHeight="1">
      <c r="A2298" s="8" t="s">
        <v>3404</v>
      </c>
      <c r="B2298" s="8" t="s">
        <v>3404</v>
      </c>
      <c r="C2298" s="7"/>
      <c r="D2298" s="9" t="s">
        <v>3453</v>
      </c>
      <c r="E2298" s="13">
        <f t="shared" si="35"/>
        <v>24421834.999999613</v>
      </c>
      <c r="F2298" s="8" t="s">
        <v>115</v>
      </c>
      <c r="G2298" s="64" t="s">
        <v>3454</v>
      </c>
      <c r="H2298" s="64"/>
      <c r="I2298" s="64"/>
      <c r="J2298" s="64"/>
      <c r="K2298" s="7"/>
    </row>
    <row r="2299" spans="1:11" ht="20.100000000000001" hidden="1" customHeight="1">
      <c r="A2299" s="8" t="s">
        <v>3404</v>
      </c>
      <c r="B2299" s="8" t="s">
        <v>3404</v>
      </c>
      <c r="C2299" s="7"/>
      <c r="D2299" s="9" t="s">
        <v>3455</v>
      </c>
      <c r="E2299" s="13">
        <f t="shared" si="35"/>
        <v>24421656.289999612</v>
      </c>
      <c r="F2299" s="8" t="s">
        <v>115</v>
      </c>
      <c r="G2299" s="64" t="s">
        <v>3456</v>
      </c>
      <c r="H2299" s="64"/>
      <c r="I2299" s="64"/>
      <c r="J2299" s="64"/>
      <c r="K2299" s="7"/>
    </row>
    <row r="2300" spans="1:11" ht="20.100000000000001" hidden="1" customHeight="1">
      <c r="A2300" s="8" t="s">
        <v>3404</v>
      </c>
      <c r="B2300" s="8" t="s">
        <v>3404</v>
      </c>
      <c r="C2300" s="7"/>
      <c r="D2300" s="9" t="s">
        <v>3457</v>
      </c>
      <c r="E2300" s="13">
        <f t="shared" si="35"/>
        <v>24421409.179999612</v>
      </c>
      <c r="F2300" s="8" t="s">
        <v>115</v>
      </c>
      <c r="G2300" s="64" t="s">
        <v>3458</v>
      </c>
      <c r="H2300" s="64"/>
      <c r="I2300" s="64"/>
      <c r="J2300" s="64"/>
      <c r="K2300" s="7"/>
    </row>
    <row r="2301" spans="1:11" ht="20.100000000000001" hidden="1" customHeight="1">
      <c r="A2301" s="8" t="s">
        <v>3404</v>
      </c>
      <c r="B2301" s="8" t="s">
        <v>3404</v>
      </c>
      <c r="C2301" s="7"/>
      <c r="D2301" s="9" t="s">
        <v>3459</v>
      </c>
      <c r="E2301" s="13">
        <f t="shared" si="35"/>
        <v>24421218.00999961</v>
      </c>
      <c r="F2301" s="8" t="s">
        <v>115</v>
      </c>
      <c r="G2301" s="64" t="s">
        <v>3460</v>
      </c>
      <c r="H2301" s="64"/>
      <c r="I2301" s="64"/>
      <c r="J2301" s="64"/>
      <c r="K2301" s="7"/>
    </row>
    <row r="2302" spans="1:11" ht="20.100000000000001" hidden="1" customHeight="1">
      <c r="A2302" s="8" t="s">
        <v>3404</v>
      </c>
      <c r="B2302" s="8" t="s">
        <v>3404</v>
      </c>
      <c r="C2302" s="7"/>
      <c r="D2302" s="9" t="s">
        <v>3461</v>
      </c>
      <c r="E2302" s="13">
        <f t="shared" si="35"/>
        <v>24421166.719999611</v>
      </c>
      <c r="F2302" s="8" t="s">
        <v>115</v>
      </c>
      <c r="G2302" s="64" t="s">
        <v>3462</v>
      </c>
      <c r="H2302" s="64"/>
      <c r="I2302" s="64"/>
      <c r="J2302" s="64"/>
      <c r="K2302" s="7"/>
    </row>
    <row r="2303" spans="1:11" ht="20.100000000000001" hidden="1" customHeight="1">
      <c r="A2303" s="8" t="s">
        <v>3404</v>
      </c>
      <c r="B2303" s="8" t="s">
        <v>3404</v>
      </c>
      <c r="C2303" s="7"/>
      <c r="D2303" s="9" t="s">
        <v>3463</v>
      </c>
      <c r="E2303" s="13">
        <f t="shared" si="35"/>
        <v>24421152.719999611</v>
      </c>
      <c r="F2303" s="8" t="s">
        <v>115</v>
      </c>
      <c r="G2303" s="64" t="s">
        <v>3464</v>
      </c>
      <c r="H2303" s="64"/>
      <c r="I2303" s="64"/>
      <c r="J2303" s="64"/>
      <c r="K2303" s="7"/>
    </row>
    <row r="2304" spans="1:11" ht="20.100000000000001" hidden="1" customHeight="1">
      <c r="A2304" s="8" t="s">
        <v>3404</v>
      </c>
      <c r="B2304" s="8" t="s">
        <v>3404</v>
      </c>
      <c r="C2304" s="7"/>
      <c r="D2304" s="9" t="s">
        <v>3465</v>
      </c>
      <c r="E2304" s="13">
        <f t="shared" si="35"/>
        <v>23966852.149999611</v>
      </c>
      <c r="F2304" s="8" t="s">
        <v>115</v>
      </c>
      <c r="G2304" s="64" t="s">
        <v>3466</v>
      </c>
      <c r="H2304" s="64"/>
      <c r="I2304" s="64"/>
      <c r="J2304" s="64"/>
      <c r="K2304" s="7"/>
    </row>
    <row r="2305" spans="1:11" ht="20.100000000000001" hidden="1" customHeight="1">
      <c r="A2305" s="8" t="s">
        <v>3404</v>
      </c>
      <c r="B2305" s="8" t="s">
        <v>3404</v>
      </c>
      <c r="C2305" s="7"/>
      <c r="D2305" s="9" t="s">
        <v>3467</v>
      </c>
      <c r="E2305" s="13">
        <f t="shared" si="35"/>
        <v>23946453.889999609</v>
      </c>
      <c r="F2305" s="8" t="s">
        <v>115</v>
      </c>
      <c r="G2305" s="64" t="s">
        <v>3468</v>
      </c>
      <c r="H2305" s="64"/>
      <c r="I2305" s="64"/>
      <c r="J2305" s="64"/>
      <c r="K2305" s="7"/>
    </row>
    <row r="2306" spans="1:11" ht="20.100000000000001" hidden="1" customHeight="1">
      <c r="A2306" s="8" t="s">
        <v>3404</v>
      </c>
      <c r="B2306" s="8" t="s">
        <v>3404</v>
      </c>
      <c r="C2306" s="7"/>
      <c r="D2306" s="9" t="s">
        <v>3469</v>
      </c>
      <c r="E2306" s="13">
        <f t="shared" si="35"/>
        <v>23946414.289999608</v>
      </c>
      <c r="F2306" s="8" t="s">
        <v>115</v>
      </c>
      <c r="G2306" s="64" t="s">
        <v>3470</v>
      </c>
      <c r="H2306" s="64"/>
      <c r="I2306" s="64"/>
      <c r="J2306" s="64"/>
      <c r="K2306" s="7"/>
    </row>
    <row r="2307" spans="1:11" ht="20.100000000000001" hidden="1" customHeight="1">
      <c r="A2307" s="8" t="s">
        <v>3404</v>
      </c>
      <c r="B2307" s="8" t="s">
        <v>3404</v>
      </c>
      <c r="C2307" s="7"/>
      <c r="D2307" s="9" t="s">
        <v>3471</v>
      </c>
      <c r="E2307" s="13">
        <f t="shared" si="35"/>
        <v>23696896.499999609</v>
      </c>
      <c r="F2307" s="8" t="s">
        <v>115</v>
      </c>
      <c r="G2307" s="64" t="s">
        <v>3472</v>
      </c>
      <c r="H2307" s="64"/>
      <c r="I2307" s="64"/>
      <c r="J2307" s="64"/>
      <c r="K2307" s="7"/>
    </row>
    <row r="2308" spans="1:11" ht="20.100000000000001" hidden="1" customHeight="1">
      <c r="A2308" s="8" t="s">
        <v>3404</v>
      </c>
      <c r="B2308" s="8" t="s">
        <v>3404</v>
      </c>
      <c r="C2308" s="7"/>
      <c r="D2308" s="9" t="s">
        <v>3473</v>
      </c>
      <c r="E2308" s="13">
        <f t="shared" ref="E2308:E2371" si="36">E2307+C2308-D2308</f>
        <v>23696577.859999608</v>
      </c>
      <c r="F2308" s="8" t="s">
        <v>115</v>
      </c>
      <c r="G2308" s="64" t="s">
        <v>3474</v>
      </c>
      <c r="H2308" s="64"/>
      <c r="I2308" s="64"/>
      <c r="J2308" s="64"/>
      <c r="K2308" s="7"/>
    </row>
    <row r="2309" spans="1:11" ht="20.100000000000001" hidden="1" customHeight="1">
      <c r="A2309" s="8" t="s">
        <v>3404</v>
      </c>
      <c r="B2309" s="8" t="s">
        <v>3404</v>
      </c>
      <c r="C2309" s="7"/>
      <c r="D2309" s="9" t="s">
        <v>3475</v>
      </c>
      <c r="E2309" s="13">
        <f t="shared" si="36"/>
        <v>23695829.379999608</v>
      </c>
      <c r="F2309" s="8" t="s">
        <v>115</v>
      </c>
      <c r="G2309" s="64" t="s">
        <v>3476</v>
      </c>
      <c r="H2309" s="64"/>
      <c r="I2309" s="64"/>
      <c r="J2309" s="64"/>
      <c r="K2309" s="7"/>
    </row>
    <row r="2310" spans="1:11" ht="20.100000000000001" hidden="1" customHeight="1">
      <c r="A2310" s="8" t="s">
        <v>3404</v>
      </c>
      <c r="B2310" s="8" t="s">
        <v>3404</v>
      </c>
      <c r="C2310" s="7"/>
      <c r="D2310" s="9" t="s">
        <v>3477</v>
      </c>
      <c r="E2310" s="13">
        <f t="shared" si="36"/>
        <v>23694374.099999607</v>
      </c>
      <c r="F2310" s="8" t="s">
        <v>115</v>
      </c>
      <c r="G2310" s="64" t="s">
        <v>3478</v>
      </c>
      <c r="H2310" s="64"/>
      <c r="I2310" s="64"/>
      <c r="J2310" s="64"/>
      <c r="K2310" s="7"/>
    </row>
    <row r="2311" spans="1:11" ht="20.100000000000001" hidden="1" customHeight="1">
      <c r="A2311" s="8" t="s">
        <v>3404</v>
      </c>
      <c r="B2311" s="8" t="s">
        <v>3404</v>
      </c>
      <c r="C2311" s="7"/>
      <c r="D2311" s="9" t="s">
        <v>3479</v>
      </c>
      <c r="E2311" s="13">
        <f t="shared" si="36"/>
        <v>23691623.279999606</v>
      </c>
      <c r="F2311" s="8" t="s">
        <v>115</v>
      </c>
      <c r="G2311" s="64" t="s">
        <v>3480</v>
      </c>
      <c r="H2311" s="64"/>
      <c r="I2311" s="64"/>
      <c r="J2311" s="64"/>
      <c r="K2311" s="7"/>
    </row>
    <row r="2312" spans="1:11" ht="20.100000000000001" hidden="1" customHeight="1">
      <c r="A2312" s="8" t="s">
        <v>3404</v>
      </c>
      <c r="B2312" s="8" t="s">
        <v>3404</v>
      </c>
      <c r="C2312" s="7"/>
      <c r="D2312" s="9" t="s">
        <v>3481</v>
      </c>
      <c r="E2312" s="13">
        <f t="shared" si="36"/>
        <v>23683184.009999607</v>
      </c>
      <c r="F2312" s="8" t="s">
        <v>115</v>
      </c>
      <c r="G2312" s="64" t="s">
        <v>3482</v>
      </c>
      <c r="H2312" s="64"/>
      <c r="I2312" s="64"/>
      <c r="J2312" s="64"/>
      <c r="K2312" s="7"/>
    </row>
    <row r="2313" spans="1:11" ht="20.100000000000001" hidden="1" customHeight="1">
      <c r="A2313" s="8" t="s">
        <v>3404</v>
      </c>
      <c r="B2313" s="8" t="s">
        <v>3404</v>
      </c>
      <c r="C2313" s="7"/>
      <c r="D2313" s="9" t="s">
        <v>3483</v>
      </c>
      <c r="E2313" s="13">
        <f t="shared" si="36"/>
        <v>23683053.189999606</v>
      </c>
      <c r="F2313" s="8" t="s">
        <v>115</v>
      </c>
      <c r="G2313" s="64" t="s">
        <v>3484</v>
      </c>
      <c r="H2313" s="64"/>
      <c r="I2313" s="64"/>
      <c r="J2313" s="64"/>
      <c r="K2313" s="7"/>
    </row>
    <row r="2314" spans="1:11" ht="20.100000000000001" hidden="1" customHeight="1">
      <c r="A2314" s="8" t="s">
        <v>3404</v>
      </c>
      <c r="B2314" s="8" t="s">
        <v>3404</v>
      </c>
      <c r="C2314" s="7"/>
      <c r="D2314" s="9" t="s">
        <v>1208</v>
      </c>
      <c r="E2314" s="13">
        <f t="shared" si="36"/>
        <v>23683027.779999606</v>
      </c>
      <c r="F2314" s="8" t="s">
        <v>115</v>
      </c>
      <c r="G2314" s="64" t="s">
        <v>3485</v>
      </c>
      <c r="H2314" s="64"/>
      <c r="I2314" s="64"/>
      <c r="J2314" s="64"/>
      <c r="K2314" s="7"/>
    </row>
    <row r="2315" spans="1:11" ht="20.100000000000001" hidden="1" customHeight="1">
      <c r="A2315" s="8" t="s">
        <v>3404</v>
      </c>
      <c r="B2315" s="8" t="s">
        <v>3404</v>
      </c>
      <c r="C2315" s="7"/>
      <c r="D2315" s="9" t="s">
        <v>3486</v>
      </c>
      <c r="E2315" s="13">
        <f t="shared" si="36"/>
        <v>23682872.429999605</v>
      </c>
      <c r="F2315" s="8" t="s">
        <v>115</v>
      </c>
      <c r="G2315" s="64" t="s">
        <v>3487</v>
      </c>
      <c r="H2315" s="64"/>
      <c r="I2315" s="64"/>
      <c r="J2315" s="64"/>
      <c r="K2315" s="7"/>
    </row>
    <row r="2316" spans="1:11" ht="20.100000000000001" hidden="1" customHeight="1">
      <c r="A2316" s="8" t="s">
        <v>3404</v>
      </c>
      <c r="B2316" s="8" t="s">
        <v>3404</v>
      </c>
      <c r="C2316" s="7"/>
      <c r="D2316" s="9" t="s">
        <v>3488</v>
      </c>
      <c r="E2316" s="13">
        <f t="shared" si="36"/>
        <v>23682827.779999606</v>
      </c>
      <c r="F2316" s="8" t="s">
        <v>115</v>
      </c>
      <c r="G2316" s="64" t="s">
        <v>3489</v>
      </c>
      <c r="H2316" s="64"/>
      <c r="I2316" s="64"/>
      <c r="J2316" s="64"/>
      <c r="K2316" s="7"/>
    </row>
    <row r="2317" spans="1:11" ht="20.100000000000001" hidden="1" customHeight="1">
      <c r="A2317" s="8" t="s">
        <v>3404</v>
      </c>
      <c r="B2317" s="8" t="s">
        <v>3404</v>
      </c>
      <c r="C2317" s="7"/>
      <c r="D2317" s="9" t="s">
        <v>3490</v>
      </c>
      <c r="E2317" s="13">
        <f t="shared" si="36"/>
        <v>23682747.909999605</v>
      </c>
      <c r="F2317" s="8" t="s">
        <v>115</v>
      </c>
      <c r="G2317" s="64" t="s">
        <v>3491</v>
      </c>
      <c r="H2317" s="64"/>
      <c r="I2317" s="64"/>
      <c r="J2317" s="64"/>
      <c r="K2317" s="7"/>
    </row>
    <row r="2318" spans="1:11" ht="20.100000000000001" hidden="1" customHeight="1">
      <c r="A2318" s="8" t="s">
        <v>3404</v>
      </c>
      <c r="B2318" s="8" t="s">
        <v>3404</v>
      </c>
      <c r="C2318" s="7"/>
      <c r="D2318" s="9" t="s">
        <v>1216</v>
      </c>
      <c r="E2318" s="13">
        <f t="shared" si="36"/>
        <v>23682694.309999604</v>
      </c>
      <c r="F2318" s="8" t="s">
        <v>115</v>
      </c>
      <c r="G2318" s="64" t="s">
        <v>3492</v>
      </c>
      <c r="H2318" s="64"/>
      <c r="I2318" s="64"/>
      <c r="J2318" s="64"/>
      <c r="K2318" s="7"/>
    </row>
    <row r="2319" spans="1:11" ht="20.100000000000001" hidden="1" customHeight="1">
      <c r="A2319" s="8" t="s">
        <v>3404</v>
      </c>
      <c r="B2319" s="8" t="s">
        <v>3404</v>
      </c>
      <c r="C2319" s="7"/>
      <c r="D2319" s="9" t="s">
        <v>3493</v>
      </c>
      <c r="E2319" s="13">
        <f t="shared" si="36"/>
        <v>23682636.699999604</v>
      </c>
      <c r="F2319" s="8" t="s">
        <v>115</v>
      </c>
      <c r="G2319" s="64" t="s">
        <v>3494</v>
      </c>
      <c r="H2319" s="64"/>
      <c r="I2319" s="64"/>
      <c r="J2319" s="64"/>
      <c r="K2319" s="7"/>
    </row>
    <row r="2320" spans="1:11" ht="20.100000000000001" hidden="1" customHeight="1">
      <c r="A2320" s="8" t="s">
        <v>3404</v>
      </c>
      <c r="B2320" s="8" t="s">
        <v>3404</v>
      </c>
      <c r="C2320" s="7"/>
      <c r="D2320" s="9" t="s">
        <v>3495</v>
      </c>
      <c r="E2320" s="13">
        <f t="shared" si="36"/>
        <v>23682498.029999603</v>
      </c>
      <c r="F2320" s="8" t="s">
        <v>115</v>
      </c>
      <c r="G2320" s="64" t="s">
        <v>3496</v>
      </c>
      <c r="H2320" s="64"/>
      <c r="I2320" s="64"/>
      <c r="J2320" s="64"/>
      <c r="K2320" s="7"/>
    </row>
    <row r="2321" spans="1:11" ht="20.100000000000001" hidden="1" customHeight="1">
      <c r="A2321" s="8" t="s">
        <v>3404</v>
      </c>
      <c r="B2321" s="8" t="s">
        <v>3404</v>
      </c>
      <c r="C2321" s="7"/>
      <c r="D2321" s="9" t="s">
        <v>3497</v>
      </c>
      <c r="E2321" s="13">
        <f t="shared" si="36"/>
        <v>23682325.989999603</v>
      </c>
      <c r="F2321" s="8" t="s">
        <v>115</v>
      </c>
      <c r="G2321" s="64" t="s">
        <v>3498</v>
      </c>
      <c r="H2321" s="64"/>
      <c r="I2321" s="64"/>
      <c r="J2321" s="64"/>
      <c r="K2321" s="7"/>
    </row>
    <row r="2322" spans="1:11" ht="20.100000000000001" hidden="1" customHeight="1">
      <c r="A2322" s="8" t="s">
        <v>3404</v>
      </c>
      <c r="B2322" s="8" t="s">
        <v>3404</v>
      </c>
      <c r="C2322" s="7"/>
      <c r="D2322" s="9" t="s">
        <v>3499</v>
      </c>
      <c r="E2322" s="13">
        <f t="shared" si="36"/>
        <v>23682197.799999602</v>
      </c>
      <c r="F2322" s="8" t="s">
        <v>115</v>
      </c>
      <c r="G2322" s="64" t="s">
        <v>3500</v>
      </c>
      <c r="H2322" s="64"/>
      <c r="I2322" s="64"/>
      <c r="J2322" s="64"/>
      <c r="K2322" s="7"/>
    </row>
    <row r="2323" spans="1:11" ht="20.100000000000001" hidden="1" customHeight="1">
      <c r="A2323" s="8" t="s">
        <v>3404</v>
      </c>
      <c r="B2323" s="8" t="s">
        <v>3404</v>
      </c>
      <c r="C2323" s="7"/>
      <c r="D2323" s="9" t="s">
        <v>1529</v>
      </c>
      <c r="E2323" s="13">
        <f t="shared" si="36"/>
        <v>23682171.929999601</v>
      </c>
      <c r="F2323" s="8" t="s">
        <v>115</v>
      </c>
      <c r="G2323" s="64" t="s">
        <v>3501</v>
      </c>
      <c r="H2323" s="64"/>
      <c r="I2323" s="64"/>
      <c r="J2323" s="64"/>
      <c r="K2323" s="7"/>
    </row>
    <row r="2324" spans="1:11" ht="20.100000000000001" hidden="1" customHeight="1">
      <c r="A2324" s="8" t="s">
        <v>3404</v>
      </c>
      <c r="B2324" s="8" t="s">
        <v>3404</v>
      </c>
      <c r="C2324" s="7"/>
      <c r="D2324" s="9" t="s">
        <v>3502</v>
      </c>
      <c r="E2324" s="13">
        <f t="shared" si="36"/>
        <v>23681632.959999602</v>
      </c>
      <c r="F2324" s="8" t="s">
        <v>115</v>
      </c>
      <c r="G2324" s="64" t="s">
        <v>3503</v>
      </c>
      <c r="H2324" s="64"/>
      <c r="I2324" s="64"/>
      <c r="J2324" s="64"/>
      <c r="K2324" s="7"/>
    </row>
    <row r="2325" spans="1:11" ht="54" hidden="1" customHeight="1">
      <c r="A2325" s="8" t="s">
        <v>3404</v>
      </c>
      <c r="B2325" s="8" t="s">
        <v>3404</v>
      </c>
      <c r="C2325" s="9" t="s">
        <v>3504</v>
      </c>
      <c r="D2325" s="7"/>
      <c r="E2325" s="13">
        <f t="shared" si="36"/>
        <v>23681673.979999602</v>
      </c>
      <c r="F2325" s="8" t="s">
        <v>38</v>
      </c>
      <c r="G2325" s="64" t="s">
        <v>3505</v>
      </c>
      <c r="H2325" s="64"/>
      <c r="I2325" s="64"/>
      <c r="J2325" s="64"/>
      <c r="K2325" s="7"/>
    </row>
    <row r="2326" spans="1:11" ht="54" hidden="1" customHeight="1">
      <c r="A2326" s="8" t="s">
        <v>3404</v>
      </c>
      <c r="B2326" s="8" t="s">
        <v>3404</v>
      </c>
      <c r="C2326" s="9" t="s">
        <v>3506</v>
      </c>
      <c r="D2326" s="7"/>
      <c r="E2326" s="13">
        <f t="shared" si="36"/>
        <v>23682057.319999602</v>
      </c>
      <c r="F2326" s="8" t="s">
        <v>38</v>
      </c>
      <c r="G2326" s="64" t="s">
        <v>3507</v>
      </c>
      <c r="H2326" s="64"/>
      <c r="I2326" s="64"/>
      <c r="J2326" s="64"/>
      <c r="K2326" s="7"/>
    </row>
    <row r="2327" spans="1:11" ht="44.1" hidden="1" customHeight="1">
      <c r="A2327" s="8" t="s">
        <v>3404</v>
      </c>
      <c r="B2327" s="8" t="s">
        <v>3404</v>
      </c>
      <c r="C2327" s="9" t="s">
        <v>3508</v>
      </c>
      <c r="D2327" s="7"/>
      <c r="E2327" s="13">
        <f t="shared" si="36"/>
        <v>23682413.069999602</v>
      </c>
      <c r="F2327" s="8" t="s">
        <v>38</v>
      </c>
      <c r="G2327" s="64" t="s">
        <v>3509</v>
      </c>
      <c r="H2327" s="64"/>
      <c r="I2327" s="64"/>
      <c r="J2327" s="64"/>
      <c r="K2327" s="7"/>
    </row>
    <row r="2328" spans="1:11" ht="24" hidden="1" customHeight="1">
      <c r="A2328" s="8" t="s">
        <v>3510</v>
      </c>
      <c r="B2328" s="8" t="s">
        <v>3510</v>
      </c>
      <c r="C2328" s="7"/>
      <c r="D2328" s="9" t="s">
        <v>307</v>
      </c>
      <c r="E2328" s="13">
        <f t="shared" si="36"/>
        <v>23680913.069999602</v>
      </c>
      <c r="F2328" s="8" t="s">
        <v>316</v>
      </c>
      <c r="G2328" s="64" t="s">
        <v>3511</v>
      </c>
      <c r="H2328" s="64"/>
      <c r="I2328" s="64"/>
      <c r="J2328" s="64"/>
      <c r="K2328" s="7"/>
    </row>
    <row r="2329" spans="1:11" ht="54" hidden="1" customHeight="1">
      <c r="A2329" s="8" t="s">
        <v>3510</v>
      </c>
      <c r="B2329" s="8" t="s">
        <v>3510</v>
      </c>
      <c r="C2329" s="9" t="s">
        <v>3512</v>
      </c>
      <c r="D2329" s="7"/>
      <c r="E2329" s="13">
        <f t="shared" si="36"/>
        <v>23681518.929999601</v>
      </c>
      <c r="F2329" s="8" t="s">
        <v>38</v>
      </c>
      <c r="G2329" s="64" t="s">
        <v>3513</v>
      </c>
      <c r="H2329" s="64"/>
      <c r="I2329" s="64"/>
      <c r="J2329" s="64"/>
      <c r="K2329" s="7"/>
    </row>
    <row r="2330" spans="1:11" ht="54" hidden="1" customHeight="1">
      <c r="A2330" s="8" t="s">
        <v>3510</v>
      </c>
      <c r="B2330" s="8" t="s">
        <v>3510</v>
      </c>
      <c r="C2330" s="9" t="s">
        <v>3514</v>
      </c>
      <c r="D2330" s="7"/>
      <c r="E2330" s="13">
        <f t="shared" si="36"/>
        <v>23681652.109999601</v>
      </c>
      <c r="F2330" s="8" t="s">
        <v>38</v>
      </c>
      <c r="G2330" s="64" t="s">
        <v>3515</v>
      </c>
      <c r="H2330" s="64"/>
      <c r="I2330" s="64"/>
      <c r="J2330" s="64"/>
      <c r="K2330" s="7"/>
    </row>
    <row r="2331" spans="1:11" ht="54" hidden="1" customHeight="1">
      <c r="A2331" s="8" t="s">
        <v>3510</v>
      </c>
      <c r="B2331" s="8" t="s">
        <v>3510</v>
      </c>
      <c r="C2331" s="9" t="s">
        <v>3516</v>
      </c>
      <c r="D2331" s="7"/>
      <c r="E2331" s="13">
        <f t="shared" si="36"/>
        <v>23681957.8999996</v>
      </c>
      <c r="F2331" s="8" t="s">
        <v>38</v>
      </c>
      <c r="G2331" s="64" t="s">
        <v>3517</v>
      </c>
      <c r="H2331" s="64"/>
      <c r="I2331" s="64"/>
      <c r="J2331" s="64"/>
      <c r="K2331" s="7"/>
    </row>
    <row r="2332" spans="1:11" ht="54" hidden="1" customHeight="1">
      <c r="A2332" s="8" t="s">
        <v>3510</v>
      </c>
      <c r="B2332" s="8" t="s">
        <v>3510</v>
      </c>
      <c r="C2332" s="9" t="s">
        <v>47</v>
      </c>
      <c r="D2332" s="7"/>
      <c r="E2332" s="13">
        <f t="shared" si="36"/>
        <v>23682057.8999996</v>
      </c>
      <c r="F2332" s="8" t="s">
        <v>38</v>
      </c>
      <c r="G2332" s="64" t="s">
        <v>3518</v>
      </c>
      <c r="H2332" s="64"/>
      <c r="I2332" s="64"/>
      <c r="J2332" s="64"/>
      <c r="K2332" s="7"/>
    </row>
    <row r="2333" spans="1:11" ht="54" hidden="1" customHeight="1">
      <c r="A2333" s="8" t="s">
        <v>3510</v>
      </c>
      <c r="B2333" s="8" t="s">
        <v>3510</v>
      </c>
      <c r="C2333" s="9" t="s">
        <v>3519</v>
      </c>
      <c r="D2333" s="7"/>
      <c r="E2333" s="13">
        <f t="shared" si="36"/>
        <v>23682222.6299996</v>
      </c>
      <c r="F2333" s="8" t="s">
        <v>38</v>
      </c>
      <c r="G2333" s="64" t="s">
        <v>3520</v>
      </c>
      <c r="H2333" s="64"/>
      <c r="I2333" s="64"/>
      <c r="J2333" s="64"/>
      <c r="K2333" s="7"/>
    </row>
    <row r="2334" spans="1:11" ht="20.100000000000001" hidden="1" customHeight="1">
      <c r="A2334" s="8" t="s">
        <v>3521</v>
      </c>
      <c r="B2334" s="8" t="s">
        <v>3521</v>
      </c>
      <c r="C2334" s="7"/>
      <c r="D2334" s="9" t="s">
        <v>32</v>
      </c>
      <c r="E2334" s="13">
        <f t="shared" si="36"/>
        <v>23682222.529999599</v>
      </c>
      <c r="F2334" s="8" t="s">
        <v>30</v>
      </c>
      <c r="G2334" s="64" t="s">
        <v>3522</v>
      </c>
      <c r="H2334" s="64"/>
      <c r="I2334" s="64"/>
      <c r="J2334" s="64"/>
      <c r="K2334" s="7"/>
    </row>
    <row r="2335" spans="1:11" ht="63.9" hidden="1" customHeight="1">
      <c r="A2335" s="8" t="s">
        <v>3521</v>
      </c>
      <c r="B2335" s="8" t="s">
        <v>3521</v>
      </c>
      <c r="C2335" s="7"/>
      <c r="D2335" s="9" t="s">
        <v>3523</v>
      </c>
      <c r="E2335" s="13">
        <f t="shared" si="36"/>
        <v>23530964.5399996</v>
      </c>
      <c r="F2335" s="8" t="s">
        <v>35</v>
      </c>
      <c r="G2335" s="64" t="s">
        <v>3524</v>
      </c>
      <c r="H2335" s="64"/>
      <c r="I2335" s="64"/>
      <c r="J2335" s="64"/>
      <c r="K2335" s="7"/>
    </row>
    <row r="2336" spans="1:11" ht="54" hidden="1" customHeight="1">
      <c r="A2336" s="8" t="s">
        <v>3521</v>
      </c>
      <c r="B2336" s="8" t="s">
        <v>3521</v>
      </c>
      <c r="C2336" s="9" t="s">
        <v>3525</v>
      </c>
      <c r="D2336" s="7"/>
      <c r="E2336" s="13">
        <f t="shared" si="36"/>
        <v>23532561.099999599</v>
      </c>
      <c r="F2336" s="8" t="s">
        <v>38</v>
      </c>
      <c r="G2336" s="64" t="s">
        <v>3526</v>
      </c>
      <c r="H2336" s="64"/>
      <c r="I2336" s="64"/>
      <c r="J2336" s="64"/>
      <c r="K2336" s="7"/>
    </row>
    <row r="2337" spans="1:11" ht="54" hidden="1" customHeight="1">
      <c r="A2337" s="8" t="s">
        <v>3521</v>
      </c>
      <c r="B2337" s="8" t="s">
        <v>3521</v>
      </c>
      <c r="C2337" s="9" t="s">
        <v>3527</v>
      </c>
      <c r="D2337" s="7"/>
      <c r="E2337" s="13">
        <f t="shared" si="36"/>
        <v>23532664.659999598</v>
      </c>
      <c r="F2337" s="8" t="s">
        <v>38</v>
      </c>
      <c r="G2337" s="64" t="s">
        <v>3528</v>
      </c>
      <c r="H2337" s="64"/>
      <c r="I2337" s="64"/>
      <c r="J2337" s="64"/>
      <c r="K2337" s="7"/>
    </row>
    <row r="2338" spans="1:11" ht="54" hidden="1" customHeight="1">
      <c r="A2338" s="8" t="s">
        <v>3521</v>
      </c>
      <c r="B2338" s="8" t="s">
        <v>3521</v>
      </c>
      <c r="C2338" s="9" t="s">
        <v>3529</v>
      </c>
      <c r="D2338" s="7"/>
      <c r="E2338" s="13">
        <f t="shared" si="36"/>
        <v>23533134.019999597</v>
      </c>
      <c r="F2338" s="8" t="s">
        <v>38</v>
      </c>
      <c r="G2338" s="64" t="s">
        <v>3530</v>
      </c>
      <c r="H2338" s="64"/>
      <c r="I2338" s="64"/>
      <c r="J2338" s="64"/>
      <c r="K2338" s="7"/>
    </row>
    <row r="2339" spans="1:11" ht="54" hidden="1" customHeight="1">
      <c r="A2339" s="8" t="s">
        <v>3521</v>
      </c>
      <c r="B2339" s="8" t="s">
        <v>3521</v>
      </c>
      <c r="C2339" s="9" t="s">
        <v>3531</v>
      </c>
      <c r="D2339" s="7"/>
      <c r="E2339" s="13">
        <f t="shared" si="36"/>
        <v>23533203.959999599</v>
      </c>
      <c r="F2339" s="8" t="s">
        <v>38</v>
      </c>
      <c r="G2339" s="64" t="s">
        <v>3532</v>
      </c>
      <c r="H2339" s="64"/>
      <c r="I2339" s="64"/>
      <c r="J2339" s="64"/>
      <c r="K2339" s="7"/>
    </row>
    <row r="2340" spans="1:11" ht="54" hidden="1" customHeight="1">
      <c r="A2340" s="8" t="s">
        <v>3533</v>
      </c>
      <c r="B2340" s="8" t="s">
        <v>3533</v>
      </c>
      <c r="C2340" s="9" t="s">
        <v>3534</v>
      </c>
      <c r="D2340" s="7"/>
      <c r="E2340" s="13">
        <f t="shared" si="36"/>
        <v>23534040.569999598</v>
      </c>
      <c r="F2340" s="8" t="s">
        <v>38</v>
      </c>
      <c r="G2340" s="64" t="s">
        <v>3535</v>
      </c>
      <c r="H2340" s="64"/>
      <c r="I2340" s="64"/>
      <c r="J2340" s="64"/>
      <c r="K2340" s="7"/>
    </row>
    <row r="2341" spans="1:11" ht="54" hidden="1" customHeight="1">
      <c r="A2341" s="8" t="s">
        <v>3533</v>
      </c>
      <c r="B2341" s="8" t="s">
        <v>3533</v>
      </c>
      <c r="C2341" s="9" t="s">
        <v>3536</v>
      </c>
      <c r="D2341" s="7"/>
      <c r="E2341" s="13">
        <f t="shared" si="36"/>
        <v>23534159.959999599</v>
      </c>
      <c r="F2341" s="8" t="s">
        <v>38</v>
      </c>
      <c r="G2341" s="64" t="s">
        <v>3537</v>
      </c>
      <c r="H2341" s="64"/>
      <c r="I2341" s="64"/>
      <c r="J2341" s="64"/>
      <c r="K2341" s="7"/>
    </row>
    <row r="2342" spans="1:11" ht="54" hidden="1" customHeight="1">
      <c r="A2342" s="8" t="s">
        <v>3533</v>
      </c>
      <c r="B2342" s="8" t="s">
        <v>3533</v>
      </c>
      <c r="C2342" s="9" t="s">
        <v>151</v>
      </c>
      <c r="D2342" s="7"/>
      <c r="E2342" s="13">
        <f t="shared" si="36"/>
        <v>23534680.359999597</v>
      </c>
      <c r="F2342" s="8" t="s">
        <v>38</v>
      </c>
      <c r="G2342" s="64" t="s">
        <v>3538</v>
      </c>
      <c r="H2342" s="64"/>
      <c r="I2342" s="64"/>
      <c r="J2342" s="64"/>
      <c r="K2342" s="7"/>
    </row>
    <row r="2343" spans="1:11" ht="54" hidden="1" customHeight="1">
      <c r="A2343" s="8" t="s">
        <v>3533</v>
      </c>
      <c r="B2343" s="8" t="s">
        <v>3533</v>
      </c>
      <c r="C2343" s="9" t="s">
        <v>3539</v>
      </c>
      <c r="D2343" s="7"/>
      <c r="E2343" s="13">
        <f t="shared" si="36"/>
        <v>23538707.539999597</v>
      </c>
      <c r="F2343" s="8" t="s">
        <v>38</v>
      </c>
      <c r="G2343" s="64" t="s">
        <v>3540</v>
      </c>
      <c r="H2343" s="64"/>
      <c r="I2343" s="64"/>
      <c r="J2343" s="64"/>
      <c r="K2343" s="7"/>
    </row>
    <row r="2344" spans="1:11" ht="54" hidden="1" customHeight="1">
      <c r="A2344" s="8" t="s">
        <v>3533</v>
      </c>
      <c r="B2344" s="8" t="s">
        <v>3533</v>
      </c>
      <c r="C2344" s="9" t="s">
        <v>3541</v>
      </c>
      <c r="D2344" s="7"/>
      <c r="E2344" s="13">
        <f t="shared" si="36"/>
        <v>23538820.569999598</v>
      </c>
      <c r="F2344" s="8" t="s">
        <v>38</v>
      </c>
      <c r="G2344" s="64" t="s">
        <v>3542</v>
      </c>
      <c r="H2344" s="64"/>
      <c r="I2344" s="64"/>
      <c r="J2344" s="64"/>
      <c r="K2344" s="7"/>
    </row>
    <row r="2345" spans="1:11" ht="20.100000000000001" hidden="1" customHeight="1">
      <c r="A2345" s="8" t="s">
        <v>3543</v>
      </c>
      <c r="B2345" s="8" t="s">
        <v>3543</v>
      </c>
      <c r="C2345" s="7"/>
      <c r="D2345" s="9" t="s">
        <v>32</v>
      </c>
      <c r="E2345" s="13">
        <f t="shared" si="36"/>
        <v>23538820.469999596</v>
      </c>
      <c r="F2345" s="8" t="s">
        <v>30</v>
      </c>
      <c r="G2345" s="64" t="s">
        <v>3544</v>
      </c>
      <c r="H2345" s="64"/>
      <c r="I2345" s="64"/>
      <c r="J2345" s="64"/>
      <c r="K2345" s="7"/>
    </row>
    <row r="2346" spans="1:11" ht="54" hidden="1" customHeight="1">
      <c r="A2346" s="8" t="s">
        <v>3543</v>
      </c>
      <c r="B2346" s="8" t="s">
        <v>3543</v>
      </c>
      <c r="C2346" s="7"/>
      <c r="D2346" s="9" t="s">
        <v>3545</v>
      </c>
      <c r="E2346" s="13">
        <f t="shared" si="36"/>
        <v>23522201.089999598</v>
      </c>
      <c r="F2346" s="8" t="s">
        <v>35</v>
      </c>
      <c r="G2346" s="64" t="s">
        <v>3546</v>
      </c>
      <c r="H2346" s="64"/>
      <c r="I2346" s="64"/>
      <c r="J2346" s="64"/>
      <c r="K2346" s="7"/>
    </row>
    <row r="2347" spans="1:11" ht="20.100000000000001" hidden="1" customHeight="1">
      <c r="A2347" s="8" t="s">
        <v>3543</v>
      </c>
      <c r="B2347" s="8" t="s">
        <v>3543</v>
      </c>
      <c r="C2347" s="7"/>
      <c r="D2347" s="9" t="s">
        <v>32</v>
      </c>
      <c r="E2347" s="13">
        <f t="shared" si="36"/>
        <v>23522200.989999596</v>
      </c>
      <c r="F2347" s="8" t="s">
        <v>30</v>
      </c>
      <c r="G2347" s="64" t="s">
        <v>3547</v>
      </c>
      <c r="H2347" s="64"/>
      <c r="I2347" s="64"/>
      <c r="J2347" s="64"/>
      <c r="K2347" s="7"/>
    </row>
    <row r="2348" spans="1:11" ht="44.1" hidden="1" customHeight="1">
      <c r="A2348" s="8" t="s">
        <v>3543</v>
      </c>
      <c r="B2348" s="8" t="s">
        <v>3543</v>
      </c>
      <c r="C2348" s="7"/>
      <c r="D2348" s="9" t="s">
        <v>3548</v>
      </c>
      <c r="E2348" s="13">
        <f t="shared" si="36"/>
        <v>23504300.549999595</v>
      </c>
      <c r="F2348" s="8" t="s">
        <v>35</v>
      </c>
      <c r="G2348" s="64" t="s">
        <v>3549</v>
      </c>
      <c r="H2348" s="64"/>
      <c r="I2348" s="64"/>
      <c r="J2348" s="64"/>
      <c r="K2348" s="7"/>
    </row>
    <row r="2349" spans="1:11" ht="20.100000000000001" hidden="1" customHeight="1">
      <c r="A2349" s="8" t="s">
        <v>3543</v>
      </c>
      <c r="B2349" s="8" t="s">
        <v>3543</v>
      </c>
      <c r="C2349" s="7"/>
      <c r="D2349" s="9" t="s">
        <v>32</v>
      </c>
      <c r="E2349" s="13">
        <f t="shared" si="36"/>
        <v>23504300.449999593</v>
      </c>
      <c r="F2349" s="8" t="s">
        <v>30</v>
      </c>
      <c r="G2349" s="64" t="s">
        <v>3550</v>
      </c>
      <c r="H2349" s="64"/>
      <c r="I2349" s="64"/>
      <c r="J2349" s="64"/>
      <c r="K2349" s="7"/>
    </row>
    <row r="2350" spans="1:11" ht="54" hidden="1" customHeight="1">
      <c r="A2350" s="8" t="s">
        <v>3543</v>
      </c>
      <c r="B2350" s="8" t="s">
        <v>3543</v>
      </c>
      <c r="C2350" s="7"/>
      <c r="D2350" s="9" t="s">
        <v>3551</v>
      </c>
      <c r="E2350" s="13">
        <f t="shared" si="36"/>
        <v>23496885.099999592</v>
      </c>
      <c r="F2350" s="8" t="s">
        <v>35</v>
      </c>
      <c r="G2350" s="64" t="s">
        <v>3552</v>
      </c>
      <c r="H2350" s="64"/>
      <c r="I2350" s="64"/>
      <c r="J2350" s="64"/>
      <c r="K2350" s="7"/>
    </row>
    <row r="2351" spans="1:11" ht="20.100000000000001" hidden="1" customHeight="1">
      <c r="A2351" s="8" t="s">
        <v>3543</v>
      </c>
      <c r="B2351" s="8" t="s">
        <v>3543</v>
      </c>
      <c r="C2351" s="7"/>
      <c r="D2351" s="9" t="s">
        <v>32</v>
      </c>
      <c r="E2351" s="13">
        <f t="shared" si="36"/>
        <v>23496884.99999959</v>
      </c>
      <c r="F2351" s="8" t="s">
        <v>30</v>
      </c>
      <c r="G2351" s="64" t="s">
        <v>3553</v>
      </c>
      <c r="H2351" s="64"/>
      <c r="I2351" s="64"/>
      <c r="J2351" s="64"/>
      <c r="K2351" s="7"/>
    </row>
    <row r="2352" spans="1:11" ht="54" hidden="1" customHeight="1">
      <c r="A2352" s="8" t="s">
        <v>3543</v>
      </c>
      <c r="B2352" s="8" t="s">
        <v>3543</v>
      </c>
      <c r="C2352" s="7"/>
      <c r="D2352" s="9" t="s">
        <v>3554</v>
      </c>
      <c r="E2352" s="13">
        <f t="shared" si="36"/>
        <v>23494779.989999589</v>
      </c>
      <c r="F2352" s="8" t="s">
        <v>35</v>
      </c>
      <c r="G2352" s="64" t="s">
        <v>3555</v>
      </c>
      <c r="H2352" s="64"/>
      <c r="I2352" s="64"/>
      <c r="J2352" s="64"/>
      <c r="K2352" s="7"/>
    </row>
    <row r="2353" spans="1:11" ht="20.100000000000001" hidden="1" customHeight="1">
      <c r="A2353" s="8" t="s">
        <v>3543</v>
      </c>
      <c r="B2353" s="8" t="s">
        <v>3543</v>
      </c>
      <c r="C2353" s="7"/>
      <c r="D2353" s="9" t="s">
        <v>32</v>
      </c>
      <c r="E2353" s="13">
        <f t="shared" si="36"/>
        <v>23494779.889999587</v>
      </c>
      <c r="F2353" s="8" t="s">
        <v>30</v>
      </c>
      <c r="G2353" s="64" t="s">
        <v>3556</v>
      </c>
      <c r="H2353" s="64"/>
      <c r="I2353" s="64"/>
      <c r="J2353" s="64"/>
      <c r="K2353" s="7"/>
    </row>
    <row r="2354" spans="1:11" ht="54" hidden="1" customHeight="1">
      <c r="A2354" s="8" t="s">
        <v>3543</v>
      </c>
      <c r="B2354" s="8" t="s">
        <v>3543</v>
      </c>
      <c r="C2354" s="7"/>
      <c r="D2354" s="9" t="s">
        <v>3557</v>
      </c>
      <c r="E2354" s="13">
        <f t="shared" si="36"/>
        <v>23492497.499999586</v>
      </c>
      <c r="F2354" s="8" t="s">
        <v>35</v>
      </c>
      <c r="G2354" s="64" t="s">
        <v>3558</v>
      </c>
      <c r="H2354" s="64"/>
      <c r="I2354" s="64"/>
      <c r="J2354" s="64"/>
      <c r="K2354" s="7"/>
    </row>
    <row r="2355" spans="1:11" ht="20.100000000000001" hidden="1" customHeight="1">
      <c r="A2355" s="8" t="s">
        <v>3543</v>
      </c>
      <c r="B2355" s="8" t="s">
        <v>3543</v>
      </c>
      <c r="C2355" s="7"/>
      <c r="D2355" s="9" t="s">
        <v>3559</v>
      </c>
      <c r="E2355" s="13">
        <f t="shared" si="36"/>
        <v>23492463.699999586</v>
      </c>
      <c r="F2355" s="8" t="s">
        <v>30</v>
      </c>
      <c r="G2355" s="64" t="s">
        <v>3560</v>
      </c>
      <c r="H2355" s="64"/>
      <c r="I2355" s="64"/>
      <c r="J2355" s="64"/>
      <c r="K2355" s="7"/>
    </row>
    <row r="2356" spans="1:11" ht="24" hidden="1" customHeight="1">
      <c r="A2356" s="8" t="s">
        <v>3543</v>
      </c>
      <c r="B2356" s="8" t="s">
        <v>3543</v>
      </c>
      <c r="C2356" s="7"/>
      <c r="D2356" s="9" t="s">
        <v>3561</v>
      </c>
      <c r="E2356" s="13">
        <f t="shared" si="36"/>
        <v>22847862.649999585</v>
      </c>
      <c r="F2356" s="8" t="s">
        <v>60</v>
      </c>
      <c r="G2356" s="64" t="s">
        <v>3562</v>
      </c>
      <c r="H2356" s="64"/>
      <c r="I2356" s="64"/>
      <c r="J2356" s="64"/>
      <c r="K2356" s="7"/>
    </row>
    <row r="2357" spans="1:11" ht="24" hidden="1" customHeight="1">
      <c r="A2357" s="8" t="s">
        <v>3543</v>
      </c>
      <c r="B2357" s="8" t="s">
        <v>3543</v>
      </c>
      <c r="C2357" s="7"/>
      <c r="D2357" s="9" t="s">
        <v>3563</v>
      </c>
      <c r="E2357" s="13">
        <f t="shared" si="36"/>
        <v>22841218.649999585</v>
      </c>
      <c r="F2357" s="8" t="s">
        <v>60</v>
      </c>
      <c r="G2357" s="64" t="s">
        <v>3564</v>
      </c>
      <c r="H2357" s="64"/>
      <c r="I2357" s="64"/>
      <c r="J2357" s="64"/>
      <c r="K2357" s="7"/>
    </row>
    <row r="2358" spans="1:11" ht="20.100000000000001" hidden="1" customHeight="1">
      <c r="A2358" s="8" t="s">
        <v>3543</v>
      </c>
      <c r="B2358" s="8" t="s">
        <v>3543</v>
      </c>
      <c r="C2358" s="7"/>
      <c r="D2358" s="9" t="s">
        <v>32</v>
      </c>
      <c r="E2358" s="13">
        <f t="shared" si="36"/>
        <v>22841218.549999584</v>
      </c>
      <c r="F2358" s="8" t="s">
        <v>30</v>
      </c>
      <c r="G2358" s="64" t="s">
        <v>3565</v>
      </c>
      <c r="H2358" s="64"/>
      <c r="I2358" s="64"/>
      <c r="J2358" s="64"/>
      <c r="K2358" s="7"/>
    </row>
    <row r="2359" spans="1:11" ht="33.9" hidden="1" customHeight="1">
      <c r="A2359" s="8" t="s">
        <v>3543</v>
      </c>
      <c r="B2359" s="8" t="s">
        <v>3543</v>
      </c>
      <c r="C2359" s="7"/>
      <c r="D2359" s="9" t="s">
        <v>3566</v>
      </c>
      <c r="E2359" s="13">
        <f t="shared" si="36"/>
        <v>22835114.549999584</v>
      </c>
      <c r="F2359" s="8" t="s">
        <v>60</v>
      </c>
      <c r="G2359" s="64" t="s">
        <v>3567</v>
      </c>
      <c r="H2359" s="64"/>
      <c r="I2359" s="64"/>
      <c r="J2359" s="64"/>
      <c r="K2359" s="7"/>
    </row>
    <row r="2360" spans="1:11" ht="44.1" hidden="1" customHeight="1">
      <c r="A2360" s="8" t="s">
        <v>3543</v>
      </c>
      <c r="B2360" s="8" t="s">
        <v>3543</v>
      </c>
      <c r="C2360" s="7"/>
      <c r="D2360" s="9" t="s">
        <v>3568</v>
      </c>
      <c r="E2360" s="13">
        <f t="shared" si="36"/>
        <v>22831414.549999584</v>
      </c>
      <c r="F2360" s="8" t="s">
        <v>60</v>
      </c>
      <c r="G2360" s="64" t="s">
        <v>3569</v>
      </c>
      <c r="H2360" s="64"/>
      <c r="I2360" s="64"/>
      <c r="J2360" s="64"/>
      <c r="K2360" s="7"/>
    </row>
    <row r="2361" spans="1:11" ht="20.100000000000001" hidden="1" customHeight="1">
      <c r="A2361" s="8" t="s">
        <v>3543</v>
      </c>
      <c r="B2361" s="8" t="s">
        <v>3543</v>
      </c>
      <c r="C2361" s="7"/>
      <c r="D2361" s="9" t="s">
        <v>53</v>
      </c>
      <c r="E2361" s="13">
        <f t="shared" si="36"/>
        <v>22831414.249999583</v>
      </c>
      <c r="F2361" s="8" t="s">
        <v>30</v>
      </c>
      <c r="G2361" s="64" t="s">
        <v>3570</v>
      </c>
      <c r="H2361" s="64"/>
      <c r="I2361" s="64"/>
      <c r="J2361" s="64"/>
      <c r="K2361" s="7"/>
    </row>
    <row r="2362" spans="1:11" ht="24" hidden="1" customHeight="1">
      <c r="A2362" s="8" t="s">
        <v>3543</v>
      </c>
      <c r="B2362" s="8" t="s">
        <v>3543</v>
      </c>
      <c r="C2362" s="7"/>
      <c r="D2362" s="9" t="s">
        <v>3571</v>
      </c>
      <c r="E2362" s="13">
        <f t="shared" si="36"/>
        <v>22822182.369999584</v>
      </c>
      <c r="F2362" s="8" t="s">
        <v>60</v>
      </c>
      <c r="G2362" s="64" t="s">
        <v>3572</v>
      </c>
      <c r="H2362" s="64"/>
      <c r="I2362" s="64"/>
      <c r="J2362" s="64"/>
      <c r="K2362" s="7"/>
    </row>
    <row r="2363" spans="1:11" ht="20.100000000000001" hidden="1" customHeight="1">
      <c r="A2363" s="8" t="s">
        <v>3543</v>
      </c>
      <c r="B2363" s="8" t="s">
        <v>3543</v>
      </c>
      <c r="C2363" s="7"/>
      <c r="D2363" s="9" t="s">
        <v>32</v>
      </c>
      <c r="E2363" s="13">
        <f t="shared" si="36"/>
        <v>22822182.269999582</v>
      </c>
      <c r="F2363" s="8" t="s">
        <v>30</v>
      </c>
      <c r="G2363" s="64" t="s">
        <v>3573</v>
      </c>
      <c r="H2363" s="64"/>
      <c r="I2363" s="64"/>
      <c r="J2363" s="64"/>
      <c r="K2363" s="7"/>
    </row>
    <row r="2364" spans="1:11" ht="63.9" hidden="1" customHeight="1">
      <c r="A2364" s="8" t="s">
        <v>3543</v>
      </c>
      <c r="B2364" s="8" t="s">
        <v>3543</v>
      </c>
      <c r="C2364" s="7"/>
      <c r="D2364" s="9" t="s">
        <v>3574</v>
      </c>
      <c r="E2364" s="13">
        <f t="shared" si="36"/>
        <v>22821979.269999582</v>
      </c>
      <c r="F2364" s="8" t="s">
        <v>35</v>
      </c>
      <c r="G2364" s="64" t="s">
        <v>3575</v>
      </c>
      <c r="H2364" s="64"/>
      <c r="I2364" s="64"/>
      <c r="J2364" s="64"/>
      <c r="K2364" s="7"/>
    </row>
    <row r="2365" spans="1:11" ht="20.100000000000001" hidden="1" customHeight="1">
      <c r="A2365" s="8" t="s">
        <v>3543</v>
      </c>
      <c r="B2365" s="8" t="s">
        <v>3543</v>
      </c>
      <c r="C2365" s="7"/>
      <c r="D2365" s="9" t="s">
        <v>32</v>
      </c>
      <c r="E2365" s="13">
        <f t="shared" si="36"/>
        <v>22821979.169999581</v>
      </c>
      <c r="F2365" s="8" t="s">
        <v>30</v>
      </c>
      <c r="G2365" s="64" t="s">
        <v>3576</v>
      </c>
      <c r="H2365" s="64"/>
      <c r="I2365" s="64"/>
      <c r="J2365" s="64"/>
      <c r="K2365" s="7"/>
    </row>
    <row r="2366" spans="1:11" ht="54" hidden="1" customHeight="1">
      <c r="A2366" s="8" t="s">
        <v>3543</v>
      </c>
      <c r="B2366" s="8" t="s">
        <v>3543</v>
      </c>
      <c r="C2366" s="7"/>
      <c r="D2366" s="9" t="s">
        <v>3577</v>
      </c>
      <c r="E2366" s="13">
        <f t="shared" si="36"/>
        <v>22821927.929999582</v>
      </c>
      <c r="F2366" s="8" t="s">
        <v>35</v>
      </c>
      <c r="G2366" s="64" t="s">
        <v>3578</v>
      </c>
      <c r="H2366" s="64"/>
      <c r="I2366" s="64"/>
      <c r="J2366" s="64"/>
      <c r="K2366" s="7"/>
    </row>
    <row r="2367" spans="1:11" ht="20.100000000000001" hidden="1" customHeight="1">
      <c r="A2367" s="8" t="s">
        <v>3543</v>
      </c>
      <c r="B2367" s="8" t="s">
        <v>3543</v>
      </c>
      <c r="C2367" s="7"/>
      <c r="D2367" s="9" t="s">
        <v>32</v>
      </c>
      <c r="E2367" s="13">
        <f t="shared" si="36"/>
        <v>22821927.829999581</v>
      </c>
      <c r="F2367" s="8" t="s">
        <v>30</v>
      </c>
      <c r="G2367" s="64" t="s">
        <v>3579</v>
      </c>
      <c r="H2367" s="64"/>
      <c r="I2367" s="64"/>
      <c r="J2367" s="64"/>
      <c r="K2367" s="7"/>
    </row>
    <row r="2368" spans="1:11" ht="63.9" hidden="1" customHeight="1">
      <c r="A2368" s="8" t="s">
        <v>3543</v>
      </c>
      <c r="B2368" s="8" t="s">
        <v>3543</v>
      </c>
      <c r="C2368" s="7"/>
      <c r="D2368" s="9" t="s">
        <v>3580</v>
      </c>
      <c r="E2368" s="13">
        <f t="shared" si="36"/>
        <v>22820822.129999582</v>
      </c>
      <c r="F2368" s="8" t="s">
        <v>35</v>
      </c>
      <c r="G2368" s="64" t="s">
        <v>3581</v>
      </c>
      <c r="H2368" s="64"/>
      <c r="I2368" s="64"/>
      <c r="J2368" s="64"/>
      <c r="K2368" s="7"/>
    </row>
    <row r="2369" spans="1:11" ht="20.100000000000001" hidden="1" customHeight="1">
      <c r="A2369" s="8" t="s">
        <v>3543</v>
      </c>
      <c r="B2369" s="8" t="s">
        <v>3543</v>
      </c>
      <c r="C2369" s="7"/>
      <c r="D2369" s="9" t="s">
        <v>32</v>
      </c>
      <c r="E2369" s="13">
        <f t="shared" si="36"/>
        <v>22820822.02999958</v>
      </c>
      <c r="F2369" s="8" t="s">
        <v>30</v>
      </c>
      <c r="G2369" s="64" t="s">
        <v>3582</v>
      </c>
      <c r="H2369" s="64"/>
      <c r="I2369" s="64"/>
      <c r="J2369" s="64"/>
      <c r="K2369" s="7"/>
    </row>
    <row r="2370" spans="1:11" ht="54" hidden="1" customHeight="1">
      <c r="A2370" s="8" t="s">
        <v>3543</v>
      </c>
      <c r="B2370" s="8" t="s">
        <v>3543</v>
      </c>
      <c r="C2370" s="7"/>
      <c r="D2370" s="9" t="s">
        <v>3583</v>
      </c>
      <c r="E2370" s="13">
        <f t="shared" si="36"/>
        <v>22820768.77999958</v>
      </c>
      <c r="F2370" s="8" t="s">
        <v>35</v>
      </c>
      <c r="G2370" s="64" t="s">
        <v>3584</v>
      </c>
      <c r="H2370" s="64"/>
      <c r="I2370" s="64"/>
      <c r="J2370" s="64"/>
      <c r="K2370" s="7"/>
    </row>
    <row r="2371" spans="1:11" ht="20.100000000000001" hidden="1" customHeight="1">
      <c r="A2371" s="8" t="s">
        <v>3543</v>
      </c>
      <c r="B2371" s="8" t="s">
        <v>3543</v>
      </c>
      <c r="C2371" s="7"/>
      <c r="D2371" s="9" t="s">
        <v>32</v>
      </c>
      <c r="E2371" s="13">
        <f t="shared" si="36"/>
        <v>22820768.679999579</v>
      </c>
      <c r="F2371" s="8" t="s">
        <v>30</v>
      </c>
      <c r="G2371" s="64" t="s">
        <v>3585</v>
      </c>
      <c r="H2371" s="64"/>
      <c r="I2371" s="64"/>
      <c r="J2371" s="64"/>
      <c r="K2371" s="7"/>
    </row>
    <row r="2372" spans="1:11" ht="63.9" hidden="1" customHeight="1">
      <c r="A2372" s="8" t="s">
        <v>3543</v>
      </c>
      <c r="B2372" s="8" t="s">
        <v>3543</v>
      </c>
      <c r="C2372" s="7"/>
      <c r="D2372" s="9" t="s">
        <v>3586</v>
      </c>
      <c r="E2372" s="13">
        <f t="shared" ref="E2372:E2435" si="37">E2371+C2372-D2372</f>
        <v>22798218.679999579</v>
      </c>
      <c r="F2372" s="8" t="s">
        <v>35</v>
      </c>
      <c r="G2372" s="64" t="s">
        <v>3587</v>
      </c>
      <c r="H2372" s="64"/>
      <c r="I2372" s="64"/>
      <c r="J2372" s="64"/>
      <c r="K2372" s="7"/>
    </row>
    <row r="2373" spans="1:11" ht="20.100000000000001" hidden="1" customHeight="1">
      <c r="A2373" s="8" t="s">
        <v>3543</v>
      </c>
      <c r="B2373" s="8" t="s">
        <v>3543</v>
      </c>
      <c r="C2373" s="7"/>
      <c r="D2373" s="9" t="s">
        <v>32</v>
      </c>
      <c r="E2373" s="13">
        <f t="shared" si="37"/>
        <v>22798218.579999577</v>
      </c>
      <c r="F2373" s="8" t="s">
        <v>30</v>
      </c>
      <c r="G2373" s="64" t="s">
        <v>3588</v>
      </c>
      <c r="H2373" s="64"/>
      <c r="I2373" s="64"/>
      <c r="J2373" s="64"/>
      <c r="K2373" s="7"/>
    </row>
    <row r="2374" spans="1:11" ht="63.9" hidden="1" customHeight="1">
      <c r="A2374" s="8" t="s">
        <v>3543</v>
      </c>
      <c r="B2374" s="8" t="s">
        <v>3543</v>
      </c>
      <c r="C2374" s="7"/>
      <c r="D2374" s="9" t="s">
        <v>3589</v>
      </c>
      <c r="E2374" s="13">
        <f t="shared" si="37"/>
        <v>22794636.769999579</v>
      </c>
      <c r="F2374" s="8" t="s">
        <v>35</v>
      </c>
      <c r="G2374" s="64" t="s">
        <v>3590</v>
      </c>
      <c r="H2374" s="64"/>
      <c r="I2374" s="64"/>
      <c r="J2374" s="64"/>
      <c r="K2374" s="7"/>
    </row>
    <row r="2375" spans="1:11" ht="20.100000000000001" hidden="1" customHeight="1">
      <c r="A2375" s="8" t="s">
        <v>3543</v>
      </c>
      <c r="B2375" s="8" t="s">
        <v>3543</v>
      </c>
      <c r="C2375" s="7"/>
      <c r="D2375" s="9" t="s">
        <v>32</v>
      </c>
      <c r="E2375" s="13">
        <f t="shared" si="37"/>
        <v>22794636.669999577</v>
      </c>
      <c r="F2375" s="8" t="s">
        <v>30</v>
      </c>
      <c r="G2375" s="64" t="s">
        <v>3591</v>
      </c>
      <c r="H2375" s="64"/>
      <c r="I2375" s="64"/>
      <c r="J2375" s="64"/>
      <c r="K2375" s="7"/>
    </row>
    <row r="2376" spans="1:11" ht="63.9" hidden="1" customHeight="1">
      <c r="A2376" s="8" t="s">
        <v>3543</v>
      </c>
      <c r="B2376" s="8" t="s">
        <v>3543</v>
      </c>
      <c r="C2376" s="7"/>
      <c r="D2376" s="9" t="s">
        <v>1684</v>
      </c>
      <c r="E2376" s="13">
        <f t="shared" si="37"/>
        <v>22792836.669999577</v>
      </c>
      <c r="F2376" s="8" t="s">
        <v>35</v>
      </c>
      <c r="G2376" s="64" t="s">
        <v>3592</v>
      </c>
      <c r="H2376" s="64"/>
      <c r="I2376" s="64"/>
      <c r="J2376" s="64"/>
      <c r="K2376" s="7"/>
    </row>
    <row r="2377" spans="1:11" ht="20.100000000000001" hidden="1" customHeight="1">
      <c r="A2377" s="8" t="s">
        <v>3543</v>
      </c>
      <c r="B2377" s="8" t="s">
        <v>3543</v>
      </c>
      <c r="C2377" s="7"/>
      <c r="D2377" s="9" t="s">
        <v>32</v>
      </c>
      <c r="E2377" s="13">
        <f t="shared" si="37"/>
        <v>22792836.569999576</v>
      </c>
      <c r="F2377" s="8" t="s">
        <v>30</v>
      </c>
      <c r="G2377" s="64" t="s">
        <v>3593</v>
      </c>
      <c r="H2377" s="64"/>
      <c r="I2377" s="64"/>
      <c r="J2377" s="64"/>
      <c r="K2377" s="7"/>
    </row>
    <row r="2378" spans="1:11" ht="54" hidden="1" customHeight="1">
      <c r="A2378" s="8" t="s">
        <v>3543</v>
      </c>
      <c r="B2378" s="8" t="s">
        <v>3543</v>
      </c>
      <c r="C2378" s="7"/>
      <c r="D2378" s="9" t="s">
        <v>625</v>
      </c>
      <c r="E2378" s="13">
        <f t="shared" si="37"/>
        <v>22791936.569999576</v>
      </c>
      <c r="F2378" s="8" t="s">
        <v>35</v>
      </c>
      <c r="G2378" s="64" t="s">
        <v>3594</v>
      </c>
      <c r="H2378" s="64"/>
      <c r="I2378" s="64"/>
      <c r="J2378" s="64"/>
      <c r="K2378" s="7"/>
    </row>
    <row r="2379" spans="1:11" ht="20.100000000000001" hidden="1" customHeight="1">
      <c r="A2379" s="8" t="s">
        <v>3543</v>
      </c>
      <c r="B2379" s="8" t="s">
        <v>3543</v>
      </c>
      <c r="C2379" s="7"/>
      <c r="D2379" s="9" t="s">
        <v>32</v>
      </c>
      <c r="E2379" s="13">
        <f t="shared" si="37"/>
        <v>22791936.469999574</v>
      </c>
      <c r="F2379" s="8" t="s">
        <v>30</v>
      </c>
      <c r="G2379" s="64" t="s">
        <v>3595</v>
      </c>
      <c r="H2379" s="64"/>
      <c r="I2379" s="64"/>
      <c r="J2379" s="64"/>
      <c r="K2379" s="7"/>
    </row>
    <row r="2380" spans="1:11" ht="54" hidden="1" customHeight="1">
      <c r="A2380" s="8" t="s">
        <v>3543</v>
      </c>
      <c r="B2380" s="8" t="s">
        <v>3543</v>
      </c>
      <c r="C2380" s="7"/>
      <c r="D2380" s="9" t="s">
        <v>423</v>
      </c>
      <c r="E2380" s="13">
        <f t="shared" si="37"/>
        <v>22789398.869999573</v>
      </c>
      <c r="F2380" s="8" t="s">
        <v>35</v>
      </c>
      <c r="G2380" s="64" t="s">
        <v>3596</v>
      </c>
      <c r="H2380" s="64"/>
      <c r="I2380" s="64"/>
      <c r="J2380" s="64"/>
      <c r="K2380" s="7"/>
    </row>
    <row r="2381" spans="1:11" ht="20.100000000000001" hidden="1" customHeight="1">
      <c r="A2381" s="8" t="s">
        <v>3543</v>
      </c>
      <c r="B2381" s="8" t="s">
        <v>3543</v>
      </c>
      <c r="C2381" s="7"/>
      <c r="D2381" s="9" t="s">
        <v>32</v>
      </c>
      <c r="E2381" s="13">
        <f t="shared" si="37"/>
        <v>22789398.769999571</v>
      </c>
      <c r="F2381" s="8" t="s">
        <v>30</v>
      </c>
      <c r="G2381" s="64" t="s">
        <v>3597</v>
      </c>
      <c r="H2381" s="64"/>
      <c r="I2381" s="64"/>
      <c r="J2381" s="64"/>
      <c r="K2381" s="7"/>
    </row>
    <row r="2382" spans="1:11" ht="63.9" hidden="1" customHeight="1">
      <c r="A2382" s="8" t="s">
        <v>3543</v>
      </c>
      <c r="B2382" s="8" t="s">
        <v>3543</v>
      </c>
      <c r="C2382" s="7"/>
      <c r="D2382" s="9" t="s">
        <v>3598</v>
      </c>
      <c r="E2382" s="13">
        <f t="shared" si="37"/>
        <v>22775368.769999571</v>
      </c>
      <c r="F2382" s="8" t="s">
        <v>35</v>
      </c>
      <c r="G2382" s="64" t="s">
        <v>3599</v>
      </c>
      <c r="H2382" s="64"/>
      <c r="I2382" s="64"/>
      <c r="J2382" s="64"/>
      <c r="K2382" s="7"/>
    </row>
    <row r="2383" spans="1:11" ht="20.100000000000001" hidden="1" customHeight="1">
      <c r="A2383" s="8" t="s">
        <v>3543</v>
      </c>
      <c r="B2383" s="8" t="s">
        <v>3543</v>
      </c>
      <c r="C2383" s="7"/>
      <c r="D2383" s="9" t="s">
        <v>32</v>
      </c>
      <c r="E2383" s="13">
        <f t="shared" si="37"/>
        <v>22775368.66999957</v>
      </c>
      <c r="F2383" s="8" t="s">
        <v>30</v>
      </c>
      <c r="G2383" s="64" t="s">
        <v>3600</v>
      </c>
      <c r="H2383" s="64"/>
      <c r="I2383" s="64"/>
      <c r="J2383" s="64"/>
      <c r="K2383" s="7"/>
    </row>
    <row r="2384" spans="1:11" ht="63.9" hidden="1" customHeight="1">
      <c r="A2384" s="8" t="s">
        <v>3543</v>
      </c>
      <c r="B2384" s="8" t="s">
        <v>3543</v>
      </c>
      <c r="C2384" s="7"/>
      <c r="D2384" s="9" t="s">
        <v>3601</v>
      </c>
      <c r="E2384" s="13">
        <f t="shared" si="37"/>
        <v>22775031.949999571</v>
      </c>
      <c r="F2384" s="8" t="s">
        <v>35</v>
      </c>
      <c r="G2384" s="64" t="s">
        <v>3602</v>
      </c>
      <c r="H2384" s="64"/>
      <c r="I2384" s="64"/>
      <c r="J2384" s="64"/>
      <c r="K2384" s="7"/>
    </row>
    <row r="2385" spans="1:11" ht="20.100000000000001" hidden="1" customHeight="1">
      <c r="A2385" s="8" t="s">
        <v>3543</v>
      </c>
      <c r="B2385" s="8" t="s">
        <v>3543</v>
      </c>
      <c r="C2385" s="7"/>
      <c r="D2385" s="9" t="s">
        <v>32</v>
      </c>
      <c r="E2385" s="13">
        <f t="shared" si="37"/>
        <v>22775031.849999569</v>
      </c>
      <c r="F2385" s="8" t="s">
        <v>30</v>
      </c>
      <c r="G2385" s="64" t="s">
        <v>3603</v>
      </c>
      <c r="H2385" s="64"/>
      <c r="I2385" s="64"/>
      <c r="J2385" s="64"/>
      <c r="K2385" s="7"/>
    </row>
    <row r="2386" spans="1:11" ht="63.9" hidden="1" customHeight="1">
      <c r="A2386" s="8" t="s">
        <v>3543</v>
      </c>
      <c r="B2386" s="8" t="s">
        <v>3543</v>
      </c>
      <c r="C2386" s="7"/>
      <c r="D2386" s="9" t="s">
        <v>3604</v>
      </c>
      <c r="E2386" s="13">
        <f t="shared" si="37"/>
        <v>22773933.849999569</v>
      </c>
      <c r="F2386" s="8" t="s">
        <v>35</v>
      </c>
      <c r="G2386" s="64" t="s">
        <v>3605</v>
      </c>
      <c r="H2386" s="64"/>
      <c r="I2386" s="64"/>
      <c r="J2386" s="64"/>
      <c r="K2386" s="7"/>
    </row>
    <row r="2387" spans="1:11" ht="20.100000000000001" hidden="1" customHeight="1">
      <c r="A2387" s="8" t="s">
        <v>3543</v>
      </c>
      <c r="B2387" s="8" t="s">
        <v>3543</v>
      </c>
      <c r="C2387" s="7"/>
      <c r="D2387" s="9" t="s">
        <v>32</v>
      </c>
      <c r="E2387" s="13">
        <f t="shared" si="37"/>
        <v>22773933.749999568</v>
      </c>
      <c r="F2387" s="8" t="s">
        <v>30</v>
      </c>
      <c r="G2387" s="64" t="s">
        <v>3606</v>
      </c>
      <c r="H2387" s="64"/>
      <c r="I2387" s="64"/>
      <c r="J2387" s="64"/>
      <c r="K2387" s="7"/>
    </row>
    <row r="2388" spans="1:11" ht="63.9" hidden="1" customHeight="1">
      <c r="A2388" s="8" t="s">
        <v>3543</v>
      </c>
      <c r="B2388" s="8" t="s">
        <v>3543</v>
      </c>
      <c r="C2388" s="7"/>
      <c r="D2388" s="9" t="s">
        <v>190</v>
      </c>
      <c r="E2388" s="13">
        <f t="shared" si="37"/>
        <v>22773628.749999568</v>
      </c>
      <c r="F2388" s="8" t="s">
        <v>35</v>
      </c>
      <c r="G2388" s="64" t="s">
        <v>3607</v>
      </c>
      <c r="H2388" s="64"/>
      <c r="I2388" s="64"/>
      <c r="J2388" s="64"/>
      <c r="K2388" s="7"/>
    </row>
    <row r="2389" spans="1:11" ht="20.100000000000001" hidden="1" customHeight="1">
      <c r="A2389" s="8" t="s">
        <v>3543</v>
      </c>
      <c r="B2389" s="8" t="s">
        <v>3543</v>
      </c>
      <c r="C2389" s="7"/>
      <c r="D2389" s="9" t="s">
        <v>32</v>
      </c>
      <c r="E2389" s="13">
        <f t="shared" si="37"/>
        <v>22773628.649999566</v>
      </c>
      <c r="F2389" s="8" t="s">
        <v>30</v>
      </c>
      <c r="G2389" s="64" t="s">
        <v>3608</v>
      </c>
      <c r="H2389" s="64"/>
      <c r="I2389" s="64"/>
      <c r="J2389" s="64"/>
      <c r="K2389" s="7"/>
    </row>
    <row r="2390" spans="1:11" ht="54" hidden="1" customHeight="1">
      <c r="A2390" s="8" t="s">
        <v>3543</v>
      </c>
      <c r="B2390" s="8" t="s">
        <v>3543</v>
      </c>
      <c r="C2390" s="7"/>
      <c r="D2390" s="9" t="s">
        <v>3609</v>
      </c>
      <c r="E2390" s="13">
        <f t="shared" si="37"/>
        <v>22772817.349999566</v>
      </c>
      <c r="F2390" s="8" t="s">
        <v>35</v>
      </c>
      <c r="G2390" s="64" t="s">
        <v>3610</v>
      </c>
      <c r="H2390" s="64"/>
      <c r="I2390" s="64"/>
      <c r="J2390" s="64"/>
      <c r="K2390" s="7"/>
    </row>
    <row r="2391" spans="1:11" ht="20.100000000000001" hidden="1" customHeight="1">
      <c r="A2391" s="8" t="s">
        <v>3543</v>
      </c>
      <c r="B2391" s="8" t="s">
        <v>3543</v>
      </c>
      <c r="C2391" s="7"/>
      <c r="D2391" s="9" t="s">
        <v>32</v>
      </c>
      <c r="E2391" s="13">
        <f t="shared" si="37"/>
        <v>22772817.249999564</v>
      </c>
      <c r="F2391" s="8" t="s">
        <v>30</v>
      </c>
      <c r="G2391" s="64" t="s">
        <v>3611</v>
      </c>
      <c r="H2391" s="64"/>
      <c r="I2391" s="64"/>
      <c r="J2391" s="64"/>
      <c r="K2391" s="7"/>
    </row>
    <row r="2392" spans="1:11" ht="63.9" hidden="1" customHeight="1">
      <c r="A2392" s="8" t="s">
        <v>3543</v>
      </c>
      <c r="B2392" s="8" t="s">
        <v>3543</v>
      </c>
      <c r="C2392" s="7"/>
      <c r="D2392" s="9" t="s">
        <v>3612</v>
      </c>
      <c r="E2392" s="13">
        <f t="shared" si="37"/>
        <v>22772591.549999565</v>
      </c>
      <c r="F2392" s="8" t="s">
        <v>35</v>
      </c>
      <c r="G2392" s="64" t="s">
        <v>3613</v>
      </c>
      <c r="H2392" s="64"/>
      <c r="I2392" s="64"/>
      <c r="J2392" s="64"/>
      <c r="K2392" s="7"/>
    </row>
    <row r="2393" spans="1:11" ht="20.100000000000001" hidden="1" customHeight="1">
      <c r="A2393" s="8" t="s">
        <v>3543</v>
      </c>
      <c r="B2393" s="8" t="s">
        <v>3543</v>
      </c>
      <c r="C2393" s="7"/>
      <c r="D2393" s="9" t="s">
        <v>32</v>
      </c>
      <c r="E2393" s="13">
        <f t="shared" si="37"/>
        <v>22772591.449999563</v>
      </c>
      <c r="F2393" s="8" t="s">
        <v>30</v>
      </c>
      <c r="G2393" s="64" t="s">
        <v>3614</v>
      </c>
      <c r="H2393" s="64"/>
      <c r="I2393" s="64"/>
      <c r="J2393" s="64"/>
      <c r="K2393" s="7"/>
    </row>
    <row r="2394" spans="1:11" ht="54" hidden="1" customHeight="1">
      <c r="A2394" s="8" t="s">
        <v>3543</v>
      </c>
      <c r="B2394" s="8" t="s">
        <v>3543</v>
      </c>
      <c r="C2394" s="7"/>
      <c r="D2394" s="9" t="s">
        <v>3615</v>
      </c>
      <c r="E2394" s="13">
        <f t="shared" si="37"/>
        <v>22764071.269999564</v>
      </c>
      <c r="F2394" s="8" t="s">
        <v>35</v>
      </c>
      <c r="G2394" s="64" t="s">
        <v>3616</v>
      </c>
      <c r="H2394" s="64"/>
      <c r="I2394" s="64"/>
      <c r="J2394" s="64"/>
      <c r="K2394" s="7"/>
    </row>
    <row r="2395" spans="1:11" ht="54" hidden="1" customHeight="1">
      <c r="A2395" s="8" t="s">
        <v>3543</v>
      </c>
      <c r="B2395" s="8" t="s">
        <v>3543</v>
      </c>
      <c r="C2395" s="9" t="s">
        <v>3617</v>
      </c>
      <c r="D2395" s="7"/>
      <c r="E2395" s="13">
        <f t="shared" si="37"/>
        <v>22764255.529999565</v>
      </c>
      <c r="F2395" s="8" t="s">
        <v>38</v>
      </c>
      <c r="G2395" s="64" t="s">
        <v>3618</v>
      </c>
      <c r="H2395" s="64"/>
      <c r="I2395" s="64"/>
      <c r="J2395" s="64"/>
      <c r="K2395" s="7"/>
    </row>
    <row r="2396" spans="1:11" ht="54" hidden="1" customHeight="1">
      <c r="A2396" s="8" t="s">
        <v>3543</v>
      </c>
      <c r="B2396" s="8" t="s">
        <v>3543</v>
      </c>
      <c r="C2396" s="9" t="s">
        <v>47</v>
      </c>
      <c r="D2396" s="7"/>
      <c r="E2396" s="13">
        <f t="shared" si="37"/>
        <v>22764355.529999565</v>
      </c>
      <c r="F2396" s="8" t="s">
        <v>38</v>
      </c>
      <c r="G2396" s="64" t="s">
        <v>3619</v>
      </c>
      <c r="H2396" s="64"/>
      <c r="I2396" s="64"/>
      <c r="J2396" s="64"/>
      <c r="K2396" s="7"/>
    </row>
    <row r="2397" spans="1:11" ht="54" hidden="1" customHeight="1">
      <c r="A2397" s="8" t="s">
        <v>3543</v>
      </c>
      <c r="B2397" s="8" t="s">
        <v>3543</v>
      </c>
      <c r="C2397" s="9" t="s">
        <v>3620</v>
      </c>
      <c r="D2397" s="7"/>
      <c r="E2397" s="13">
        <f t="shared" si="37"/>
        <v>22764855.279999565</v>
      </c>
      <c r="F2397" s="8" t="s">
        <v>38</v>
      </c>
      <c r="G2397" s="64" t="s">
        <v>3621</v>
      </c>
      <c r="H2397" s="64"/>
      <c r="I2397" s="64"/>
      <c r="J2397" s="64"/>
      <c r="K2397" s="7"/>
    </row>
    <row r="2398" spans="1:11" ht="54" hidden="1" customHeight="1">
      <c r="A2398" s="8" t="s">
        <v>3543</v>
      </c>
      <c r="B2398" s="8" t="s">
        <v>3543</v>
      </c>
      <c r="C2398" s="9" t="s">
        <v>3622</v>
      </c>
      <c r="D2398" s="7"/>
      <c r="E2398" s="13">
        <f t="shared" si="37"/>
        <v>22765188.949999567</v>
      </c>
      <c r="F2398" s="8" t="s">
        <v>38</v>
      </c>
      <c r="G2398" s="64" t="s">
        <v>3623</v>
      </c>
      <c r="H2398" s="64"/>
      <c r="I2398" s="64"/>
      <c r="J2398" s="64"/>
      <c r="K2398" s="7"/>
    </row>
    <row r="2399" spans="1:11" ht="63.9" hidden="1" customHeight="1">
      <c r="A2399" s="8" t="s">
        <v>3624</v>
      </c>
      <c r="B2399" s="8" t="s">
        <v>3543</v>
      </c>
      <c r="C2399" s="7"/>
      <c r="D2399" s="9" t="s">
        <v>3625</v>
      </c>
      <c r="E2399" s="13">
        <f t="shared" si="37"/>
        <v>22614962.949999567</v>
      </c>
      <c r="F2399" s="8" t="s">
        <v>67</v>
      </c>
      <c r="G2399" s="64" t="s">
        <v>3626</v>
      </c>
      <c r="H2399" s="64"/>
      <c r="I2399" s="64"/>
      <c r="J2399" s="64"/>
      <c r="K2399" s="7"/>
    </row>
    <row r="2400" spans="1:11" ht="54" hidden="1" customHeight="1">
      <c r="A2400" s="8" t="s">
        <v>3624</v>
      </c>
      <c r="B2400" s="8" t="s">
        <v>3543</v>
      </c>
      <c r="C2400" s="7"/>
      <c r="D2400" s="9" t="s">
        <v>3627</v>
      </c>
      <c r="E2400" s="13">
        <f t="shared" si="37"/>
        <v>22613779.449999567</v>
      </c>
      <c r="F2400" s="8" t="s">
        <v>67</v>
      </c>
      <c r="G2400" s="64" t="s">
        <v>3628</v>
      </c>
      <c r="H2400" s="64"/>
      <c r="I2400" s="64"/>
      <c r="J2400" s="64"/>
      <c r="K2400" s="7"/>
    </row>
    <row r="2401" spans="1:11" ht="20.100000000000001" hidden="1" customHeight="1">
      <c r="A2401" s="8" t="s">
        <v>3629</v>
      </c>
      <c r="B2401" s="8" t="s">
        <v>3629</v>
      </c>
      <c r="C2401" s="7"/>
      <c r="D2401" s="9" t="s">
        <v>32</v>
      </c>
      <c r="E2401" s="13">
        <f t="shared" si="37"/>
        <v>22613779.349999566</v>
      </c>
      <c r="F2401" s="8" t="s">
        <v>30</v>
      </c>
      <c r="G2401" s="64" t="s">
        <v>3630</v>
      </c>
      <c r="H2401" s="64"/>
      <c r="I2401" s="64"/>
      <c r="J2401" s="64"/>
      <c r="K2401" s="7"/>
    </row>
    <row r="2402" spans="1:11" ht="54" hidden="1" customHeight="1">
      <c r="A2402" s="8" t="s">
        <v>3629</v>
      </c>
      <c r="B2402" s="8" t="s">
        <v>3629</v>
      </c>
      <c r="C2402" s="7"/>
      <c r="D2402" s="9" t="s">
        <v>3631</v>
      </c>
      <c r="E2402" s="13">
        <f t="shared" si="37"/>
        <v>22612914.909999564</v>
      </c>
      <c r="F2402" s="8" t="s">
        <v>35</v>
      </c>
      <c r="G2402" s="64" t="s">
        <v>3632</v>
      </c>
      <c r="H2402" s="64"/>
      <c r="I2402" s="64"/>
      <c r="J2402" s="64"/>
      <c r="K2402" s="7"/>
    </row>
    <row r="2403" spans="1:11" ht="20.100000000000001" hidden="1" customHeight="1">
      <c r="A2403" s="8" t="s">
        <v>3629</v>
      </c>
      <c r="B2403" s="8" t="s">
        <v>3629</v>
      </c>
      <c r="C2403" s="7"/>
      <c r="D2403" s="9" t="s">
        <v>32</v>
      </c>
      <c r="E2403" s="13">
        <f t="shared" si="37"/>
        <v>22612914.809999563</v>
      </c>
      <c r="F2403" s="8" t="s">
        <v>30</v>
      </c>
      <c r="G2403" s="64" t="s">
        <v>3633</v>
      </c>
      <c r="H2403" s="64"/>
      <c r="I2403" s="64"/>
      <c r="J2403" s="64"/>
      <c r="K2403" s="7"/>
    </row>
    <row r="2404" spans="1:11" ht="63.9" hidden="1" customHeight="1">
      <c r="A2404" s="8" t="s">
        <v>3629</v>
      </c>
      <c r="B2404" s="8" t="s">
        <v>3629</v>
      </c>
      <c r="C2404" s="7"/>
      <c r="D2404" s="9" t="s">
        <v>43</v>
      </c>
      <c r="E2404" s="13">
        <f t="shared" si="37"/>
        <v>22612864.809999563</v>
      </c>
      <c r="F2404" s="8" t="s">
        <v>35</v>
      </c>
      <c r="G2404" s="64" t="s">
        <v>3634</v>
      </c>
      <c r="H2404" s="64"/>
      <c r="I2404" s="64"/>
      <c r="J2404" s="64"/>
      <c r="K2404" s="7"/>
    </row>
    <row r="2405" spans="1:11" ht="20.100000000000001" hidden="1" customHeight="1">
      <c r="A2405" s="8" t="s">
        <v>3629</v>
      </c>
      <c r="B2405" s="8" t="s">
        <v>3629</v>
      </c>
      <c r="C2405" s="7"/>
      <c r="D2405" s="9" t="s">
        <v>32</v>
      </c>
      <c r="E2405" s="13">
        <f t="shared" si="37"/>
        <v>22612864.709999561</v>
      </c>
      <c r="F2405" s="8" t="s">
        <v>30</v>
      </c>
      <c r="G2405" s="64" t="s">
        <v>3635</v>
      </c>
      <c r="H2405" s="64"/>
      <c r="I2405" s="64"/>
      <c r="J2405" s="64"/>
      <c r="K2405" s="7"/>
    </row>
    <row r="2406" spans="1:11" ht="63.9" hidden="1" customHeight="1">
      <c r="A2406" s="8" t="s">
        <v>3629</v>
      </c>
      <c r="B2406" s="8" t="s">
        <v>3629</v>
      </c>
      <c r="C2406" s="7"/>
      <c r="D2406" s="9" t="s">
        <v>3636</v>
      </c>
      <c r="E2406" s="13">
        <f t="shared" si="37"/>
        <v>22612707.92999956</v>
      </c>
      <c r="F2406" s="8" t="s">
        <v>35</v>
      </c>
      <c r="G2406" s="64" t="s">
        <v>3637</v>
      </c>
      <c r="H2406" s="64"/>
      <c r="I2406" s="64"/>
      <c r="J2406" s="64"/>
      <c r="K2406" s="7"/>
    </row>
    <row r="2407" spans="1:11" ht="20.100000000000001" hidden="1" customHeight="1">
      <c r="A2407" s="8" t="s">
        <v>3629</v>
      </c>
      <c r="B2407" s="8" t="s">
        <v>3629</v>
      </c>
      <c r="C2407" s="7"/>
      <c r="D2407" s="9" t="s">
        <v>32</v>
      </c>
      <c r="E2407" s="13">
        <f t="shared" si="37"/>
        <v>22612707.829999559</v>
      </c>
      <c r="F2407" s="8" t="s">
        <v>30</v>
      </c>
      <c r="G2407" s="64" t="s">
        <v>3638</v>
      </c>
      <c r="H2407" s="64"/>
      <c r="I2407" s="64"/>
      <c r="J2407" s="64"/>
      <c r="K2407" s="7"/>
    </row>
    <row r="2408" spans="1:11" ht="63.9" hidden="1" customHeight="1">
      <c r="A2408" s="8" t="s">
        <v>3629</v>
      </c>
      <c r="B2408" s="8" t="s">
        <v>3629</v>
      </c>
      <c r="C2408" s="7"/>
      <c r="D2408" s="9" t="s">
        <v>3639</v>
      </c>
      <c r="E2408" s="13">
        <f t="shared" si="37"/>
        <v>22612651.029999558</v>
      </c>
      <c r="F2408" s="8" t="s">
        <v>35</v>
      </c>
      <c r="G2408" s="64" t="s">
        <v>3640</v>
      </c>
      <c r="H2408" s="64"/>
      <c r="I2408" s="64"/>
      <c r="J2408" s="64"/>
      <c r="K2408" s="7"/>
    </row>
    <row r="2409" spans="1:11" ht="20.100000000000001" hidden="1" customHeight="1">
      <c r="A2409" s="8" t="s">
        <v>3629</v>
      </c>
      <c r="B2409" s="8" t="s">
        <v>3629</v>
      </c>
      <c r="C2409" s="7"/>
      <c r="D2409" s="9" t="s">
        <v>32</v>
      </c>
      <c r="E2409" s="13">
        <f t="shared" si="37"/>
        <v>22612650.929999556</v>
      </c>
      <c r="F2409" s="8" t="s">
        <v>30</v>
      </c>
      <c r="G2409" s="64" t="s">
        <v>3641</v>
      </c>
      <c r="H2409" s="64"/>
      <c r="I2409" s="64"/>
      <c r="J2409" s="64"/>
      <c r="K2409" s="7"/>
    </row>
    <row r="2410" spans="1:11" ht="63.9" hidden="1" customHeight="1">
      <c r="A2410" s="8" t="s">
        <v>3629</v>
      </c>
      <c r="B2410" s="8" t="s">
        <v>3629</v>
      </c>
      <c r="C2410" s="7"/>
      <c r="D2410" s="9" t="s">
        <v>3642</v>
      </c>
      <c r="E2410" s="13">
        <f t="shared" si="37"/>
        <v>22612538.199999556</v>
      </c>
      <c r="F2410" s="8" t="s">
        <v>35</v>
      </c>
      <c r="G2410" s="64" t="s">
        <v>3643</v>
      </c>
      <c r="H2410" s="64"/>
      <c r="I2410" s="64"/>
      <c r="J2410" s="64"/>
      <c r="K2410" s="7"/>
    </row>
    <row r="2411" spans="1:11" ht="20.100000000000001" hidden="1" customHeight="1">
      <c r="A2411" s="8" t="s">
        <v>3629</v>
      </c>
      <c r="B2411" s="8" t="s">
        <v>3629</v>
      </c>
      <c r="C2411" s="7"/>
      <c r="D2411" s="9" t="s">
        <v>32</v>
      </c>
      <c r="E2411" s="13">
        <f t="shared" si="37"/>
        <v>22612538.099999554</v>
      </c>
      <c r="F2411" s="8" t="s">
        <v>30</v>
      </c>
      <c r="G2411" s="64" t="s">
        <v>3644</v>
      </c>
      <c r="H2411" s="64"/>
      <c r="I2411" s="64"/>
      <c r="J2411" s="64"/>
      <c r="K2411" s="7"/>
    </row>
    <row r="2412" spans="1:11" ht="54" hidden="1" customHeight="1">
      <c r="A2412" s="8" t="s">
        <v>3629</v>
      </c>
      <c r="B2412" s="8" t="s">
        <v>3629</v>
      </c>
      <c r="C2412" s="7"/>
      <c r="D2412" s="9" t="s">
        <v>3645</v>
      </c>
      <c r="E2412" s="13">
        <f t="shared" si="37"/>
        <v>22611266.859999556</v>
      </c>
      <c r="F2412" s="8" t="s">
        <v>35</v>
      </c>
      <c r="G2412" s="64" t="s">
        <v>3646</v>
      </c>
      <c r="H2412" s="64"/>
      <c r="I2412" s="64"/>
      <c r="J2412" s="64"/>
      <c r="K2412" s="7"/>
    </row>
    <row r="2413" spans="1:11" ht="20.100000000000001" hidden="1" customHeight="1">
      <c r="A2413" s="8" t="s">
        <v>3629</v>
      </c>
      <c r="B2413" s="8" t="s">
        <v>3629</v>
      </c>
      <c r="C2413" s="7"/>
      <c r="D2413" s="9" t="s">
        <v>32</v>
      </c>
      <c r="E2413" s="13">
        <f t="shared" si="37"/>
        <v>22611266.759999555</v>
      </c>
      <c r="F2413" s="8" t="s">
        <v>30</v>
      </c>
      <c r="G2413" s="64" t="s">
        <v>3647</v>
      </c>
      <c r="H2413" s="64"/>
      <c r="I2413" s="64"/>
      <c r="J2413" s="64"/>
      <c r="K2413" s="7"/>
    </row>
    <row r="2414" spans="1:11" ht="63.9" hidden="1" customHeight="1">
      <c r="A2414" s="8" t="s">
        <v>3629</v>
      </c>
      <c r="B2414" s="8" t="s">
        <v>3629</v>
      </c>
      <c r="C2414" s="7"/>
      <c r="D2414" s="9" t="s">
        <v>3648</v>
      </c>
      <c r="E2414" s="13">
        <f t="shared" si="37"/>
        <v>22603977.759999555</v>
      </c>
      <c r="F2414" s="8" t="s">
        <v>35</v>
      </c>
      <c r="G2414" s="64" t="s">
        <v>3649</v>
      </c>
      <c r="H2414" s="64"/>
      <c r="I2414" s="64"/>
      <c r="J2414" s="64"/>
      <c r="K2414" s="7"/>
    </row>
    <row r="2415" spans="1:11" ht="20.100000000000001" hidden="1" customHeight="1">
      <c r="A2415" s="8" t="s">
        <v>3629</v>
      </c>
      <c r="B2415" s="8" t="s">
        <v>3629</v>
      </c>
      <c r="C2415" s="7"/>
      <c r="D2415" s="9" t="s">
        <v>651</v>
      </c>
      <c r="E2415" s="13">
        <f t="shared" si="37"/>
        <v>22603976.859999556</v>
      </c>
      <c r="F2415" s="8" t="s">
        <v>30</v>
      </c>
      <c r="G2415" s="64" t="s">
        <v>3650</v>
      </c>
      <c r="H2415" s="64"/>
      <c r="I2415" s="64"/>
      <c r="J2415" s="64"/>
      <c r="K2415" s="7"/>
    </row>
    <row r="2416" spans="1:11" ht="24" hidden="1" customHeight="1">
      <c r="A2416" s="8" t="s">
        <v>3629</v>
      </c>
      <c r="B2416" s="8" t="s">
        <v>3629</v>
      </c>
      <c r="C2416" s="7"/>
      <c r="D2416" s="9" t="s">
        <v>3651</v>
      </c>
      <c r="E2416" s="13">
        <f t="shared" si="37"/>
        <v>22533028.859999556</v>
      </c>
      <c r="F2416" s="8" t="s">
        <v>35</v>
      </c>
      <c r="G2416" s="64" t="s">
        <v>3652</v>
      </c>
      <c r="H2416" s="64"/>
      <c r="I2416" s="64"/>
      <c r="J2416" s="64"/>
      <c r="K2416" s="7"/>
    </row>
    <row r="2417" spans="1:11" ht="24" hidden="1" customHeight="1">
      <c r="A2417" s="8" t="s">
        <v>3629</v>
      </c>
      <c r="B2417" s="8" t="s">
        <v>3629</v>
      </c>
      <c r="C2417" s="7"/>
      <c r="D2417" s="9" t="s">
        <v>3653</v>
      </c>
      <c r="E2417" s="13">
        <f t="shared" si="37"/>
        <v>22514264.859999556</v>
      </c>
      <c r="F2417" s="8" t="s">
        <v>35</v>
      </c>
      <c r="G2417" s="64" t="s">
        <v>3654</v>
      </c>
      <c r="H2417" s="64"/>
      <c r="I2417" s="64"/>
      <c r="J2417" s="64"/>
      <c r="K2417" s="7"/>
    </row>
    <row r="2418" spans="1:11" ht="20.100000000000001" hidden="1" customHeight="1">
      <c r="A2418" s="8" t="s">
        <v>3629</v>
      </c>
      <c r="B2418" s="8" t="s">
        <v>3629</v>
      </c>
      <c r="C2418" s="7"/>
      <c r="D2418" s="9" t="s">
        <v>32</v>
      </c>
      <c r="E2418" s="13">
        <f t="shared" si="37"/>
        <v>22514264.759999555</v>
      </c>
      <c r="F2418" s="8" t="s">
        <v>30</v>
      </c>
      <c r="G2418" s="64" t="s">
        <v>3655</v>
      </c>
      <c r="H2418" s="64"/>
      <c r="I2418" s="64"/>
      <c r="J2418" s="64"/>
      <c r="K2418" s="7"/>
    </row>
    <row r="2419" spans="1:11" ht="63.9" hidden="1" customHeight="1">
      <c r="A2419" s="8" t="s">
        <v>3629</v>
      </c>
      <c r="B2419" s="8" t="s">
        <v>3629</v>
      </c>
      <c r="C2419" s="7"/>
      <c r="D2419" s="9" t="s">
        <v>3656</v>
      </c>
      <c r="E2419" s="13">
        <f t="shared" si="37"/>
        <v>22505065.959999554</v>
      </c>
      <c r="F2419" s="8" t="s">
        <v>35</v>
      </c>
      <c r="G2419" s="64" t="s">
        <v>3657</v>
      </c>
      <c r="H2419" s="64"/>
      <c r="I2419" s="64"/>
      <c r="J2419" s="64"/>
      <c r="K2419" s="7"/>
    </row>
    <row r="2420" spans="1:11" ht="20.100000000000001" hidden="1" customHeight="1">
      <c r="A2420" s="8" t="s">
        <v>3629</v>
      </c>
      <c r="B2420" s="8" t="s">
        <v>3629</v>
      </c>
      <c r="C2420" s="7"/>
      <c r="D2420" s="9" t="s">
        <v>32</v>
      </c>
      <c r="E2420" s="13">
        <f t="shared" si="37"/>
        <v>22505065.859999552</v>
      </c>
      <c r="F2420" s="8" t="s">
        <v>30</v>
      </c>
      <c r="G2420" s="64" t="s">
        <v>3658</v>
      </c>
      <c r="H2420" s="64"/>
      <c r="I2420" s="64"/>
      <c r="J2420" s="64"/>
      <c r="K2420" s="7"/>
    </row>
    <row r="2421" spans="1:11" ht="54" hidden="1" customHeight="1">
      <c r="A2421" s="8" t="s">
        <v>3629</v>
      </c>
      <c r="B2421" s="8" t="s">
        <v>3629</v>
      </c>
      <c r="C2421" s="7"/>
      <c r="D2421" s="9" t="s">
        <v>3659</v>
      </c>
      <c r="E2421" s="13">
        <f t="shared" si="37"/>
        <v>22501851.859999552</v>
      </c>
      <c r="F2421" s="8" t="s">
        <v>35</v>
      </c>
      <c r="G2421" s="64" t="s">
        <v>3660</v>
      </c>
      <c r="H2421" s="64"/>
      <c r="I2421" s="64"/>
      <c r="J2421" s="64"/>
      <c r="K2421" s="7"/>
    </row>
    <row r="2422" spans="1:11" ht="20.100000000000001" hidden="1" customHeight="1">
      <c r="A2422" s="8" t="s">
        <v>3629</v>
      </c>
      <c r="B2422" s="8" t="s">
        <v>3629</v>
      </c>
      <c r="C2422" s="7"/>
      <c r="D2422" s="9" t="s">
        <v>32</v>
      </c>
      <c r="E2422" s="13">
        <f t="shared" si="37"/>
        <v>22501851.759999551</v>
      </c>
      <c r="F2422" s="8" t="s">
        <v>30</v>
      </c>
      <c r="G2422" s="64" t="s">
        <v>3661</v>
      </c>
      <c r="H2422" s="64"/>
      <c r="I2422" s="64"/>
      <c r="J2422" s="64"/>
      <c r="K2422" s="7"/>
    </row>
    <row r="2423" spans="1:11" ht="44.1" hidden="1" customHeight="1">
      <c r="A2423" s="8" t="s">
        <v>3629</v>
      </c>
      <c r="B2423" s="8" t="s">
        <v>3629</v>
      </c>
      <c r="C2423" s="7"/>
      <c r="D2423" s="9" t="s">
        <v>3662</v>
      </c>
      <c r="E2423" s="13">
        <f t="shared" si="37"/>
        <v>22501763.759999551</v>
      </c>
      <c r="F2423" s="8" t="s">
        <v>60</v>
      </c>
      <c r="G2423" s="64" t="s">
        <v>3663</v>
      </c>
      <c r="H2423" s="64"/>
      <c r="I2423" s="64"/>
      <c r="J2423" s="64"/>
      <c r="K2423" s="7"/>
    </row>
    <row r="2424" spans="1:11" ht="20.100000000000001" hidden="1" customHeight="1">
      <c r="A2424" s="8" t="s">
        <v>3629</v>
      </c>
      <c r="B2424" s="8" t="s">
        <v>3629</v>
      </c>
      <c r="C2424" s="7"/>
      <c r="D2424" s="9" t="s">
        <v>32</v>
      </c>
      <c r="E2424" s="13">
        <f t="shared" si="37"/>
        <v>22501763.659999549</v>
      </c>
      <c r="F2424" s="8" t="s">
        <v>30</v>
      </c>
      <c r="G2424" s="64" t="s">
        <v>3664</v>
      </c>
      <c r="H2424" s="64"/>
      <c r="I2424" s="64"/>
      <c r="J2424" s="64"/>
      <c r="K2424" s="7"/>
    </row>
    <row r="2425" spans="1:11" ht="44.1" hidden="1" customHeight="1">
      <c r="A2425" s="8" t="s">
        <v>3629</v>
      </c>
      <c r="B2425" s="8" t="s">
        <v>3629</v>
      </c>
      <c r="C2425" s="7"/>
      <c r="D2425" s="9" t="s">
        <v>3665</v>
      </c>
      <c r="E2425" s="13">
        <f t="shared" si="37"/>
        <v>22498932.659999549</v>
      </c>
      <c r="F2425" s="8" t="s">
        <v>60</v>
      </c>
      <c r="G2425" s="64" t="s">
        <v>3666</v>
      </c>
      <c r="H2425" s="64"/>
      <c r="I2425" s="64"/>
      <c r="J2425" s="64"/>
      <c r="K2425" s="7"/>
    </row>
    <row r="2426" spans="1:11" ht="54" hidden="1" customHeight="1">
      <c r="A2426" s="8" t="s">
        <v>3629</v>
      </c>
      <c r="B2426" s="8" t="s">
        <v>3629</v>
      </c>
      <c r="C2426" s="9" t="s">
        <v>3667</v>
      </c>
      <c r="D2426" s="7"/>
      <c r="E2426" s="13">
        <f t="shared" si="37"/>
        <v>22499668.919999551</v>
      </c>
      <c r="F2426" s="8" t="s">
        <v>38</v>
      </c>
      <c r="G2426" s="64" t="s">
        <v>3668</v>
      </c>
      <c r="H2426" s="64"/>
      <c r="I2426" s="64"/>
      <c r="J2426" s="64"/>
      <c r="K2426" s="7"/>
    </row>
    <row r="2427" spans="1:11" ht="54" hidden="1" customHeight="1">
      <c r="A2427" s="8" t="s">
        <v>3629</v>
      </c>
      <c r="B2427" s="8" t="s">
        <v>3629</v>
      </c>
      <c r="C2427" s="9" t="s">
        <v>3261</v>
      </c>
      <c r="D2427" s="7"/>
      <c r="E2427" s="13">
        <f t="shared" si="37"/>
        <v>22499697.999999549</v>
      </c>
      <c r="F2427" s="8" t="s">
        <v>38</v>
      </c>
      <c r="G2427" s="64" t="s">
        <v>3669</v>
      </c>
      <c r="H2427" s="64"/>
      <c r="I2427" s="64"/>
      <c r="J2427" s="64"/>
      <c r="K2427" s="7"/>
    </row>
    <row r="2428" spans="1:11" ht="54" hidden="1" customHeight="1">
      <c r="A2428" s="8" t="s">
        <v>3624</v>
      </c>
      <c r="B2428" s="8" t="s">
        <v>3624</v>
      </c>
      <c r="C2428" s="9" t="s">
        <v>3670</v>
      </c>
      <c r="D2428" s="7"/>
      <c r="E2428" s="13">
        <f t="shared" si="37"/>
        <v>22499783.739999548</v>
      </c>
      <c r="F2428" s="8" t="s">
        <v>38</v>
      </c>
      <c r="G2428" s="64" t="s">
        <v>3671</v>
      </c>
      <c r="H2428" s="64"/>
      <c r="I2428" s="64"/>
      <c r="J2428" s="64"/>
      <c r="K2428" s="7"/>
    </row>
    <row r="2429" spans="1:11" ht="54" hidden="1" customHeight="1">
      <c r="A2429" s="8" t="s">
        <v>3624</v>
      </c>
      <c r="B2429" s="8" t="s">
        <v>3624</v>
      </c>
      <c r="C2429" s="9" t="s">
        <v>3672</v>
      </c>
      <c r="D2429" s="7"/>
      <c r="E2429" s="13">
        <f t="shared" si="37"/>
        <v>22501225.269999549</v>
      </c>
      <c r="F2429" s="8" t="s">
        <v>38</v>
      </c>
      <c r="G2429" s="64" t="s">
        <v>3673</v>
      </c>
      <c r="H2429" s="64"/>
      <c r="I2429" s="64"/>
      <c r="J2429" s="64"/>
      <c r="K2429" s="7"/>
    </row>
    <row r="2430" spans="1:11" ht="20.100000000000001" hidden="1" customHeight="1">
      <c r="A2430" s="8" t="s">
        <v>3674</v>
      </c>
      <c r="B2430" s="8" t="s">
        <v>3674</v>
      </c>
      <c r="C2430" s="7"/>
      <c r="D2430" s="9" t="s">
        <v>102</v>
      </c>
      <c r="E2430" s="13">
        <f t="shared" si="37"/>
        <v>22501224.86999955</v>
      </c>
      <c r="F2430" s="8" t="s">
        <v>30</v>
      </c>
      <c r="G2430" s="64" t="s">
        <v>3675</v>
      </c>
      <c r="H2430" s="64"/>
      <c r="I2430" s="64"/>
      <c r="J2430" s="64"/>
      <c r="K2430" s="7"/>
    </row>
    <row r="2431" spans="1:11" ht="24" hidden="1" customHeight="1">
      <c r="A2431" s="8" t="s">
        <v>3674</v>
      </c>
      <c r="B2431" s="8" t="s">
        <v>3674</v>
      </c>
      <c r="C2431" s="7"/>
      <c r="D2431" s="9" t="s">
        <v>3676</v>
      </c>
      <c r="E2431" s="13">
        <f t="shared" si="37"/>
        <v>22497606.86999955</v>
      </c>
      <c r="F2431" s="8" t="s">
        <v>60</v>
      </c>
      <c r="G2431" s="64" t="s">
        <v>3677</v>
      </c>
      <c r="H2431" s="64"/>
      <c r="I2431" s="64"/>
      <c r="J2431" s="64"/>
      <c r="K2431" s="7"/>
    </row>
    <row r="2432" spans="1:11" ht="54" hidden="1" customHeight="1">
      <c r="A2432" s="8" t="s">
        <v>3674</v>
      </c>
      <c r="B2432" s="8" t="s">
        <v>3674</v>
      </c>
      <c r="C2432" s="9" t="s">
        <v>3678</v>
      </c>
      <c r="D2432" s="7"/>
      <c r="E2432" s="13">
        <f t="shared" si="37"/>
        <v>22497825.04999955</v>
      </c>
      <c r="F2432" s="8" t="s">
        <v>38</v>
      </c>
      <c r="G2432" s="64" t="s">
        <v>3679</v>
      </c>
      <c r="H2432" s="64"/>
      <c r="I2432" s="64"/>
      <c r="J2432" s="64"/>
      <c r="K2432" s="7"/>
    </row>
    <row r="2433" spans="1:11" ht="54" hidden="1" customHeight="1">
      <c r="A2433" s="8" t="s">
        <v>3674</v>
      </c>
      <c r="B2433" s="8" t="s">
        <v>3674</v>
      </c>
      <c r="C2433" s="9" t="s">
        <v>3680</v>
      </c>
      <c r="D2433" s="7"/>
      <c r="E2433" s="13">
        <f t="shared" si="37"/>
        <v>22497836.579999551</v>
      </c>
      <c r="F2433" s="8" t="s">
        <v>38</v>
      </c>
      <c r="G2433" s="64" t="s">
        <v>3681</v>
      </c>
      <c r="H2433" s="64"/>
      <c r="I2433" s="64"/>
      <c r="J2433" s="64"/>
      <c r="K2433" s="7"/>
    </row>
    <row r="2434" spans="1:11" ht="54" hidden="1" customHeight="1">
      <c r="A2434" s="8" t="s">
        <v>3674</v>
      </c>
      <c r="B2434" s="8" t="s">
        <v>3674</v>
      </c>
      <c r="C2434" s="9" t="s">
        <v>3682</v>
      </c>
      <c r="D2434" s="7"/>
      <c r="E2434" s="13">
        <f t="shared" si="37"/>
        <v>22501573.689999551</v>
      </c>
      <c r="F2434" s="8" t="s">
        <v>38</v>
      </c>
      <c r="G2434" s="64" t="s">
        <v>3683</v>
      </c>
      <c r="H2434" s="64"/>
      <c r="I2434" s="64"/>
      <c r="J2434" s="64"/>
      <c r="K2434" s="7"/>
    </row>
    <row r="2435" spans="1:11" ht="63.9" hidden="1" customHeight="1">
      <c r="A2435" s="8" t="s">
        <v>3674</v>
      </c>
      <c r="B2435" s="8" t="s">
        <v>3674</v>
      </c>
      <c r="C2435" s="9" t="s">
        <v>3684</v>
      </c>
      <c r="D2435" s="7"/>
      <c r="E2435" s="13">
        <f t="shared" si="37"/>
        <v>22501583.329999551</v>
      </c>
      <c r="F2435" s="8" t="s">
        <v>38</v>
      </c>
      <c r="G2435" s="64" t="s">
        <v>3685</v>
      </c>
      <c r="H2435" s="64"/>
      <c r="I2435" s="64"/>
      <c r="J2435" s="64"/>
      <c r="K2435" s="7"/>
    </row>
    <row r="2436" spans="1:11" ht="20.100000000000001" hidden="1" customHeight="1">
      <c r="A2436" s="8" t="s">
        <v>3686</v>
      </c>
      <c r="B2436" s="8" t="s">
        <v>3686</v>
      </c>
      <c r="C2436" s="7"/>
      <c r="D2436" s="9" t="s">
        <v>32</v>
      </c>
      <c r="E2436" s="13">
        <f t="shared" ref="E2436:E2499" si="38">E2435+C2436-D2436</f>
        <v>22501583.22999955</v>
      </c>
      <c r="F2436" s="8" t="s">
        <v>30</v>
      </c>
      <c r="G2436" s="64" t="s">
        <v>3687</v>
      </c>
      <c r="H2436" s="64"/>
      <c r="I2436" s="64"/>
      <c r="J2436" s="64"/>
      <c r="K2436" s="7"/>
    </row>
    <row r="2437" spans="1:11" ht="63.9" hidden="1" customHeight="1">
      <c r="A2437" s="8" t="s">
        <v>3686</v>
      </c>
      <c r="B2437" s="8" t="s">
        <v>3686</v>
      </c>
      <c r="C2437" s="7"/>
      <c r="D2437" s="9" t="s">
        <v>3688</v>
      </c>
      <c r="E2437" s="13">
        <f t="shared" si="38"/>
        <v>22499000.949999548</v>
      </c>
      <c r="F2437" s="8" t="s">
        <v>35</v>
      </c>
      <c r="G2437" s="64" t="s">
        <v>3689</v>
      </c>
      <c r="H2437" s="64"/>
      <c r="I2437" s="64"/>
      <c r="J2437" s="64"/>
      <c r="K2437" s="7"/>
    </row>
    <row r="2438" spans="1:11" ht="54" hidden="1" customHeight="1">
      <c r="A2438" s="8" t="s">
        <v>3686</v>
      </c>
      <c r="B2438" s="8" t="s">
        <v>3686</v>
      </c>
      <c r="C2438" s="9" t="s">
        <v>3690</v>
      </c>
      <c r="D2438" s="7"/>
      <c r="E2438" s="13">
        <f t="shared" si="38"/>
        <v>22499111.559999548</v>
      </c>
      <c r="F2438" s="8" t="s">
        <v>38</v>
      </c>
      <c r="G2438" s="64" t="s">
        <v>3691</v>
      </c>
      <c r="H2438" s="64"/>
      <c r="I2438" s="64"/>
      <c r="J2438" s="64"/>
      <c r="K2438" s="7"/>
    </row>
    <row r="2439" spans="1:11" ht="54" hidden="1" customHeight="1">
      <c r="A2439" s="8" t="s">
        <v>3686</v>
      </c>
      <c r="B2439" s="8" t="s">
        <v>3686</v>
      </c>
      <c r="C2439" s="9" t="s">
        <v>3692</v>
      </c>
      <c r="D2439" s="7"/>
      <c r="E2439" s="13">
        <f t="shared" si="38"/>
        <v>22499135.429999549</v>
      </c>
      <c r="F2439" s="8" t="s">
        <v>38</v>
      </c>
      <c r="G2439" s="64" t="s">
        <v>3693</v>
      </c>
      <c r="H2439" s="64"/>
      <c r="I2439" s="64"/>
      <c r="J2439" s="64"/>
      <c r="K2439" s="7"/>
    </row>
    <row r="2440" spans="1:11" ht="54" hidden="1" customHeight="1">
      <c r="A2440" s="8" t="s">
        <v>3686</v>
      </c>
      <c r="B2440" s="8" t="s">
        <v>3686</v>
      </c>
      <c r="C2440" s="9" t="s">
        <v>3694</v>
      </c>
      <c r="D2440" s="7"/>
      <c r="E2440" s="13">
        <f t="shared" si="38"/>
        <v>22523508.429999549</v>
      </c>
      <c r="F2440" s="8" t="s">
        <v>38</v>
      </c>
      <c r="G2440" s="64" t="s">
        <v>3695</v>
      </c>
      <c r="H2440" s="64"/>
      <c r="I2440" s="64"/>
      <c r="J2440" s="64"/>
      <c r="K2440" s="7"/>
    </row>
    <row r="2441" spans="1:11" ht="54" hidden="1" customHeight="1">
      <c r="A2441" s="8" t="s">
        <v>3686</v>
      </c>
      <c r="B2441" s="8" t="s">
        <v>3686</v>
      </c>
      <c r="C2441" s="9" t="s">
        <v>3696</v>
      </c>
      <c r="D2441" s="7"/>
      <c r="E2441" s="13">
        <f t="shared" si="38"/>
        <v>22523647.109999549</v>
      </c>
      <c r="F2441" s="8" t="s">
        <v>38</v>
      </c>
      <c r="G2441" s="64" t="s">
        <v>3697</v>
      </c>
      <c r="H2441" s="64"/>
      <c r="I2441" s="64"/>
      <c r="J2441" s="64"/>
      <c r="K2441" s="7"/>
    </row>
    <row r="2442" spans="1:11" ht="54" hidden="1" customHeight="1">
      <c r="A2442" s="8" t="s">
        <v>3686</v>
      </c>
      <c r="B2442" s="8" t="s">
        <v>3686</v>
      </c>
      <c r="C2442" s="9" t="s">
        <v>3698</v>
      </c>
      <c r="D2442" s="7"/>
      <c r="E2442" s="13">
        <f t="shared" si="38"/>
        <v>22523806.099999547</v>
      </c>
      <c r="F2442" s="8" t="s">
        <v>38</v>
      </c>
      <c r="G2442" s="64" t="s">
        <v>3699</v>
      </c>
      <c r="H2442" s="64"/>
      <c r="I2442" s="64"/>
      <c r="J2442" s="64"/>
      <c r="K2442" s="7"/>
    </row>
    <row r="2443" spans="1:11" ht="54" hidden="1" customHeight="1">
      <c r="A2443" s="8" t="s">
        <v>3686</v>
      </c>
      <c r="B2443" s="8" t="s">
        <v>3686</v>
      </c>
      <c r="C2443" s="9" t="s">
        <v>3385</v>
      </c>
      <c r="D2443" s="7"/>
      <c r="E2443" s="13">
        <f t="shared" si="38"/>
        <v>22524286.609999549</v>
      </c>
      <c r="F2443" s="8" t="s">
        <v>38</v>
      </c>
      <c r="G2443" s="64" t="s">
        <v>3700</v>
      </c>
      <c r="H2443" s="64"/>
      <c r="I2443" s="64"/>
      <c r="J2443" s="64"/>
      <c r="K2443" s="7"/>
    </row>
    <row r="2444" spans="1:11" ht="20.100000000000001" hidden="1" customHeight="1">
      <c r="A2444" s="8" t="s">
        <v>3701</v>
      </c>
      <c r="B2444" s="8" t="s">
        <v>3701</v>
      </c>
      <c r="C2444" s="7"/>
      <c r="D2444" s="9" t="s">
        <v>32</v>
      </c>
      <c r="E2444" s="13">
        <f t="shared" si="38"/>
        <v>22524286.509999547</v>
      </c>
      <c r="F2444" s="8" t="s">
        <v>30</v>
      </c>
      <c r="G2444" s="64" t="s">
        <v>3702</v>
      </c>
      <c r="H2444" s="64"/>
      <c r="I2444" s="64"/>
      <c r="J2444" s="64"/>
      <c r="K2444" s="7"/>
    </row>
    <row r="2445" spans="1:11" ht="63.9" hidden="1" customHeight="1">
      <c r="A2445" s="8" t="s">
        <v>3701</v>
      </c>
      <c r="B2445" s="8" t="s">
        <v>3701</v>
      </c>
      <c r="C2445" s="7"/>
      <c r="D2445" s="9" t="s">
        <v>3703</v>
      </c>
      <c r="E2445" s="13">
        <f t="shared" si="38"/>
        <v>22523154.349999547</v>
      </c>
      <c r="F2445" s="8" t="s">
        <v>35</v>
      </c>
      <c r="G2445" s="64" t="s">
        <v>3704</v>
      </c>
      <c r="H2445" s="64"/>
      <c r="I2445" s="64"/>
      <c r="J2445" s="64"/>
      <c r="K2445" s="7"/>
    </row>
    <row r="2446" spans="1:11" ht="20.100000000000001" hidden="1" customHeight="1">
      <c r="A2446" s="8" t="s">
        <v>3701</v>
      </c>
      <c r="B2446" s="8" t="s">
        <v>3701</v>
      </c>
      <c r="C2446" s="7"/>
      <c r="D2446" s="9" t="s">
        <v>32</v>
      </c>
      <c r="E2446" s="13">
        <f t="shared" si="38"/>
        <v>22523154.249999546</v>
      </c>
      <c r="F2446" s="8" t="s">
        <v>30</v>
      </c>
      <c r="G2446" s="64" t="s">
        <v>3705</v>
      </c>
      <c r="H2446" s="64"/>
      <c r="I2446" s="64"/>
      <c r="J2446" s="64"/>
      <c r="K2446" s="7"/>
    </row>
    <row r="2447" spans="1:11" ht="63.9" hidden="1" customHeight="1">
      <c r="A2447" s="8" t="s">
        <v>3701</v>
      </c>
      <c r="B2447" s="8" t="s">
        <v>3701</v>
      </c>
      <c r="C2447" s="7"/>
      <c r="D2447" s="9" t="s">
        <v>157</v>
      </c>
      <c r="E2447" s="13">
        <f t="shared" si="38"/>
        <v>22522154.249999546</v>
      </c>
      <c r="F2447" s="8" t="s">
        <v>35</v>
      </c>
      <c r="G2447" s="64" t="s">
        <v>3706</v>
      </c>
      <c r="H2447" s="64"/>
      <c r="I2447" s="64"/>
      <c r="J2447" s="64"/>
      <c r="K2447" s="7"/>
    </row>
    <row r="2448" spans="1:11" ht="20.100000000000001" hidden="1" customHeight="1">
      <c r="A2448" s="8" t="s">
        <v>3701</v>
      </c>
      <c r="B2448" s="8" t="s">
        <v>3701</v>
      </c>
      <c r="C2448" s="7"/>
      <c r="D2448" s="9" t="s">
        <v>32</v>
      </c>
      <c r="E2448" s="13">
        <f t="shared" si="38"/>
        <v>22522154.149999544</v>
      </c>
      <c r="F2448" s="8" t="s">
        <v>30</v>
      </c>
      <c r="G2448" s="64" t="s">
        <v>3707</v>
      </c>
      <c r="H2448" s="64"/>
      <c r="I2448" s="64"/>
      <c r="J2448" s="64"/>
      <c r="K2448" s="7"/>
    </row>
    <row r="2449" spans="1:11" ht="63.9" hidden="1" customHeight="1">
      <c r="A2449" s="8" t="s">
        <v>3701</v>
      </c>
      <c r="B2449" s="8" t="s">
        <v>3701</v>
      </c>
      <c r="C2449" s="7"/>
      <c r="D2449" s="9" t="s">
        <v>170</v>
      </c>
      <c r="E2449" s="13">
        <f t="shared" si="38"/>
        <v>22517154.149999544</v>
      </c>
      <c r="F2449" s="8" t="s">
        <v>35</v>
      </c>
      <c r="G2449" s="64" t="s">
        <v>3708</v>
      </c>
      <c r="H2449" s="64"/>
      <c r="I2449" s="64"/>
      <c r="J2449" s="64"/>
      <c r="K2449" s="7"/>
    </row>
    <row r="2450" spans="1:11" ht="20.100000000000001" hidden="1" customHeight="1">
      <c r="A2450" s="8" t="s">
        <v>3701</v>
      </c>
      <c r="B2450" s="8" t="s">
        <v>3701</v>
      </c>
      <c r="C2450" s="7"/>
      <c r="D2450" s="9" t="s">
        <v>32</v>
      </c>
      <c r="E2450" s="13">
        <f t="shared" si="38"/>
        <v>22517154.049999543</v>
      </c>
      <c r="F2450" s="8" t="s">
        <v>30</v>
      </c>
      <c r="G2450" s="64" t="s">
        <v>3709</v>
      </c>
      <c r="H2450" s="64"/>
      <c r="I2450" s="64"/>
      <c r="J2450" s="64"/>
      <c r="K2450" s="7"/>
    </row>
    <row r="2451" spans="1:11" ht="63.9" hidden="1" customHeight="1">
      <c r="A2451" s="8" t="s">
        <v>3701</v>
      </c>
      <c r="B2451" s="8" t="s">
        <v>3701</v>
      </c>
      <c r="C2451" s="7"/>
      <c r="D2451" s="9" t="s">
        <v>3710</v>
      </c>
      <c r="E2451" s="13">
        <f t="shared" si="38"/>
        <v>22409569.239999544</v>
      </c>
      <c r="F2451" s="8" t="s">
        <v>35</v>
      </c>
      <c r="G2451" s="64" t="s">
        <v>3711</v>
      </c>
      <c r="H2451" s="64"/>
      <c r="I2451" s="64"/>
      <c r="J2451" s="64"/>
      <c r="K2451" s="7"/>
    </row>
    <row r="2452" spans="1:11" ht="20.100000000000001" hidden="1" customHeight="1">
      <c r="A2452" s="8" t="s">
        <v>3701</v>
      </c>
      <c r="B2452" s="8" t="s">
        <v>3701</v>
      </c>
      <c r="C2452" s="7"/>
      <c r="D2452" s="9" t="s">
        <v>32</v>
      </c>
      <c r="E2452" s="13">
        <f t="shared" si="38"/>
        <v>22409569.139999542</v>
      </c>
      <c r="F2452" s="8" t="s">
        <v>30</v>
      </c>
      <c r="G2452" s="64" t="s">
        <v>3712</v>
      </c>
      <c r="H2452" s="64"/>
      <c r="I2452" s="64"/>
      <c r="J2452" s="64"/>
      <c r="K2452" s="7"/>
    </row>
    <row r="2453" spans="1:11" ht="44.1" hidden="1" customHeight="1">
      <c r="A2453" s="8" t="s">
        <v>3701</v>
      </c>
      <c r="B2453" s="8" t="s">
        <v>3701</v>
      </c>
      <c r="C2453" s="7"/>
      <c r="D2453" s="9" t="s">
        <v>3713</v>
      </c>
      <c r="E2453" s="13">
        <f t="shared" si="38"/>
        <v>22407905.139999542</v>
      </c>
      <c r="F2453" s="8" t="s">
        <v>60</v>
      </c>
      <c r="G2453" s="64" t="s">
        <v>3714</v>
      </c>
      <c r="H2453" s="64"/>
      <c r="I2453" s="64"/>
      <c r="J2453" s="64"/>
      <c r="K2453" s="7"/>
    </row>
    <row r="2454" spans="1:11" ht="54" hidden="1" customHeight="1">
      <c r="A2454" s="8" t="s">
        <v>3701</v>
      </c>
      <c r="B2454" s="8" t="s">
        <v>3701</v>
      </c>
      <c r="C2454" s="9" t="s">
        <v>3715</v>
      </c>
      <c r="D2454" s="7"/>
      <c r="E2454" s="13">
        <f t="shared" si="38"/>
        <v>22408448.029999543</v>
      </c>
      <c r="F2454" s="8" t="s">
        <v>38</v>
      </c>
      <c r="G2454" s="64" t="s">
        <v>3716</v>
      </c>
      <c r="H2454" s="64"/>
      <c r="I2454" s="64"/>
      <c r="J2454" s="64"/>
      <c r="K2454" s="7"/>
    </row>
    <row r="2455" spans="1:11" ht="54" hidden="1" customHeight="1">
      <c r="A2455" s="8" t="s">
        <v>3701</v>
      </c>
      <c r="B2455" s="8" t="s">
        <v>3701</v>
      </c>
      <c r="C2455" s="9" t="s">
        <v>2537</v>
      </c>
      <c r="D2455" s="7"/>
      <c r="E2455" s="13">
        <f t="shared" si="38"/>
        <v>22408532.499999542</v>
      </c>
      <c r="F2455" s="8" t="s">
        <v>38</v>
      </c>
      <c r="G2455" s="64" t="s">
        <v>3717</v>
      </c>
      <c r="H2455" s="64"/>
      <c r="I2455" s="64"/>
      <c r="J2455" s="64"/>
      <c r="K2455" s="7"/>
    </row>
    <row r="2456" spans="1:11" ht="54" hidden="1" customHeight="1">
      <c r="A2456" s="8" t="s">
        <v>3701</v>
      </c>
      <c r="B2456" s="8" t="s">
        <v>3701</v>
      </c>
      <c r="C2456" s="9" t="s">
        <v>3718</v>
      </c>
      <c r="D2456" s="7"/>
      <c r="E2456" s="13">
        <f t="shared" si="38"/>
        <v>22408817.30999954</v>
      </c>
      <c r="F2456" s="8" t="s">
        <v>38</v>
      </c>
      <c r="G2456" s="64" t="s">
        <v>3719</v>
      </c>
      <c r="H2456" s="64"/>
      <c r="I2456" s="64"/>
      <c r="J2456" s="64"/>
      <c r="K2456" s="7"/>
    </row>
    <row r="2457" spans="1:11" ht="54" hidden="1" customHeight="1">
      <c r="A2457" s="8" t="s">
        <v>3701</v>
      </c>
      <c r="B2457" s="8" t="s">
        <v>3701</v>
      </c>
      <c r="C2457" s="9" t="s">
        <v>3720</v>
      </c>
      <c r="D2457" s="7"/>
      <c r="E2457" s="13">
        <f t="shared" si="38"/>
        <v>22409206.639999539</v>
      </c>
      <c r="F2457" s="8" t="s">
        <v>38</v>
      </c>
      <c r="G2457" s="64" t="s">
        <v>3721</v>
      </c>
      <c r="H2457" s="64"/>
      <c r="I2457" s="64"/>
      <c r="J2457" s="64"/>
      <c r="K2457" s="7"/>
    </row>
    <row r="2458" spans="1:11" ht="20.100000000000001" hidden="1" customHeight="1">
      <c r="A2458" s="8" t="s">
        <v>3722</v>
      </c>
      <c r="B2458" s="8" t="s">
        <v>3722</v>
      </c>
      <c r="C2458" s="7"/>
      <c r="D2458" s="9" t="s">
        <v>32</v>
      </c>
      <c r="E2458" s="13">
        <f t="shared" si="38"/>
        <v>22409206.539999537</v>
      </c>
      <c r="F2458" s="8" t="s">
        <v>30</v>
      </c>
      <c r="G2458" s="64" t="s">
        <v>3723</v>
      </c>
      <c r="H2458" s="64"/>
      <c r="I2458" s="64"/>
      <c r="J2458" s="64"/>
      <c r="K2458" s="7"/>
    </row>
    <row r="2459" spans="1:11" ht="54" hidden="1" customHeight="1">
      <c r="A2459" s="8" t="s">
        <v>3722</v>
      </c>
      <c r="B2459" s="8" t="s">
        <v>3722</v>
      </c>
      <c r="C2459" s="7"/>
      <c r="D2459" s="9" t="s">
        <v>3724</v>
      </c>
      <c r="E2459" s="13">
        <f t="shared" si="38"/>
        <v>22406509.749999538</v>
      </c>
      <c r="F2459" s="8" t="s">
        <v>35</v>
      </c>
      <c r="G2459" s="64" t="s">
        <v>3725</v>
      </c>
      <c r="H2459" s="64"/>
      <c r="I2459" s="64"/>
      <c r="J2459" s="64"/>
      <c r="K2459" s="7"/>
    </row>
    <row r="2460" spans="1:11" ht="20.100000000000001" hidden="1" customHeight="1">
      <c r="A2460" s="8" t="s">
        <v>3722</v>
      </c>
      <c r="B2460" s="8" t="s">
        <v>3722</v>
      </c>
      <c r="C2460" s="7"/>
      <c r="D2460" s="9" t="s">
        <v>32</v>
      </c>
      <c r="E2460" s="13">
        <f t="shared" si="38"/>
        <v>22406509.649999537</v>
      </c>
      <c r="F2460" s="8" t="s">
        <v>30</v>
      </c>
      <c r="G2460" s="64" t="s">
        <v>3726</v>
      </c>
      <c r="H2460" s="64"/>
      <c r="I2460" s="64"/>
      <c r="J2460" s="64"/>
      <c r="K2460" s="7"/>
    </row>
    <row r="2461" spans="1:11" ht="63.9" hidden="1" customHeight="1">
      <c r="A2461" s="8" t="s">
        <v>3722</v>
      </c>
      <c r="B2461" s="8" t="s">
        <v>3722</v>
      </c>
      <c r="C2461" s="7"/>
      <c r="D2461" s="9" t="s">
        <v>3727</v>
      </c>
      <c r="E2461" s="13">
        <f t="shared" si="38"/>
        <v>22395009.649999537</v>
      </c>
      <c r="F2461" s="8" t="s">
        <v>35</v>
      </c>
      <c r="G2461" s="64" t="s">
        <v>3728</v>
      </c>
      <c r="H2461" s="64"/>
      <c r="I2461" s="64"/>
      <c r="J2461" s="64"/>
      <c r="K2461" s="7"/>
    </row>
    <row r="2462" spans="1:11" ht="20.100000000000001" hidden="1" customHeight="1">
      <c r="A2462" s="8" t="s">
        <v>3722</v>
      </c>
      <c r="B2462" s="8" t="s">
        <v>3722</v>
      </c>
      <c r="C2462" s="7"/>
      <c r="D2462" s="9" t="s">
        <v>32</v>
      </c>
      <c r="E2462" s="13">
        <f t="shared" si="38"/>
        <v>22395009.549999535</v>
      </c>
      <c r="F2462" s="8" t="s">
        <v>30</v>
      </c>
      <c r="G2462" s="64" t="s">
        <v>3729</v>
      </c>
      <c r="H2462" s="64"/>
      <c r="I2462" s="64"/>
      <c r="J2462" s="64"/>
      <c r="K2462" s="7"/>
    </row>
    <row r="2463" spans="1:11" ht="63.9" hidden="1" customHeight="1">
      <c r="A2463" s="8" t="s">
        <v>3722</v>
      </c>
      <c r="B2463" s="8" t="s">
        <v>3722</v>
      </c>
      <c r="C2463" s="7"/>
      <c r="D2463" s="9" t="s">
        <v>3730</v>
      </c>
      <c r="E2463" s="13">
        <f t="shared" si="38"/>
        <v>22393450.389999535</v>
      </c>
      <c r="F2463" s="8" t="s">
        <v>35</v>
      </c>
      <c r="G2463" s="64" t="s">
        <v>3731</v>
      </c>
      <c r="H2463" s="64"/>
      <c r="I2463" s="64"/>
      <c r="J2463" s="64"/>
      <c r="K2463" s="7"/>
    </row>
    <row r="2464" spans="1:11" ht="20.100000000000001" hidden="1" customHeight="1">
      <c r="A2464" s="8" t="s">
        <v>3722</v>
      </c>
      <c r="B2464" s="8" t="s">
        <v>3722</v>
      </c>
      <c r="C2464" s="7"/>
      <c r="D2464" s="9" t="s">
        <v>32</v>
      </c>
      <c r="E2464" s="13">
        <f t="shared" si="38"/>
        <v>22393450.289999533</v>
      </c>
      <c r="F2464" s="8" t="s">
        <v>30</v>
      </c>
      <c r="G2464" s="64" t="s">
        <v>3732</v>
      </c>
      <c r="H2464" s="64"/>
      <c r="I2464" s="64"/>
      <c r="J2464" s="64"/>
      <c r="K2464" s="7"/>
    </row>
    <row r="2465" spans="1:11" ht="54" hidden="1" customHeight="1">
      <c r="A2465" s="8" t="s">
        <v>3722</v>
      </c>
      <c r="B2465" s="8" t="s">
        <v>3722</v>
      </c>
      <c r="C2465" s="7"/>
      <c r="D2465" s="9" t="s">
        <v>3733</v>
      </c>
      <c r="E2465" s="13">
        <f t="shared" si="38"/>
        <v>22385698.499999534</v>
      </c>
      <c r="F2465" s="8" t="s">
        <v>35</v>
      </c>
      <c r="G2465" s="64" t="s">
        <v>3734</v>
      </c>
      <c r="H2465" s="64"/>
      <c r="I2465" s="64"/>
      <c r="J2465" s="64"/>
      <c r="K2465" s="7"/>
    </row>
    <row r="2466" spans="1:11" ht="20.100000000000001" hidden="1" customHeight="1">
      <c r="A2466" s="8" t="s">
        <v>3722</v>
      </c>
      <c r="B2466" s="8" t="s">
        <v>3722</v>
      </c>
      <c r="C2466" s="7"/>
      <c r="D2466" s="9" t="s">
        <v>56</v>
      </c>
      <c r="E2466" s="13">
        <f t="shared" si="38"/>
        <v>22385698.299999535</v>
      </c>
      <c r="F2466" s="8" t="s">
        <v>30</v>
      </c>
      <c r="G2466" s="64" t="s">
        <v>3735</v>
      </c>
      <c r="H2466" s="64"/>
      <c r="I2466" s="64"/>
      <c r="J2466" s="64"/>
      <c r="K2466" s="7"/>
    </row>
    <row r="2467" spans="1:11" ht="24" hidden="1" customHeight="1">
      <c r="A2467" s="8" t="s">
        <v>3722</v>
      </c>
      <c r="B2467" s="8" t="s">
        <v>3722</v>
      </c>
      <c r="C2467" s="7"/>
      <c r="D2467" s="9" t="s">
        <v>3736</v>
      </c>
      <c r="E2467" s="13">
        <f t="shared" si="38"/>
        <v>22384197.749999534</v>
      </c>
      <c r="F2467" s="8" t="s">
        <v>35</v>
      </c>
      <c r="G2467" s="64" t="s">
        <v>3737</v>
      </c>
      <c r="H2467" s="64"/>
      <c r="I2467" s="64"/>
      <c r="J2467" s="64"/>
      <c r="K2467" s="7"/>
    </row>
    <row r="2468" spans="1:11" ht="20.100000000000001" hidden="1" customHeight="1">
      <c r="A2468" s="8" t="s">
        <v>3722</v>
      </c>
      <c r="B2468" s="8" t="s">
        <v>3722</v>
      </c>
      <c r="C2468" s="7"/>
      <c r="D2468" s="9" t="s">
        <v>32</v>
      </c>
      <c r="E2468" s="13">
        <f t="shared" si="38"/>
        <v>22384197.649999533</v>
      </c>
      <c r="F2468" s="8" t="s">
        <v>30</v>
      </c>
      <c r="G2468" s="64" t="s">
        <v>3738</v>
      </c>
      <c r="H2468" s="64"/>
      <c r="I2468" s="64"/>
      <c r="J2468" s="64"/>
      <c r="K2468" s="7"/>
    </row>
    <row r="2469" spans="1:11" ht="63.9" hidden="1" customHeight="1">
      <c r="A2469" s="8" t="s">
        <v>3722</v>
      </c>
      <c r="B2469" s="8" t="s">
        <v>3722</v>
      </c>
      <c r="C2469" s="7"/>
      <c r="D2469" s="9" t="s">
        <v>3739</v>
      </c>
      <c r="E2469" s="13">
        <f t="shared" si="38"/>
        <v>22382524.129999533</v>
      </c>
      <c r="F2469" s="8" t="s">
        <v>35</v>
      </c>
      <c r="G2469" s="64" t="s">
        <v>3740</v>
      </c>
      <c r="H2469" s="64"/>
      <c r="I2469" s="64"/>
      <c r="J2469" s="64"/>
      <c r="K2469" s="7"/>
    </row>
    <row r="2470" spans="1:11" ht="20.100000000000001" hidden="1" customHeight="1">
      <c r="A2470" s="8" t="s">
        <v>3722</v>
      </c>
      <c r="B2470" s="8" t="s">
        <v>3722</v>
      </c>
      <c r="C2470" s="7"/>
      <c r="D2470" s="9" t="s">
        <v>32</v>
      </c>
      <c r="E2470" s="13">
        <f t="shared" si="38"/>
        <v>22382524.029999532</v>
      </c>
      <c r="F2470" s="8" t="s">
        <v>30</v>
      </c>
      <c r="G2470" s="64" t="s">
        <v>3741</v>
      </c>
      <c r="H2470" s="64"/>
      <c r="I2470" s="64"/>
      <c r="J2470" s="64"/>
      <c r="K2470" s="7"/>
    </row>
    <row r="2471" spans="1:11" ht="63.9" hidden="1" customHeight="1">
      <c r="A2471" s="8" t="s">
        <v>3722</v>
      </c>
      <c r="B2471" s="8" t="s">
        <v>3722</v>
      </c>
      <c r="C2471" s="7"/>
      <c r="D2471" s="9" t="s">
        <v>3742</v>
      </c>
      <c r="E2471" s="13">
        <f t="shared" si="38"/>
        <v>22381433.83999953</v>
      </c>
      <c r="F2471" s="8" t="s">
        <v>35</v>
      </c>
      <c r="G2471" s="64" t="s">
        <v>3743</v>
      </c>
      <c r="H2471" s="64"/>
      <c r="I2471" s="64"/>
      <c r="J2471" s="64"/>
      <c r="K2471" s="7"/>
    </row>
    <row r="2472" spans="1:11" ht="20.100000000000001" hidden="1" customHeight="1">
      <c r="A2472" s="8" t="s">
        <v>3722</v>
      </c>
      <c r="B2472" s="8" t="s">
        <v>3722</v>
      </c>
      <c r="C2472" s="7"/>
      <c r="D2472" s="9" t="s">
        <v>32</v>
      </c>
      <c r="E2472" s="13">
        <f t="shared" si="38"/>
        <v>22381433.739999529</v>
      </c>
      <c r="F2472" s="8" t="s">
        <v>30</v>
      </c>
      <c r="G2472" s="64" t="s">
        <v>3744</v>
      </c>
      <c r="H2472" s="64"/>
      <c r="I2472" s="64"/>
      <c r="J2472" s="64"/>
      <c r="K2472" s="7"/>
    </row>
    <row r="2473" spans="1:11" ht="63.9" hidden="1" customHeight="1">
      <c r="A2473" s="8" t="s">
        <v>3722</v>
      </c>
      <c r="B2473" s="8" t="s">
        <v>3722</v>
      </c>
      <c r="C2473" s="7"/>
      <c r="D2473" s="9" t="s">
        <v>3745</v>
      </c>
      <c r="E2473" s="13">
        <f t="shared" si="38"/>
        <v>22381067.739999529</v>
      </c>
      <c r="F2473" s="8" t="s">
        <v>35</v>
      </c>
      <c r="G2473" s="64" t="s">
        <v>3746</v>
      </c>
      <c r="H2473" s="64"/>
      <c r="I2473" s="64"/>
      <c r="J2473" s="64"/>
      <c r="K2473" s="7"/>
    </row>
    <row r="2474" spans="1:11" ht="54" hidden="1" customHeight="1">
      <c r="A2474" s="8" t="s">
        <v>3722</v>
      </c>
      <c r="B2474" s="8" t="s">
        <v>3722</v>
      </c>
      <c r="C2474" s="9" t="s">
        <v>3328</v>
      </c>
      <c r="D2474" s="7"/>
      <c r="E2474" s="13">
        <f t="shared" si="38"/>
        <v>22381075.709999528</v>
      </c>
      <c r="F2474" s="8" t="s">
        <v>38</v>
      </c>
      <c r="G2474" s="64" t="s">
        <v>3747</v>
      </c>
      <c r="H2474" s="64"/>
      <c r="I2474" s="64"/>
      <c r="J2474" s="64"/>
      <c r="K2474" s="7"/>
    </row>
    <row r="2475" spans="1:11" ht="54" customHeight="1">
      <c r="A2475" s="18" t="s">
        <v>3722</v>
      </c>
      <c r="B2475" s="18" t="s">
        <v>3722</v>
      </c>
      <c r="C2475" s="24">
        <v>13538.5</v>
      </c>
      <c r="D2475" s="20"/>
      <c r="E2475" s="24">
        <f t="shared" si="38"/>
        <v>22394614.209999528</v>
      </c>
      <c r="F2475" s="18" t="s">
        <v>38</v>
      </c>
      <c r="G2475" s="66" t="s">
        <v>3748</v>
      </c>
      <c r="H2475" s="66"/>
      <c r="I2475" s="66"/>
      <c r="J2475" s="66"/>
      <c r="K2475" s="7"/>
    </row>
    <row r="2476" spans="1:11" ht="44.1" hidden="1" customHeight="1">
      <c r="A2476" s="8" t="s">
        <v>3722</v>
      </c>
      <c r="B2476" s="8" t="s">
        <v>3722</v>
      </c>
      <c r="C2476" s="9" t="s">
        <v>3749</v>
      </c>
      <c r="D2476" s="7"/>
      <c r="E2476" s="13">
        <f t="shared" si="38"/>
        <v>22394899.649999529</v>
      </c>
      <c r="F2476" s="8" t="s">
        <v>38</v>
      </c>
      <c r="G2476" s="64" t="s">
        <v>3750</v>
      </c>
      <c r="H2476" s="64"/>
      <c r="I2476" s="64"/>
      <c r="J2476" s="64"/>
      <c r="K2476" s="7"/>
    </row>
    <row r="2477" spans="1:11" ht="54" hidden="1" customHeight="1">
      <c r="A2477" s="8" t="s">
        <v>3751</v>
      </c>
      <c r="B2477" s="8" t="s">
        <v>3751</v>
      </c>
      <c r="C2477" s="9" t="s">
        <v>3752</v>
      </c>
      <c r="D2477" s="7"/>
      <c r="E2477" s="13">
        <f t="shared" si="38"/>
        <v>22395268.459999528</v>
      </c>
      <c r="F2477" s="8" t="s">
        <v>38</v>
      </c>
      <c r="G2477" s="64" t="s">
        <v>3753</v>
      </c>
      <c r="H2477" s="64"/>
      <c r="I2477" s="64"/>
      <c r="J2477" s="64"/>
      <c r="K2477" s="7"/>
    </row>
    <row r="2478" spans="1:11" ht="54" hidden="1" customHeight="1">
      <c r="A2478" s="8" t="s">
        <v>3751</v>
      </c>
      <c r="B2478" s="8" t="s">
        <v>3751</v>
      </c>
      <c r="C2478" s="9" t="s">
        <v>3754</v>
      </c>
      <c r="D2478" s="7"/>
      <c r="E2478" s="13">
        <f t="shared" si="38"/>
        <v>22395309.049999528</v>
      </c>
      <c r="F2478" s="8" t="s">
        <v>38</v>
      </c>
      <c r="G2478" s="64" t="s">
        <v>3755</v>
      </c>
      <c r="H2478" s="64"/>
      <c r="I2478" s="64"/>
      <c r="J2478" s="64"/>
      <c r="K2478" s="7"/>
    </row>
    <row r="2479" spans="1:11" ht="54" hidden="1" customHeight="1">
      <c r="A2479" s="8" t="s">
        <v>3751</v>
      </c>
      <c r="B2479" s="8" t="s">
        <v>3751</v>
      </c>
      <c r="C2479" s="9" t="s">
        <v>3207</v>
      </c>
      <c r="D2479" s="7"/>
      <c r="E2479" s="13">
        <f t="shared" si="38"/>
        <v>22395450.069999527</v>
      </c>
      <c r="F2479" s="8" t="s">
        <v>38</v>
      </c>
      <c r="G2479" s="64" t="s">
        <v>3756</v>
      </c>
      <c r="H2479" s="64"/>
      <c r="I2479" s="64"/>
      <c r="J2479" s="64"/>
      <c r="K2479" s="7"/>
    </row>
    <row r="2480" spans="1:11" ht="54" hidden="1" customHeight="1">
      <c r="A2480" s="8" t="s">
        <v>3751</v>
      </c>
      <c r="B2480" s="8" t="s">
        <v>3751</v>
      </c>
      <c r="C2480" s="9" t="s">
        <v>3757</v>
      </c>
      <c r="D2480" s="7"/>
      <c r="E2480" s="13">
        <f t="shared" si="38"/>
        <v>22396280.749999527</v>
      </c>
      <c r="F2480" s="8" t="s">
        <v>38</v>
      </c>
      <c r="G2480" s="64" t="s">
        <v>3758</v>
      </c>
      <c r="H2480" s="64"/>
      <c r="I2480" s="64"/>
      <c r="J2480" s="64"/>
      <c r="K2480" s="7"/>
    </row>
    <row r="2481" spans="1:11" ht="54" hidden="1" customHeight="1">
      <c r="A2481" s="8" t="s">
        <v>3759</v>
      </c>
      <c r="B2481" s="8" t="s">
        <v>3759</v>
      </c>
      <c r="C2481" s="9" t="s">
        <v>3760</v>
      </c>
      <c r="D2481" s="7"/>
      <c r="E2481" s="13">
        <f t="shared" si="38"/>
        <v>22397323.799999528</v>
      </c>
      <c r="F2481" s="8" t="s">
        <v>38</v>
      </c>
      <c r="G2481" s="64" t="s">
        <v>3761</v>
      </c>
      <c r="H2481" s="64"/>
      <c r="I2481" s="64"/>
      <c r="J2481" s="64"/>
      <c r="K2481" s="7"/>
    </row>
    <row r="2482" spans="1:11" ht="54" hidden="1" customHeight="1">
      <c r="A2482" s="8" t="s">
        <v>3759</v>
      </c>
      <c r="B2482" s="8" t="s">
        <v>3759</v>
      </c>
      <c r="C2482" s="9" t="s">
        <v>47</v>
      </c>
      <c r="D2482" s="7"/>
      <c r="E2482" s="13">
        <f t="shared" si="38"/>
        <v>22397423.799999528</v>
      </c>
      <c r="F2482" s="8" t="s">
        <v>38</v>
      </c>
      <c r="G2482" s="64" t="s">
        <v>3762</v>
      </c>
      <c r="H2482" s="64"/>
      <c r="I2482" s="64"/>
      <c r="J2482" s="64"/>
      <c r="K2482" s="7"/>
    </row>
    <row r="2483" spans="1:11" ht="54" hidden="1" customHeight="1">
      <c r="A2483" s="8" t="s">
        <v>3759</v>
      </c>
      <c r="B2483" s="8" t="s">
        <v>3759</v>
      </c>
      <c r="C2483" s="9" t="s">
        <v>47</v>
      </c>
      <c r="D2483" s="7"/>
      <c r="E2483" s="13">
        <f t="shared" si="38"/>
        <v>22397523.799999528</v>
      </c>
      <c r="F2483" s="8" t="s">
        <v>38</v>
      </c>
      <c r="G2483" s="64" t="s">
        <v>3763</v>
      </c>
      <c r="H2483" s="64"/>
      <c r="I2483" s="64"/>
      <c r="J2483" s="64"/>
      <c r="K2483" s="7"/>
    </row>
    <row r="2484" spans="1:11" ht="54" hidden="1" customHeight="1">
      <c r="A2484" s="8" t="s">
        <v>3764</v>
      </c>
      <c r="B2484" s="8" t="s">
        <v>3764</v>
      </c>
      <c r="C2484" s="9" t="s">
        <v>3765</v>
      </c>
      <c r="D2484" s="7"/>
      <c r="E2484" s="13">
        <f t="shared" si="38"/>
        <v>22397925.629999526</v>
      </c>
      <c r="F2484" s="8" t="s">
        <v>38</v>
      </c>
      <c r="G2484" s="64" t="s">
        <v>3766</v>
      </c>
      <c r="H2484" s="64"/>
      <c r="I2484" s="64"/>
      <c r="J2484" s="64"/>
      <c r="K2484" s="7"/>
    </row>
    <row r="2485" spans="1:11" ht="54" hidden="1" customHeight="1">
      <c r="A2485" s="8" t="s">
        <v>3764</v>
      </c>
      <c r="B2485" s="8" t="s">
        <v>3764</v>
      </c>
      <c r="C2485" s="9" t="s">
        <v>37</v>
      </c>
      <c r="D2485" s="7"/>
      <c r="E2485" s="13">
        <f t="shared" si="38"/>
        <v>22398225.629999526</v>
      </c>
      <c r="F2485" s="8" t="s">
        <v>38</v>
      </c>
      <c r="G2485" s="64" t="s">
        <v>3767</v>
      </c>
      <c r="H2485" s="64"/>
      <c r="I2485" s="64"/>
      <c r="J2485" s="64"/>
      <c r="K2485" s="7"/>
    </row>
    <row r="2486" spans="1:11" ht="54" hidden="1" customHeight="1">
      <c r="A2486" s="8" t="s">
        <v>3764</v>
      </c>
      <c r="B2486" s="8" t="s">
        <v>3764</v>
      </c>
      <c r="C2486" s="9" t="s">
        <v>37</v>
      </c>
      <c r="D2486" s="7"/>
      <c r="E2486" s="13">
        <f t="shared" si="38"/>
        <v>22398525.629999526</v>
      </c>
      <c r="F2486" s="8" t="s">
        <v>38</v>
      </c>
      <c r="G2486" s="64" t="s">
        <v>3768</v>
      </c>
      <c r="H2486" s="64"/>
      <c r="I2486" s="64"/>
      <c r="J2486" s="64"/>
      <c r="K2486" s="7"/>
    </row>
    <row r="2487" spans="1:11" ht="20.100000000000001" hidden="1" customHeight="1">
      <c r="A2487" s="8" t="s">
        <v>3769</v>
      </c>
      <c r="B2487" s="8" t="s">
        <v>3769</v>
      </c>
      <c r="C2487" s="7"/>
      <c r="D2487" s="9" t="s">
        <v>32</v>
      </c>
      <c r="E2487" s="13">
        <f t="shared" si="38"/>
        <v>22398525.529999524</v>
      </c>
      <c r="F2487" s="8" t="s">
        <v>30</v>
      </c>
      <c r="G2487" s="64" t="s">
        <v>3770</v>
      </c>
      <c r="H2487" s="64"/>
      <c r="I2487" s="64"/>
      <c r="J2487" s="64"/>
      <c r="K2487" s="7"/>
    </row>
    <row r="2488" spans="1:11" ht="54" hidden="1" customHeight="1">
      <c r="A2488" s="8" t="s">
        <v>3769</v>
      </c>
      <c r="B2488" s="8" t="s">
        <v>3769</v>
      </c>
      <c r="C2488" s="7"/>
      <c r="D2488" s="9" t="s">
        <v>3771</v>
      </c>
      <c r="E2488" s="13">
        <f t="shared" si="38"/>
        <v>22317729.209999524</v>
      </c>
      <c r="F2488" s="8" t="s">
        <v>35</v>
      </c>
      <c r="G2488" s="64" t="s">
        <v>3772</v>
      </c>
      <c r="H2488" s="64"/>
      <c r="I2488" s="64"/>
      <c r="J2488" s="64"/>
      <c r="K2488" s="7"/>
    </row>
    <row r="2489" spans="1:11" ht="20.100000000000001" hidden="1" customHeight="1">
      <c r="A2489" s="8" t="s">
        <v>3769</v>
      </c>
      <c r="B2489" s="8" t="s">
        <v>3769</v>
      </c>
      <c r="C2489" s="7"/>
      <c r="D2489" s="9" t="s">
        <v>32</v>
      </c>
      <c r="E2489" s="13">
        <f t="shared" si="38"/>
        <v>22317729.109999523</v>
      </c>
      <c r="F2489" s="8" t="s">
        <v>30</v>
      </c>
      <c r="G2489" s="64" t="s">
        <v>3773</v>
      </c>
      <c r="H2489" s="64"/>
      <c r="I2489" s="64"/>
      <c r="J2489" s="64"/>
      <c r="K2489" s="7"/>
    </row>
    <row r="2490" spans="1:11" ht="63.9" hidden="1" customHeight="1">
      <c r="A2490" s="8" t="s">
        <v>3769</v>
      </c>
      <c r="B2490" s="8" t="s">
        <v>3769</v>
      </c>
      <c r="C2490" s="7"/>
      <c r="D2490" s="9" t="s">
        <v>1808</v>
      </c>
      <c r="E2490" s="13">
        <f t="shared" si="38"/>
        <v>22316021.109999523</v>
      </c>
      <c r="F2490" s="8" t="s">
        <v>35</v>
      </c>
      <c r="G2490" s="64" t="s">
        <v>3774</v>
      </c>
      <c r="H2490" s="64"/>
      <c r="I2490" s="64"/>
      <c r="J2490" s="64"/>
      <c r="K2490" s="7"/>
    </row>
    <row r="2491" spans="1:11" ht="20.100000000000001" hidden="1" customHeight="1">
      <c r="A2491" s="8" t="s">
        <v>3769</v>
      </c>
      <c r="B2491" s="8" t="s">
        <v>3769</v>
      </c>
      <c r="C2491" s="7"/>
      <c r="D2491" s="9" t="s">
        <v>32</v>
      </c>
      <c r="E2491" s="13">
        <f t="shared" si="38"/>
        <v>22316021.009999521</v>
      </c>
      <c r="F2491" s="8" t="s">
        <v>30</v>
      </c>
      <c r="G2491" s="64" t="s">
        <v>3775</v>
      </c>
      <c r="H2491" s="64"/>
      <c r="I2491" s="64"/>
      <c r="J2491" s="64"/>
      <c r="K2491" s="7"/>
    </row>
    <row r="2492" spans="1:11" ht="54" hidden="1" customHeight="1">
      <c r="A2492" s="8" t="s">
        <v>3769</v>
      </c>
      <c r="B2492" s="8" t="s">
        <v>3769</v>
      </c>
      <c r="C2492" s="7"/>
      <c r="D2492" s="9" t="s">
        <v>3776</v>
      </c>
      <c r="E2492" s="13">
        <f t="shared" si="38"/>
        <v>22315618.40999952</v>
      </c>
      <c r="F2492" s="8" t="s">
        <v>35</v>
      </c>
      <c r="G2492" s="64" t="s">
        <v>3777</v>
      </c>
      <c r="H2492" s="64"/>
      <c r="I2492" s="64"/>
      <c r="J2492" s="64"/>
      <c r="K2492" s="7"/>
    </row>
    <row r="2493" spans="1:11" ht="20.100000000000001" hidden="1" customHeight="1">
      <c r="A2493" s="8" t="s">
        <v>3769</v>
      </c>
      <c r="B2493" s="8" t="s">
        <v>3769</v>
      </c>
      <c r="C2493" s="7"/>
      <c r="D2493" s="9" t="s">
        <v>32</v>
      </c>
      <c r="E2493" s="13">
        <f t="shared" si="38"/>
        <v>22315618.309999518</v>
      </c>
      <c r="F2493" s="8" t="s">
        <v>30</v>
      </c>
      <c r="G2493" s="64" t="s">
        <v>3778</v>
      </c>
      <c r="H2493" s="64"/>
      <c r="I2493" s="64"/>
      <c r="J2493" s="64"/>
      <c r="K2493" s="7"/>
    </row>
    <row r="2494" spans="1:11" ht="63.9" hidden="1" customHeight="1">
      <c r="A2494" s="8" t="s">
        <v>3769</v>
      </c>
      <c r="B2494" s="8" t="s">
        <v>3769</v>
      </c>
      <c r="C2494" s="7"/>
      <c r="D2494" s="9" t="s">
        <v>3779</v>
      </c>
      <c r="E2494" s="13">
        <f t="shared" si="38"/>
        <v>22304218.31999952</v>
      </c>
      <c r="F2494" s="8" t="s">
        <v>35</v>
      </c>
      <c r="G2494" s="64" t="s">
        <v>3780</v>
      </c>
      <c r="H2494" s="64"/>
      <c r="I2494" s="64"/>
      <c r="J2494" s="64"/>
      <c r="K2494" s="7"/>
    </row>
    <row r="2495" spans="1:11" ht="20.100000000000001" hidden="1" customHeight="1">
      <c r="A2495" s="8" t="s">
        <v>3769</v>
      </c>
      <c r="B2495" s="8" t="s">
        <v>3769</v>
      </c>
      <c r="C2495" s="7"/>
      <c r="D2495" s="9" t="s">
        <v>32</v>
      </c>
      <c r="E2495" s="13">
        <f t="shared" si="38"/>
        <v>22304218.219999518</v>
      </c>
      <c r="F2495" s="8" t="s">
        <v>30</v>
      </c>
      <c r="G2495" s="64" t="s">
        <v>3781</v>
      </c>
      <c r="H2495" s="64"/>
      <c r="I2495" s="64"/>
      <c r="J2495" s="64"/>
      <c r="K2495" s="7"/>
    </row>
    <row r="2496" spans="1:11" ht="54" hidden="1" customHeight="1">
      <c r="A2496" s="8" t="s">
        <v>3769</v>
      </c>
      <c r="B2496" s="8" t="s">
        <v>3769</v>
      </c>
      <c r="C2496" s="7"/>
      <c r="D2496" s="9" t="s">
        <v>3782</v>
      </c>
      <c r="E2496" s="13">
        <f t="shared" si="38"/>
        <v>22267618.219999518</v>
      </c>
      <c r="F2496" s="8" t="s">
        <v>35</v>
      </c>
      <c r="G2496" s="64" t="s">
        <v>3783</v>
      </c>
      <c r="H2496" s="64"/>
      <c r="I2496" s="64"/>
      <c r="J2496" s="64"/>
      <c r="K2496" s="7"/>
    </row>
    <row r="2497" spans="1:11" ht="20.100000000000001" hidden="1" customHeight="1">
      <c r="A2497" s="8" t="s">
        <v>3769</v>
      </c>
      <c r="B2497" s="8" t="s">
        <v>3769</v>
      </c>
      <c r="C2497" s="7"/>
      <c r="D2497" s="9" t="s">
        <v>32</v>
      </c>
      <c r="E2497" s="13">
        <f t="shared" si="38"/>
        <v>22267618.119999517</v>
      </c>
      <c r="F2497" s="8" t="s">
        <v>30</v>
      </c>
      <c r="G2497" s="64" t="s">
        <v>3784</v>
      </c>
      <c r="H2497" s="64"/>
      <c r="I2497" s="64"/>
      <c r="J2497" s="64"/>
      <c r="K2497" s="7"/>
    </row>
    <row r="2498" spans="1:11" ht="54" hidden="1" customHeight="1">
      <c r="A2498" s="8" t="s">
        <v>3769</v>
      </c>
      <c r="B2498" s="8" t="s">
        <v>3769</v>
      </c>
      <c r="C2498" s="7"/>
      <c r="D2498" s="9" t="s">
        <v>3785</v>
      </c>
      <c r="E2498" s="13">
        <f t="shared" si="38"/>
        <v>22226138.119999517</v>
      </c>
      <c r="F2498" s="8" t="s">
        <v>35</v>
      </c>
      <c r="G2498" s="64" t="s">
        <v>3786</v>
      </c>
      <c r="H2498" s="64"/>
      <c r="I2498" s="64"/>
      <c r="J2498" s="64"/>
      <c r="K2498" s="7"/>
    </row>
    <row r="2499" spans="1:11" ht="20.100000000000001" hidden="1" customHeight="1">
      <c r="A2499" s="8" t="s">
        <v>3769</v>
      </c>
      <c r="B2499" s="8" t="s">
        <v>3769</v>
      </c>
      <c r="C2499" s="7"/>
      <c r="D2499" s="9" t="s">
        <v>32</v>
      </c>
      <c r="E2499" s="13">
        <f t="shared" si="38"/>
        <v>22226138.019999515</v>
      </c>
      <c r="F2499" s="8" t="s">
        <v>30</v>
      </c>
      <c r="G2499" s="64" t="s">
        <v>3787</v>
      </c>
      <c r="H2499" s="64"/>
      <c r="I2499" s="64"/>
      <c r="J2499" s="64"/>
      <c r="K2499" s="7"/>
    </row>
    <row r="2500" spans="1:11" ht="63.9" hidden="1" customHeight="1">
      <c r="A2500" s="8" t="s">
        <v>3769</v>
      </c>
      <c r="B2500" s="8" t="s">
        <v>3769</v>
      </c>
      <c r="C2500" s="7"/>
      <c r="D2500" s="9" t="s">
        <v>3788</v>
      </c>
      <c r="E2500" s="13">
        <f t="shared" ref="E2500:E2563" si="39">E2499+C2500-D2500</f>
        <v>22205093.939999517</v>
      </c>
      <c r="F2500" s="8" t="s">
        <v>35</v>
      </c>
      <c r="G2500" s="64" t="s">
        <v>3789</v>
      </c>
      <c r="H2500" s="64"/>
      <c r="I2500" s="64"/>
      <c r="J2500" s="64"/>
      <c r="K2500" s="7"/>
    </row>
    <row r="2501" spans="1:11" ht="20.100000000000001" hidden="1" customHeight="1">
      <c r="A2501" s="8" t="s">
        <v>3769</v>
      </c>
      <c r="B2501" s="8" t="s">
        <v>3769</v>
      </c>
      <c r="C2501" s="7"/>
      <c r="D2501" s="9" t="s">
        <v>32</v>
      </c>
      <c r="E2501" s="13">
        <f t="shared" si="39"/>
        <v>22205093.839999516</v>
      </c>
      <c r="F2501" s="8" t="s">
        <v>30</v>
      </c>
      <c r="G2501" s="64" t="s">
        <v>3790</v>
      </c>
      <c r="H2501" s="64"/>
      <c r="I2501" s="64"/>
      <c r="J2501" s="64"/>
      <c r="K2501" s="7"/>
    </row>
    <row r="2502" spans="1:11" ht="63.9" hidden="1" customHeight="1">
      <c r="A2502" s="8" t="s">
        <v>3769</v>
      </c>
      <c r="B2502" s="8" t="s">
        <v>3769</v>
      </c>
      <c r="C2502" s="7"/>
      <c r="D2502" s="9" t="s">
        <v>2790</v>
      </c>
      <c r="E2502" s="13">
        <f t="shared" si="39"/>
        <v>22204913.839999516</v>
      </c>
      <c r="F2502" s="8" t="s">
        <v>35</v>
      </c>
      <c r="G2502" s="64" t="s">
        <v>3791</v>
      </c>
      <c r="H2502" s="64"/>
      <c r="I2502" s="64"/>
      <c r="J2502" s="64"/>
      <c r="K2502" s="7"/>
    </row>
    <row r="2503" spans="1:11" ht="20.100000000000001" hidden="1" customHeight="1">
      <c r="A2503" s="8" t="s">
        <v>3769</v>
      </c>
      <c r="B2503" s="8" t="s">
        <v>3769</v>
      </c>
      <c r="C2503" s="7"/>
      <c r="D2503" s="9" t="s">
        <v>32</v>
      </c>
      <c r="E2503" s="13">
        <f t="shared" si="39"/>
        <v>22204913.739999514</v>
      </c>
      <c r="F2503" s="8" t="s">
        <v>30</v>
      </c>
      <c r="G2503" s="64" t="s">
        <v>3792</v>
      </c>
      <c r="H2503" s="64"/>
      <c r="I2503" s="64"/>
      <c r="J2503" s="64"/>
      <c r="K2503" s="7"/>
    </row>
    <row r="2504" spans="1:11" ht="54" hidden="1" customHeight="1">
      <c r="A2504" s="8" t="s">
        <v>3769</v>
      </c>
      <c r="B2504" s="8" t="s">
        <v>3769</v>
      </c>
      <c r="C2504" s="7"/>
      <c r="D2504" s="9" t="s">
        <v>3793</v>
      </c>
      <c r="E2504" s="13">
        <f t="shared" si="39"/>
        <v>22182947.639999513</v>
      </c>
      <c r="F2504" s="8" t="s">
        <v>35</v>
      </c>
      <c r="G2504" s="64" t="s">
        <v>3794</v>
      </c>
      <c r="H2504" s="64"/>
      <c r="I2504" s="64"/>
      <c r="J2504" s="64"/>
      <c r="K2504" s="7"/>
    </row>
    <row r="2505" spans="1:11" ht="20.100000000000001" hidden="1" customHeight="1">
      <c r="A2505" s="8" t="s">
        <v>3769</v>
      </c>
      <c r="B2505" s="8" t="s">
        <v>3769</v>
      </c>
      <c r="C2505" s="7"/>
      <c r="D2505" s="9" t="s">
        <v>32</v>
      </c>
      <c r="E2505" s="13">
        <f t="shared" si="39"/>
        <v>22182947.539999511</v>
      </c>
      <c r="F2505" s="8" t="s">
        <v>30</v>
      </c>
      <c r="G2505" s="64" t="s">
        <v>3795</v>
      </c>
      <c r="H2505" s="64"/>
      <c r="I2505" s="64"/>
      <c r="J2505" s="64"/>
      <c r="K2505" s="7"/>
    </row>
    <row r="2506" spans="1:11" ht="54" hidden="1" customHeight="1">
      <c r="A2506" s="8" t="s">
        <v>3769</v>
      </c>
      <c r="B2506" s="8" t="s">
        <v>3769</v>
      </c>
      <c r="C2506" s="7"/>
      <c r="D2506" s="9" t="s">
        <v>3796</v>
      </c>
      <c r="E2506" s="13">
        <f t="shared" si="39"/>
        <v>22174271.389999513</v>
      </c>
      <c r="F2506" s="8" t="s">
        <v>35</v>
      </c>
      <c r="G2506" s="64" t="s">
        <v>3797</v>
      </c>
      <c r="H2506" s="64"/>
      <c r="I2506" s="64"/>
      <c r="J2506" s="64"/>
      <c r="K2506" s="7"/>
    </row>
    <row r="2507" spans="1:11" ht="20.100000000000001" hidden="1" customHeight="1">
      <c r="A2507" s="8" t="s">
        <v>3769</v>
      </c>
      <c r="B2507" s="8" t="s">
        <v>3769</v>
      </c>
      <c r="C2507" s="7"/>
      <c r="D2507" s="9" t="s">
        <v>32</v>
      </c>
      <c r="E2507" s="13">
        <f t="shared" si="39"/>
        <v>22174271.289999511</v>
      </c>
      <c r="F2507" s="8" t="s">
        <v>30</v>
      </c>
      <c r="G2507" s="64" t="s">
        <v>3798</v>
      </c>
      <c r="H2507" s="64"/>
      <c r="I2507" s="64"/>
      <c r="J2507" s="64"/>
      <c r="K2507" s="7"/>
    </row>
    <row r="2508" spans="1:11" ht="63.9" hidden="1" customHeight="1">
      <c r="A2508" s="8" t="s">
        <v>3769</v>
      </c>
      <c r="B2508" s="8" t="s">
        <v>3769</v>
      </c>
      <c r="C2508" s="7"/>
      <c r="D2508" s="9" t="s">
        <v>3799</v>
      </c>
      <c r="E2508" s="13">
        <f t="shared" si="39"/>
        <v>22171371.289999511</v>
      </c>
      <c r="F2508" s="8" t="s">
        <v>35</v>
      </c>
      <c r="G2508" s="64" t="s">
        <v>3800</v>
      </c>
      <c r="H2508" s="64"/>
      <c r="I2508" s="64"/>
      <c r="J2508" s="64"/>
      <c r="K2508" s="7"/>
    </row>
    <row r="2509" spans="1:11" ht="20.100000000000001" hidden="1" customHeight="1">
      <c r="A2509" s="8" t="s">
        <v>3769</v>
      </c>
      <c r="B2509" s="8" t="s">
        <v>3769</v>
      </c>
      <c r="C2509" s="7"/>
      <c r="D2509" s="9" t="s">
        <v>32</v>
      </c>
      <c r="E2509" s="13">
        <f t="shared" si="39"/>
        <v>22171371.18999951</v>
      </c>
      <c r="F2509" s="8" t="s">
        <v>30</v>
      </c>
      <c r="G2509" s="64" t="s">
        <v>3801</v>
      </c>
      <c r="H2509" s="64"/>
      <c r="I2509" s="64"/>
      <c r="J2509" s="64"/>
      <c r="K2509" s="7"/>
    </row>
    <row r="2510" spans="1:11" ht="63.9" hidden="1" customHeight="1">
      <c r="A2510" s="8" t="s">
        <v>3769</v>
      </c>
      <c r="B2510" s="8" t="s">
        <v>3769</v>
      </c>
      <c r="C2510" s="7"/>
      <c r="D2510" s="9" t="s">
        <v>3802</v>
      </c>
      <c r="E2510" s="13">
        <f t="shared" si="39"/>
        <v>22169871.199999511</v>
      </c>
      <c r="F2510" s="8" t="s">
        <v>35</v>
      </c>
      <c r="G2510" s="64" t="s">
        <v>3803</v>
      </c>
      <c r="H2510" s="64"/>
      <c r="I2510" s="64"/>
      <c r="J2510" s="64"/>
      <c r="K2510" s="7"/>
    </row>
    <row r="2511" spans="1:11" ht="20.100000000000001" hidden="1" customHeight="1">
      <c r="A2511" s="8" t="s">
        <v>3769</v>
      </c>
      <c r="B2511" s="8" t="s">
        <v>3769</v>
      </c>
      <c r="C2511" s="7"/>
      <c r="D2511" s="9" t="s">
        <v>32</v>
      </c>
      <c r="E2511" s="13">
        <f t="shared" si="39"/>
        <v>22169871.09999951</v>
      </c>
      <c r="F2511" s="8" t="s">
        <v>30</v>
      </c>
      <c r="G2511" s="64" t="s">
        <v>3804</v>
      </c>
      <c r="H2511" s="64"/>
      <c r="I2511" s="64"/>
      <c r="J2511" s="64"/>
      <c r="K2511" s="7"/>
    </row>
    <row r="2512" spans="1:11" ht="63.9" hidden="1" customHeight="1">
      <c r="A2512" s="8" t="s">
        <v>3769</v>
      </c>
      <c r="B2512" s="8" t="s">
        <v>3769</v>
      </c>
      <c r="C2512" s="7"/>
      <c r="D2512" s="9" t="s">
        <v>3805</v>
      </c>
      <c r="E2512" s="13">
        <f t="shared" si="39"/>
        <v>22169312.09999951</v>
      </c>
      <c r="F2512" s="8" t="s">
        <v>35</v>
      </c>
      <c r="G2512" s="64" t="s">
        <v>3806</v>
      </c>
      <c r="H2512" s="64"/>
      <c r="I2512" s="64"/>
      <c r="J2512" s="64"/>
      <c r="K2512" s="7"/>
    </row>
    <row r="2513" spans="1:11" ht="20.100000000000001" hidden="1" customHeight="1">
      <c r="A2513" s="8" t="s">
        <v>3769</v>
      </c>
      <c r="B2513" s="8" t="s">
        <v>3769</v>
      </c>
      <c r="C2513" s="7"/>
      <c r="D2513" s="9" t="s">
        <v>32</v>
      </c>
      <c r="E2513" s="13">
        <f t="shared" si="39"/>
        <v>22169311.999999508</v>
      </c>
      <c r="F2513" s="8" t="s">
        <v>30</v>
      </c>
      <c r="G2513" s="64" t="s">
        <v>3807</v>
      </c>
      <c r="H2513" s="64"/>
      <c r="I2513" s="64"/>
      <c r="J2513" s="64"/>
      <c r="K2513" s="7"/>
    </row>
    <row r="2514" spans="1:11" ht="54" hidden="1" customHeight="1">
      <c r="A2514" s="8" t="s">
        <v>3769</v>
      </c>
      <c r="B2514" s="8" t="s">
        <v>3769</v>
      </c>
      <c r="C2514" s="7"/>
      <c r="D2514" s="9" t="s">
        <v>3808</v>
      </c>
      <c r="E2514" s="13">
        <f t="shared" si="39"/>
        <v>22164297.799999509</v>
      </c>
      <c r="F2514" s="8" t="s">
        <v>35</v>
      </c>
      <c r="G2514" s="64" t="s">
        <v>3809</v>
      </c>
      <c r="H2514" s="64"/>
      <c r="I2514" s="64"/>
      <c r="J2514" s="64"/>
      <c r="K2514" s="7"/>
    </row>
    <row r="2515" spans="1:11" ht="20.100000000000001" hidden="1" customHeight="1">
      <c r="A2515" s="8" t="s">
        <v>3769</v>
      </c>
      <c r="B2515" s="8" t="s">
        <v>3769</v>
      </c>
      <c r="C2515" s="7"/>
      <c r="D2515" s="9" t="s">
        <v>32</v>
      </c>
      <c r="E2515" s="13">
        <f t="shared" si="39"/>
        <v>22164297.699999508</v>
      </c>
      <c r="F2515" s="8" t="s">
        <v>30</v>
      </c>
      <c r="G2515" s="64" t="s">
        <v>3810</v>
      </c>
      <c r="H2515" s="64"/>
      <c r="I2515" s="64"/>
      <c r="J2515" s="64"/>
      <c r="K2515" s="7"/>
    </row>
    <row r="2516" spans="1:11" ht="63.9" hidden="1" customHeight="1">
      <c r="A2516" s="8" t="s">
        <v>3769</v>
      </c>
      <c r="B2516" s="8" t="s">
        <v>3769</v>
      </c>
      <c r="C2516" s="7"/>
      <c r="D2516" s="9" t="s">
        <v>2095</v>
      </c>
      <c r="E2516" s="13">
        <f t="shared" si="39"/>
        <v>22159417.699999508</v>
      </c>
      <c r="F2516" s="8" t="s">
        <v>35</v>
      </c>
      <c r="G2516" s="64" t="s">
        <v>3811</v>
      </c>
      <c r="H2516" s="64"/>
      <c r="I2516" s="64"/>
      <c r="J2516" s="64"/>
      <c r="K2516" s="7"/>
    </row>
    <row r="2517" spans="1:11" ht="20.100000000000001" hidden="1" customHeight="1">
      <c r="A2517" s="8" t="s">
        <v>3769</v>
      </c>
      <c r="B2517" s="8" t="s">
        <v>3769</v>
      </c>
      <c r="C2517" s="7"/>
      <c r="D2517" s="9" t="s">
        <v>32</v>
      </c>
      <c r="E2517" s="13">
        <f t="shared" si="39"/>
        <v>22159417.599999506</v>
      </c>
      <c r="F2517" s="8" t="s">
        <v>30</v>
      </c>
      <c r="G2517" s="64" t="s">
        <v>3812</v>
      </c>
      <c r="H2517" s="64"/>
      <c r="I2517" s="64"/>
      <c r="J2517" s="64"/>
      <c r="K2517" s="7"/>
    </row>
    <row r="2518" spans="1:11" ht="54" hidden="1" customHeight="1">
      <c r="A2518" s="8" t="s">
        <v>3769</v>
      </c>
      <c r="B2518" s="8" t="s">
        <v>3769</v>
      </c>
      <c r="C2518" s="7"/>
      <c r="D2518" s="9" t="s">
        <v>3813</v>
      </c>
      <c r="E2518" s="13">
        <f t="shared" si="39"/>
        <v>22157233.799999505</v>
      </c>
      <c r="F2518" s="8" t="s">
        <v>35</v>
      </c>
      <c r="G2518" s="64" t="s">
        <v>3814</v>
      </c>
      <c r="H2518" s="64"/>
      <c r="I2518" s="64"/>
      <c r="J2518" s="64"/>
      <c r="K2518" s="7"/>
    </row>
    <row r="2519" spans="1:11" ht="20.100000000000001" hidden="1" customHeight="1">
      <c r="A2519" s="8" t="s">
        <v>3769</v>
      </c>
      <c r="B2519" s="8" t="s">
        <v>3769</v>
      </c>
      <c r="C2519" s="7"/>
      <c r="D2519" s="9" t="s">
        <v>32</v>
      </c>
      <c r="E2519" s="13">
        <f t="shared" si="39"/>
        <v>22157233.699999504</v>
      </c>
      <c r="F2519" s="8" t="s">
        <v>30</v>
      </c>
      <c r="G2519" s="64" t="s">
        <v>3815</v>
      </c>
      <c r="H2519" s="64"/>
      <c r="I2519" s="64"/>
      <c r="J2519" s="64"/>
      <c r="K2519" s="7"/>
    </row>
    <row r="2520" spans="1:11" ht="63.9" hidden="1" customHeight="1">
      <c r="A2520" s="8" t="s">
        <v>3769</v>
      </c>
      <c r="B2520" s="8" t="s">
        <v>3769</v>
      </c>
      <c r="C2520" s="7"/>
      <c r="D2520" s="9" t="s">
        <v>3816</v>
      </c>
      <c r="E2520" s="13">
        <f t="shared" si="39"/>
        <v>22139233.699999504</v>
      </c>
      <c r="F2520" s="8" t="s">
        <v>35</v>
      </c>
      <c r="G2520" s="64" t="s">
        <v>3817</v>
      </c>
      <c r="H2520" s="64"/>
      <c r="I2520" s="64"/>
      <c r="J2520" s="64"/>
      <c r="K2520" s="7"/>
    </row>
    <row r="2521" spans="1:11" ht="20.100000000000001" hidden="1" customHeight="1">
      <c r="A2521" s="8" t="s">
        <v>3769</v>
      </c>
      <c r="B2521" s="8" t="s">
        <v>3769</v>
      </c>
      <c r="C2521" s="7"/>
      <c r="D2521" s="9" t="s">
        <v>32</v>
      </c>
      <c r="E2521" s="13">
        <f t="shared" si="39"/>
        <v>22139233.599999502</v>
      </c>
      <c r="F2521" s="8" t="s">
        <v>30</v>
      </c>
      <c r="G2521" s="64" t="s">
        <v>3818</v>
      </c>
      <c r="H2521" s="64"/>
      <c r="I2521" s="64"/>
      <c r="J2521" s="64"/>
      <c r="K2521" s="7"/>
    </row>
    <row r="2522" spans="1:11" ht="63.9" hidden="1" customHeight="1">
      <c r="A2522" s="8" t="s">
        <v>3769</v>
      </c>
      <c r="B2522" s="8" t="s">
        <v>3769</v>
      </c>
      <c r="C2522" s="7"/>
      <c r="D2522" s="9" t="s">
        <v>3819</v>
      </c>
      <c r="E2522" s="13">
        <f t="shared" si="39"/>
        <v>22139005.599999502</v>
      </c>
      <c r="F2522" s="8" t="s">
        <v>35</v>
      </c>
      <c r="G2522" s="64" t="s">
        <v>3820</v>
      </c>
      <c r="H2522" s="64"/>
      <c r="I2522" s="64"/>
      <c r="J2522" s="64"/>
      <c r="K2522" s="7"/>
    </row>
    <row r="2523" spans="1:11" ht="20.100000000000001" hidden="1" customHeight="1">
      <c r="A2523" s="8" t="s">
        <v>3769</v>
      </c>
      <c r="B2523" s="8" t="s">
        <v>3769</v>
      </c>
      <c r="C2523" s="7"/>
      <c r="D2523" s="9" t="s">
        <v>32</v>
      </c>
      <c r="E2523" s="13">
        <f t="shared" si="39"/>
        <v>22139005.499999501</v>
      </c>
      <c r="F2523" s="8" t="s">
        <v>30</v>
      </c>
      <c r="G2523" s="64" t="s">
        <v>3821</v>
      </c>
      <c r="H2523" s="64"/>
      <c r="I2523" s="64"/>
      <c r="J2523" s="64"/>
      <c r="K2523" s="7"/>
    </row>
    <row r="2524" spans="1:11" ht="63.9" hidden="1" customHeight="1">
      <c r="A2524" s="8" t="s">
        <v>3769</v>
      </c>
      <c r="B2524" s="8" t="s">
        <v>3769</v>
      </c>
      <c r="C2524" s="7"/>
      <c r="D2524" s="9" t="s">
        <v>47</v>
      </c>
      <c r="E2524" s="13">
        <f t="shared" si="39"/>
        <v>22138905.499999501</v>
      </c>
      <c r="F2524" s="8" t="s">
        <v>35</v>
      </c>
      <c r="G2524" s="64" t="s">
        <v>3822</v>
      </c>
      <c r="H2524" s="64"/>
      <c r="I2524" s="64"/>
      <c r="J2524" s="64"/>
      <c r="K2524" s="7"/>
    </row>
    <row r="2525" spans="1:11" ht="20.100000000000001" hidden="1" customHeight="1">
      <c r="A2525" s="8" t="s">
        <v>3769</v>
      </c>
      <c r="B2525" s="8" t="s">
        <v>3769</v>
      </c>
      <c r="C2525" s="7"/>
      <c r="D2525" s="9" t="s">
        <v>32</v>
      </c>
      <c r="E2525" s="13">
        <f t="shared" si="39"/>
        <v>22138905.399999499</v>
      </c>
      <c r="F2525" s="8" t="s">
        <v>30</v>
      </c>
      <c r="G2525" s="64" t="s">
        <v>3823</v>
      </c>
      <c r="H2525" s="64"/>
      <c r="I2525" s="64"/>
      <c r="J2525" s="64"/>
      <c r="K2525" s="7"/>
    </row>
    <row r="2526" spans="1:11" ht="63.9" hidden="1" customHeight="1">
      <c r="A2526" s="8" t="s">
        <v>3769</v>
      </c>
      <c r="B2526" s="8" t="s">
        <v>3769</v>
      </c>
      <c r="C2526" s="7"/>
      <c r="D2526" s="9" t="s">
        <v>3824</v>
      </c>
      <c r="E2526" s="13">
        <f t="shared" si="39"/>
        <v>22102826.169999499</v>
      </c>
      <c r="F2526" s="8" t="s">
        <v>35</v>
      </c>
      <c r="G2526" s="64" t="s">
        <v>3825</v>
      </c>
      <c r="H2526" s="64"/>
      <c r="I2526" s="64"/>
      <c r="J2526" s="64"/>
      <c r="K2526" s="7"/>
    </row>
    <row r="2527" spans="1:11" ht="20.100000000000001" hidden="1" customHeight="1">
      <c r="A2527" s="8" t="s">
        <v>3769</v>
      </c>
      <c r="B2527" s="8" t="s">
        <v>3769</v>
      </c>
      <c r="C2527" s="7"/>
      <c r="D2527" s="9" t="s">
        <v>32</v>
      </c>
      <c r="E2527" s="13">
        <f t="shared" si="39"/>
        <v>22102826.069999497</v>
      </c>
      <c r="F2527" s="8" t="s">
        <v>30</v>
      </c>
      <c r="G2527" s="64" t="s">
        <v>3826</v>
      </c>
      <c r="H2527" s="64"/>
      <c r="I2527" s="64"/>
      <c r="J2527" s="64"/>
      <c r="K2527" s="7"/>
    </row>
    <row r="2528" spans="1:11" ht="63.9" hidden="1" customHeight="1">
      <c r="A2528" s="8" t="s">
        <v>3769</v>
      </c>
      <c r="B2528" s="8" t="s">
        <v>3769</v>
      </c>
      <c r="C2528" s="7"/>
      <c r="D2528" s="9" t="s">
        <v>3827</v>
      </c>
      <c r="E2528" s="13">
        <f t="shared" si="39"/>
        <v>22101812.069999497</v>
      </c>
      <c r="F2528" s="8" t="s">
        <v>35</v>
      </c>
      <c r="G2528" s="64" t="s">
        <v>3828</v>
      </c>
      <c r="H2528" s="64"/>
      <c r="I2528" s="64"/>
      <c r="J2528" s="64"/>
      <c r="K2528" s="7"/>
    </row>
    <row r="2529" spans="1:11" ht="20.100000000000001" hidden="1" customHeight="1">
      <c r="A2529" s="8" t="s">
        <v>3769</v>
      </c>
      <c r="B2529" s="8" t="s">
        <v>3769</v>
      </c>
      <c r="C2529" s="7"/>
      <c r="D2529" s="9" t="s">
        <v>53</v>
      </c>
      <c r="E2529" s="13">
        <f t="shared" si="39"/>
        <v>22101811.769999497</v>
      </c>
      <c r="F2529" s="8" t="s">
        <v>30</v>
      </c>
      <c r="G2529" s="64" t="s">
        <v>3829</v>
      </c>
      <c r="H2529" s="64"/>
      <c r="I2529" s="64"/>
      <c r="J2529" s="64"/>
      <c r="K2529" s="7"/>
    </row>
    <row r="2530" spans="1:11" ht="24" hidden="1" customHeight="1">
      <c r="A2530" s="8" t="s">
        <v>3769</v>
      </c>
      <c r="B2530" s="8" t="s">
        <v>3769</v>
      </c>
      <c r="C2530" s="7"/>
      <c r="D2530" s="9" t="s">
        <v>3830</v>
      </c>
      <c r="E2530" s="13">
        <f t="shared" si="39"/>
        <v>22099021.329999495</v>
      </c>
      <c r="F2530" s="8" t="s">
        <v>35</v>
      </c>
      <c r="G2530" s="64" t="s">
        <v>3831</v>
      </c>
      <c r="H2530" s="64"/>
      <c r="I2530" s="64"/>
      <c r="J2530" s="64"/>
      <c r="K2530" s="7"/>
    </row>
    <row r="2531" spans="1:11" ht="20.100000000000001" hidden="1" customHeight="1">
      <c r="A2531" s="8" t="s">
        <v>3769</v>
      </c>
      <c r="B2531" s="8" t="s">
        <v>3769</v>
      </c>
      <c r="C2531" s="7"/>
      <c r="D2531" s="9" t="s">
        <v>32</v>
      </c>
      <c r="E2531" s="13">
        <f t="shared" si="39"/>
        <v>22099021.229999494</v>
      </c>
      <c r="F2531" s="8" t="s">
        <v>30</v>
      </c>
      <c r="G2531" s="64" t="s">
        <v>3832</v>
      </c>
      <c r="H2531" s="64"/>
      <c r="I2531" s="64"/>
      <c r="J2531" s="64"/>
      <c r="K2531" s="7"/>
    </row>
    <row r="2532" spans="1:11" ht="54" hidden="1" customHeight="1">
      <c r="A2532" s="8" t="s">
        <v>3769</v>
      </c>
      <c r="B2532" s="8" t="s">
        <v>3769</v>
      </c>
      <c r="C2532" s="7"/>
      <c r="D2532" s="9" t="s">
        <v>3833</v>
      </c>
      <c r="E2532" s="13">
        <f t="shared" si="39"/>
        <v>22096276.229999494</v>
      </c>
      <c r="F2532" s="8" t="s">
        <v>35</v>
      </c>
      <c r="G2532" s="64" t="s">
        <v>3834</v>
      </c>
      <c r="H2532" s="64"/>
      <c r="I2532" s="64"/>
      <c r="J2532" s="64"/>
      <c r="K2532" s="7"/>
    </row>
    <row r="2533" spans="1:11" ht="20.100000000000001" hidden="1" customHeight="1">
      <c r="A2533" s="8" t="s">
        <v>3769</v>
      </c>
      <c r="B2533" s="8" t="s">
        <v>3769</v>
      </c>
      <c r="C2533" s="7"/>
      <c r="D2533" s="9" t="s">
        <v>32</v>
      </c>
      <c r="E2533" s="13">
        <f t="shared" si="39"/>
        <v>22096276.129999492</v>
      </c>
      <c r="F2533" s="8" t="s">
        <v>30</v>
      </c>
      <c r="G2533" s="64" t="s">
        <v>3835</v>
      </c>
      <c r="H2533" s="64"/>
      <c r="I2533" s="64"/>
      <c r="J2533" s="64"/>
      <c r="K2533" s="7"/>
    </row>
    <row r="2534" spans="1:11" ht="54" hidden="1" customHeight="1">
      <c r="A2534" s="8" t="s">
        <v>3769</v>
      </c>
      <c r="B2534" s="8" t="s">
        <v>3769</v>
      </c>
      <c r="C2534" s="7"/>
      <c r="D2534" s="9" t="s">
        <v>3836</v>
      </c>
      <c r="E2534" s="13">
        <f t="shared" si="39"/>
        <v>22087194.449999493</v>
      </c>
      <c r="F2534" s="8" t="s">
        <v>35</v>
      </c>
      <c r="G2534" s="64" t="s">
        <v>3837</v>
      </c>
      <c r="H2534" s="64"/>
      <c r="I2534" s="64"/>
      <c r="J2534" s="64"/>
      <c r="K2534" s="7"/>
    </row>
    <row r="2535" spans="1:11" ht="20.100000000000001" hidden="1" customHeight="1">
      <c r="A2535" s="8" t="s">
        <v>3769</v>
      </c>
      <c r="B2535" s="8" t="s">
        <v>3769</v>
      </c>
      <c r="C2535" s="7"/>
      <c r="D2535" s="9" t="s">
        <v>56</v>
      </c>
      <c r="E2535" s="13">
        <f t="shared" si="39"/>
        <v>22087194.249999493</v>
      </c>
      <c r="F2535" s="8" t="s">
        <v>30</v>
      </c>
      <c r="G2535" s="64" t="s">
        <v>3838</v>
      </c>
      <c r="H2535" s="64"/>
      <c r="I2535" s="64"/>
      <c r="J2535" s="64"/>
      <c r="K2535" s="7"/>
    </row>
    <row r="2536" spans="1:11" ht="24" hidden="1" customHeight="1">
      <c r="A2536" s="8" t="s">
        <v>3769</v>
      </c>
      <c r="B2536" s="8" t="s">
        <v>3769</v>
      </c>
      <c r="C2536" s="7"/>
      <c r="D2536" s="9" t="s">
        <v>3839</v>
      </c>
      <c r="E2536" s="13">
        <f t="shared" si="39"/>
        <v>22071909.239999492</v>
      </c>
      <c r="F2536" s="8" t="s">
        <v>35</v>
      </c>
      <c r="G2536" s="64" t="s">
        <v>3840</v>
      </c>
      <c r="H2536" s="64"/>
      <c r="I2536" s="64"/>
      <c r="J2536" s="64"/>
      <c r="K2536" s="7"/>
    </row>
    <row r="2537" spans="1:11" ht="20.100000000000001" hidden="1" customHeight="1">
      <c r="A2537" s="8" t="s">
        <v>3769</v>
      </c>
      <c r="B2537" s="8" t="s">
        <v>3769</v>
      </c>
      <c r="C2537" s="7"/>
      <c r="D2537" s="9" t="s">
        <v>32</v>
      </c>
      <c r="E2537" s="13">
        <f t="shared" si="39"/>
        <v>22071909.13999949</v>
      </c>
      <c r="F2537" s="8" t="s">
        <v>30</v>
      </c>
      <c r="G2537" s="64" t="s">
        <v>3841</v>
      </c>
      <c r="H2537" s="64"/>
      <c r="I2537" s="64"/>
      <c r="J2537" s="64"/>
      <c r="K2537" s="7"/>
    </row>
    <row r="2538" spans="1:11" ht="54" hidden="1" customHeight="1">
      <c r="A2538" s="8" t="s">
        <v>3769</v>
      </c>
      <c r="B2538" s="8" t="s">
        <v>3769</v>
      </c>
      <c r="C2538" s="7"/>
      <c r="D2538" s="9" t="s">
        <v>3842</v>
      </c>
      <c r="E2538" s="13">
        <f t="shared" si="39"/>
        <v>22070911.539999489</v>
      </c>
      <c r="F2538" s="8" t="s">
        <v>35</v>
      </c>
      <c r="G2538" s="64" t="s">
        <v>3843</v>
      </c>
      <c r="H2538" s="64"/>
      <c r="I2538" s="64"/>
      <c r="J2538" s="64"/>
      <c r="K2538" s="7"/>
    </row>
    <row r="2539" spans="1:11" ht="20.100000000000001" hidden="1" customHeight="1">
      <c r="A2539" s="8" t="s">
        <v>3769</v>
      </c>
      <c r="B2539" s="8" t="s">
        <v>3769</v>
      </c>
      <c r="C2539" s="7"/>
      <c r="D2539" s="9" t="s">
        <v>32</v>
      </c>
      <c r="E2539" s="13">
        <f t="shared" si="39"/>
        <v>22070911.439999487</v>
      </c>
      <c r="F2539" s="8" t="s">
        <v>30</v>
      </c>
      <c r="G2539" s="64" t="s">
        <v>3844</v>
      </c>
      <c r="H2539" s="64"/>
      <c r="I2539" s="64"/>
      <c r="J2539" s="64"/>
      <c r="K2539" s="7"/>
    </row>
    <row r="2540" spans="1:11" ht="63.9" hidden="1" customHeight="1">
      <c r="A2540" s="8" t="s">
        <v>3769</v>
      </c>
      <c r="B2540" s="8" t="s">
        <v>3769</v>
      </c>
      <c r="C2540" s="7"/>
      <c r="D2540" s="9" t="s">
        <v>3845</v>
      </c>
      <c r="E2540" s="13">
        <f t="shared" si="39"/>
        <v>22047998.399999488</v>
      </c>
      <c r="F2540" s="8" t="s">
        <v>35</v>
      </c>
      <c r="G2540" s="64" t="s">
        <v>3846</v>
      </c>
      <c r="H2540" s="64"/>
      <c r="I2540" s="64"/>
      <c r="J2540" s="64"/>
      <c r="K2540" s="7"/>
    </row>
    <row r="2541" spans="1:11" ht="20.100000000000001" hidden="1" customHeight="1">
      <c r="A2541" s="8" t="s">
        <v>3769</v>
      </c>
      <c r="B2541" s="8" t="s">
        <v>3769</v>
      </c>
      <c r="C2541" s="7"/>
      <c r="D2541" s="9" t="s">
        <v>32</v>
      </c>
      <c r="E2541" s="13">
        <f t="shared" si="39"/>
        <v>22047998.299999487</v>
      </c>
      <c r="F2541" s="8" t="s">
        <v>30</v>
      </c>
      <c r="G2541" s="64" t="s">
        <v>3847</v>
      </c>
      <c r="H2541" s="64"/>
      <c r="I2541" s="64"/>
      <c r="J2541" s="64"/>
      <c r="K2541" s="7"/>
    </row>
    <row r="2542" spans="1:11" ht="44.1" hidden="1" customHeight="1">
      <c r="A2542" s="8" t="s">
        <v>3769</v>
      </c>
      <c r="B2542" s="8" t="s">
        <v>3769</v>
      </c>
      <c r="C2542" s="7"/>
      <c r="D2542" s="9" t="s">
        <v>3848</v>
      </c>
      <c r="E2542" s="13">
        <f t="shared" si="39"/>
        <v>22047561.499999486</v>
      </c>
      <c r="F2542" s="8" t="s">
        <v>35</v>
      </c>
      <c r="G2542" s="64" t="s">
        <v>3849</v>
      </c>
      <c r="H2542" s="64"/>
      <c r="I2542" s="64"/>
      <c r="J2542" s="64"/>
      <c r="K2542" s="7"/>
    </row>
    <row r="2543" spans="1:11" ht="20.100000000000001" hidden="1" customHeight="1">
      <c r="A2543" s="8" t="s">
        <v>3769</v>
      </c>
      <c r="B2543" s="8" t="s">
        <v>3769</v>
      </c>
      <c r="C2543" s="7"/>
      <c r="D2543" s="9" t="s">
        <v>32</v>
      </c>
      <c r="E2543" s="13">
        <f t="shared" si="39"/>
        <v>22047561.399999484</v>
      </c>
      <c r="F2543" s="8" t="s">
        <v>30</v>
      </c>
      <c r="G2543" s="64" t="s">
        <v>3850</v>
      </c>
      <c r="H2543" s="64"/>
      <c r="I2543" s="64"/>
      <c r="J2543" s="64"/>
      <c r="K2543" s="7"/>
    </row>
    <row r="2544" spans="1:11" ht="63.9" hidden="1" customHeight="1">
      <c r="A2544" s="8" t="s">
        <v>3769</v>
      </c>
      <c r="B2544" s="8" t="s">
        <v>3769</v>
      </c>
      <c r="C2544" s="7"/>
      <c r="D2544" s="9" t="s">
        <v>596</v>
      </c>
      <c r="E2544" s="13">
        <f t="shared" si="39"/>
        <v>22047061.399999484</v>
      </c>
      <c r="F2544" s="8" t="s">
        <v>35</v>
      </c>
      <c r="G2544" s="64" t="s">
        <v>3851</v>
      </c>
      <c r="H2544" s="64"/>
      <c r="I2544" s="64"/>
      <c r="J2544" s="64"/>
      <c r="K2544" s="7"/>
    </row>
    <row r="2545" spans="1:11" ht="20.100000000000001" hidden="1" customHeight="1">
      <c r="A2545" s="8" t="s">
        <v>3769</v>
      </c>
      <c r="B2545" s="8" t="s">
        <v>3769</v>
      </c>
      <c r="C2545" s="7"/>
      <c r="D2545" s="9" t="s">
        <v>32</v>
      </c>
      <c r="E2545" s="13">
        <f t="shared" si="39"/>
        <v>22047061.299999483</v>
      </c>
      <c r="F2545" s="8" t="s">
        <v>30</v>
      </c>
      <c r="G2545" s="64" t="s">
        <v>3852</v>
      </c>
      <c r="H2545" s="64"/>
      <c r="I2545" s="64"/>
      <c r="J2545" s="64"/>
      <c r="K2545" s="7"/>
    </row>
    <row r="2546" spans="1:11" ht="54" hidden="1" customHeight="1">
      <c r="A2546" s="8" t="s">
        <v>3769</v>
      </c>
      <c r="B2546" s="8" t="s">
        <v>3769</v>
      </c>
      <c r="C2546" s="7"/>
      <c r="D2546" s="9" t="s">
        <v>3853</v>
      </c>
      <c r="E2546" s="13">
        <f t="shared" si="39"/>
        <v>22045672.099999484</v>
      </c>
      <c r="F2546" s="8" t="s">
        <v>35</v>
      </c>
      <c r="G2546" s="64" t="s">
        <v>3854</v>
      </c>
      <c r="H2546" s="64"/>
      <c r="I2546" s="64"/>
      <c r="J2546" s="64"/>
      <c r="K2546" s="7"/>
    </row>
    <row r="2547" spans="1:11" ht="20.100000000000001" hidden="1" customHeight="1">
      <c r="A2547" s="8" t="s">
        <v>3769</v>
      </c>
      <c r="B2547" s="8" t="s">
        <v>3769</v>
      </c>
      <c r="C2547" s="7"/>
      <c r="D2547" s="9" t="s">
        <v>32</v>
      </c>
      <c r="E2547" s="13">
        <f t="shared" si="39"/>
        <v>22045671.999999482</v>
      </c>
      <c r="F2547" s="8" t="s">
        <v>30</v>
      </c>
      <c r="G2547" s="64" t="s">
        <v>3855</v>
      </c>
      <c r="H2547" s="64"/>
      <c r="I2547" s="64"/>
      <c r="J2547" s="64"/>
      <c r="K2547" s="7"/>
    </row>
    <row r="2548" spans="1:11" ht="63.9" hidden="1" customHeight="1">
      <c r="A2548" s="8" t="s">
        <v>3769</v>
      </c>
      <c r="B2548" s="8" t="s">
        <v>3769</v>
      </c>
      <c r="C2548" s="7"/>
      <c r="D2548" s="9" t="s">
        <v>522</v>
      </c>
      <c r="E2548" s="13">
        <f t="shared" si="39"/>
        <v>22045271.999999482</v>
      </c>
      <c r="F2548" s="8" t="s">
        <v>35</v>
      </c>
      <c r="G2548" s="64" t="s">
        <v>3856</v>
      </c>
      <c r="H2548" s="64"/>
      <c r="I2548" s="64"/>
      <c r="J2548" s="64"/>
      <c r="K2548" s="7"/>
    </row>
    <row r="2549" spans="1:11" ht="20.100000000000001" hidden="1" customHeight="1">
      <c r="A2549" s="8" t="s">
        <v>3769</v>
      </c>
      <c r="B2549" s="8" t="s">
        <v>3769</v>
      </c>
      <c r="C2549" s="7"/>
      <c r="D2549" s="9" t="s">
        <v>32</v>
      </c>
      <c r="E2549" s="13">
        <f t="shared" si="39"/>
        <v>22045271.899999481</v>
      </c>
      <c r="F2549" s="8" t="s">
        <v>30</v>
      </c>
      <c r="G2549" s="64" t="s">
        <v>3857</v>
      </c>
      <c r="H2549" s="64"/>
      <c r="I2549" s="64"/>
      <c r="J2549" s="64"/>
      <c r="K2549" s="7"/>
    </row>
    <row r="2550" spans="1:11" ht="63.9" hidden="1" customHeight="1">
      <c r="A2550" s="8" t="s">
        <v>3769</v>
      </c>
      <c r="B2550" s="8" t="s">
        <v>3769</v>
      </c>
      <c r="C2550" s="7"/>
      <c r="D2550" s="9" t="s">
        <v>3858</v>
      </c>
      <c r="E2550" s="13">
        <f t="shared" si="39"/>
        <v>21998567.179999482</v>
      </c>
      <c r="F2550" s="8" t="s">
        <v>35</v>
      </c>
      <c r="G2550" s="64" t="s">
        <v>3859</v>
      </c>
      <c r="H2550" s="64"/>
      <c r="I2550" s="64"/>
      <c r="J2550" s="64"/>
      <c r="K2550" s="7"/>
    </row>
    <row r="2551" spans="1:11" ht="20.100000000000001" hidden="1" customHeight="1">
      <c r="A2551" s="8" t="s">
        <v>3769</v>
      </c>
      <c r="B2551" s="8" t="s">
        <v>3769</v>
      </c>
      <c r="C2551" s="7"/>
      <c r="D2551" s="9" t="s">
        <v>178</v>
      </c>
      <c r="E2551" s="13">
        <f t="shared" si="39"/>
        <v>21998566.679999482</v>
      </c>
      <c r="F2551" s="8" t="s">
        <v>30</v>
      </c>
      <c r="G2551" s="64" t="s">
        <v>3860</v>
      </c>
      <c r="H2551" s="64"/>
      <c r="I2551" s="64"/>
      <c r="J2551" s="64"/>
      <c r="K2551" s="7"/>
    </row>
    <row r="2552" spans="1:11" ht="24" hidden="1" customHeight="1">
      <c r="A2552" s="8" t="s">
        <v>3769</v>
      </c>
      <c r="B2552" s="8" t="s">
        <v>3769</v>
      </c>
      <c r="C2552" s="7"/>
      <c r="D2552" s="9" t="s">
        <v>1420</v>
      </c>
      <c r="E2552" s="13">
        <f t="shared" si="39"/>
        <v>21989682.529999483</v>
      </c>
      <c r="F2552" s="8" t="s">
        <v>35</v>
      </c>
      <c r="G2552" s="64" t="s">
        <v>3861</v>
      </c>
      <c r="H2552" s="64"/>
      <c r="I2552" s="64"/>
      <c r="J2552" s="64"/>
      <c r="K2552" s="7"/>
    </row>
    <row r="2553" spans="1:11" ht="20.100000000000001" hidden="1" customHeight="1">
      <c r="A2553" s="8" t="s">
        <v>3769</v>
      </c>
      <c r="B2553" s="8" t="s">
        <v>3769</v>
      </c>
      <c r="C2553" s="7"/>
      <c r="D2553" s="9" t="s">
        <v>175</v>
      </c>
      <c r="E2553" s="13">
        <f t="shared" si="39"/>
        <v>21989681.929999482</v>
      </c>
      <c r="F2553" s="8" t="s">
        <v>30</v>
      </c>
      <c r="G2553" s="64" t="s">
        <v>3862</v>
      </c>
      <c r="H2553" s="64"/>
      <c r="I2553" s="64"/>
      <c r="J2553" s="64"/>
      <c r="K2553" s="7"/>
    </row>
    <row r="2554" spans="1:11" ht="24" hidden="1" customHeight="1">
      <c r="A2554" s="8" t="s">
        <v>3769</v>
      </c>
      <c r="B2554" s="8" t="s">
        <v>3769</v>
      </c>
      <c r="C2554" s="7"/>
      <c r="D2554" s="9" t="s">
        <v>3863</v>
      </c>
      <c r="E2554" s="13">
        <f t="shared" si="39"/>
        <v>21977203.929999482</v>
      </c>
      <c r="F2554" s="8" t="s">
        <v>35</v>
      </c>
      <c r="G2554" s="64" t="s">
        <v>3864</v>
      </c>
      <c r="H2554" s="64"/>
      <c r="I2554" s="64"/>
      <c r="J2554" s="64"/>
      <c r="K2554" s="7"/>
    </row>
    <row r="2555" spans="1:11" ht="20.100000000000001" hidden="1" customHeight="1">
      <c r="A2555" s="8" t="s">
        <v>3769</v>
      </c>
      <c r="B2555" s="8" t="s">
        <v>3769</v>
      </c>
      <c r="C2555" s="7"/>
      <c r="D2555" s="9" t="s">
        <v>56</v>
      </c>
      <c r="E2555" s="13">
        <f t="shared" si="39"/>
        <v>21977203.729999483</v>
      </c>
      <c r="F2555" s="8" t="s">
        <v>30</v>
      </c>
      <c r="G2555" s="64" t="s">
        <v>3865</v>
      </c>
      <c r="H2555" s="64"/>
      <c r="I2555" s="64"/>
      <c r="J2555" s="64"/>
      <c r="K2555" s="7"/>
    </row>
    <row r="2556" spans="1:11" ht="24" hidden="1" customHeight="1">
      <c r="A2556" s="8" t="s">
        <v>3769</v>
      </c>
      <c r="B2556" s="8" t="s">
        <v>3769</v>
      </c>
      <c r="C2556" s="7"/>
      <c r="D2556" s="9" t="s">
        <v>3866</v>
      </c>
      <c r="E2556" s="13">
        <f t="shared" si="39"/>
        <v>21974072.229999483</v>
      </c>
      <c r="F2556" s="8" t="s">
        <v>35</v>
      </c>
      <c r="G2556" s="64" t="s">
        <v>3867</v>
      </c>
      <c r="H2556" s="64"/>
      <c r="I2556" s="64"/>
      <c r="J2556" s="64"/>
      <c r="K2556" s="7"/>
    </row>
    <row r="2557" spans="1:11" ht="20.100000000000001" hidden="1" customHeight="1">
      <c r="A2557" s="8" t="s">
        <v>3769</v>
      </c>
      <c r="B2557" s="8" t="s">
        <v>3769</v>
      </c>
      <c r="C2557" s="7"/>
      <c r="D2557" s="9" t="s">
        <v>32</v>
      </c>
      <c r="E2557" s="13">
        <f t="shared" si="39"/>
        <v>21974072.129999481</v>
      </c>
      <c r="F2557" s="8" t="s">
        <v>30</v>
      </c>
      <c r="G2557" s="64" t="s">
        <v>3868</v>
      </c>
      <c r="H2557" s="64"/>
      <c r="I2557" s="64"/>
      <c r="J2557" s="64"/>
      <c r="K2557" s="7"/>
    </row>
    <row r="2558" spans="1:11" ht="54" hidden="1" customHeight="1">
      <c r="A2558" s="8" t="s">
        <v>3769</v>
      </c>
      <c r="B2558" s="8" t="s">
        <v>3769</v>
      </c>
      <c r="C2558" s="7"/>
      <c r="D2558" s="9" t="s">
        <v>3869</v>
      </c>
      <c r="E2558" s="13">
        <f t="shared" si="39"/>
        <v>21806976.11999948</v>
      </c>
      <c r="F2558" s="8" t="s">
        <v>35</v>
      </c>
      <c r="G2558" s="64" t="s">
        <v>3870</v>
      </c>
      <c r="H2558" s="64"/>
      <c r="I2558" s="64"/>
      <c r="J2558" s="64"/>
      <c r="K2558" s="7"/>
    </row>
    <row r="2559" spans="1:11" ht="20.100000000000001" hidden="1" customHeight="1">
      <c r="A2559" s="8" t="s">
        <v>3769</v>
      </c>
      <c r="B2559" s="8" t="s">
        <v>3769</v>
      </c>
      <c r="C2559" s="7"/>
      <c r="D2559" s="9" t="s">
        <v>32</v>
      </c>
      <c r="E2559" s="13">
        <f t="shared" si="39"/>
        <v>21806976.019999478</v>
      </c>
      <c r="F2559" s="8" t="s">
        <v>30</v>
      </c>
      <c r="G2559" s="64" t="s">
        <v>3871</v>
      </c>
      <c r="H2559" s="64"/>
      <c r="I2559" s="64"/>
      <c r="J2559" s="64"/>
      <c r="K2559" s="7"/>
    </row>
    <row r="2560" spans="1:11" ht="54" hidden="1" customHeight="1">
      <c r="A2560" s="8" t="s">
        <v>3769</v>
      </c>
      <c r="B2560" s="8" t="s">
        <v>3769</v>
      </c>
      <c r="C2560" s="7"/>
      <c r="D2560" s="9" t="s">
        <v>3872</v>
      </c>
      <c r="E2560" s="13">
        <f t="shared" si="39"/>
        <v>21799046.019999478</v>
      </c>
      <c r="F2560" s="8" t="s">
        <v>35</v>
      </c>
      <c r="G2560" s="64" t="s">
        <v>3873</v>
      </c>
      <c r="H2560" s="64"/>
      <c r="I2560" s="64"/>
      <c r="J2560" s="64"/>
      <c r="K2560" s="7"/>
    </row>
    <row r="2561" spans="1:11" ht="20.100000000000001" hidden="1" customHeight="1">
      <c r="A2561" s="8" t="s">
        <v>3769</v>
      </c>
      <c r="B2561" s="8" t="s">
        <v>3769</v>
      </c>
      <c r="C2561" s="7"/>
      <c r="D2561" s="9" t="s">
        <v>32</v>
      </c>
      <c r="E2561" s="13">
        <f t="shared" si="39"/>
        <v>21799045.919999477</v>
      </c>
      <c r="F2561" s="8" t="s">
        <v>30</v>
      </c>
      <c r="G2561" s="64" t="s">
        <v>3874</v>
      </c>
      <c r="H2561" s="64"/>
      <c r="I2561" s="64"/>
      <c r="J2561" s="64"/>
      <c r="K2561" s="7"/>
    </row>
    <row r="2562" spans="1:11" ht="44.1" hidden="1" customHeight="1">
      <c r="A2562" s="8" t="s">
        <v>3769</v>
      </c>
      <c r="B2562" s="8" t="s">
        <v>3769</v>
      </c>
      <c r="C2562" s="7"/>
      <c r="D2562" s="9" t="s">
        <v>3875</v>
      </c>
      <c r="E2562" s="13">
        <f t="shared" si="39"/>
        <v>21799005.919999477</v>
      </c>
      <c r="F2562" s="8" t="s">
        <v>35</v>
      </c>
      <c r="G2562" s="64" t="s">
        <v>3876</v>
      </c>
      <c r="H2562" s="64"/>
      <c r="I2562" s="64"/>
      <c r="J2562" s="64"/>
      <c r="K2562" s="7"/>
    </row>
    <row r="2563" spans="1:11" ht="20.100000000000001" hidden="1" customHeight="1">
      <c r="A2563" s="8" t="s">
        <v>3769</v>
      </c>
      <c r="B2563" s="8" t="s">
        <v>3769</v>
      </c>
      <c r="C2563" s="7"/>
      <c r="D2563" s="9" t="s">
        <v>32</v>
      </c>
      <c r="E2563" s="13">
        <f t="shared" si="39"/>
        <v>21799005.819999475</v>
      </c>
      <c r="F2563" s="8" t="s">
        <v>30</v>
      </c>
      <c r="G2563" s="64" t="s">
        <v>3877</v>
      </c>
      <c r="H2563" s="64"/>
      <c r="I2563" s="64"/>
      <c r="J2563" s="64"/>
      <c r="K2563" s="7"/>
    </row>
    <row r="2564" spans="1:11" ht="63.9" hidden="1" customHeight="1">
      <c r="A2564" s="8" t="s">
        <v>3769</v>
      </c>
      <c r="B2564" s="8" t="s">
        <v>3769</v>
      </c>
      <c r="C2564" s="7"/>
      <c r="D2564" s="9" t="s">
        <v>3878</v>
      </c>
      <c r="E2564" s="13">
        <f t="shared" ref="E2564:E2627" si="40">E2563+C2564-D2564</f>
        <v>21798755.989999477</v>
      </c>
      <c r="F2564" s="8" t="s">
        <v>35</v>
      </c>
      <c r="G2564" s="64" t="s">
        <v>3879</v>
      </c>
      <c r="H2564" s="64"/>
      <c r="I2564" s="64"/>
      <c r="J2564" s="64"/>
      <c r="K2564" s="7"/>
    </row>
    <row r="2565" spans="1:11" ht="20.100000000000001" hidden="1" customHeight="1">
      <c r="A2565" s="8" t="s">
        <v>3769</v>
      </c>
      <c r="B2565" s="8" t="s">
        <v>3769</v>
      </c>
      <c r="C2565" s="7"/>
      <c r="D2565" s="9" t="s">
        <v>32</v>
      </c>
      <c r="E2565" s="13">
        <f t="shared" si="40"/>
        <v>21798755.889999475</v>
      </c>
      <c r="F2565" s="8" t="s">
        <v>30</v>
      </c>
      <c r="G2565" s="64" t="s">
        <v>3880</v>
      </c>
      <c r="H2565" s="64"/>
      <c r="I2565" s="64"/>
      <c r="J2565" s="64"/>
      <c r="K2565" s="7"/>
    </row>
    <row r="2566" spans="1:11" ht="63.9" hidden="1" customHeight="1">
      <c r="A2566" s="8" t="s">
        <v>3769</v>
      </c>
      <c r="B2566" s="8" t="s">
        <v>3769</v>
      </c>
      <c r="C2566" s="7"/>
      <c r="D2566" s="9" t="s">
        <v>3881</v>
      </c>
      <c r="E2566" s="13">
        <f t="shared" si="40"/>
        <v>21713755.889999475</v>
      </c>
      <c r="F2566" s="8" t="s">
        <v>35</v>
      </c>
      <c r="G2566" s="64" t="s">
        <v>3882</v>
      </c>
      <c r="H2566" s="64"/>
      <c r="I2566" s="64"/>
      <c r="J2566" s="64"/>
      <c r="K2566" s="7"/>
    </row>
    <row r="2567" spans="1:11" ht="20.100000000000001" hidden="1" customHeight="1">
      <c r="A2567" s="8" t="s">
        <v>3769</v>
      </c>
      <c r="B2567" s="8" t="s">
        <v>3769</v>
      </c>
      <c r="C2567" s="7"/>
      <c r="D2567" s="9" t="s">
        <v>32</v>
      </c>
      <c r="E2567" s="13">
        <f t="shared" si="40"/>
        <v>21713755.789999474</v>
      </c>
      <c r="F2567" s="8" t="s">
        <v>30</v>
      </c>
      <c r="G2567" s="64" t="s">
        <v>3883</v>
      </c>
      <c r="H2567" s="64"/>
      <c r="I2567" s="64"/>
      <c r="J2567" s="64"/>
      <c r="K2567" s="7"/>
    </row>
    <row r="2568" spans="1:11" ht="54" hidden="1" customHeight="1">
      <c r="A2568" s="8" t="s">
        <v>3769</v>
      </c>
      <c r="B2568" s="8" t="s">
        <v>3769</v>
      </c>
      <c r="C2568" s="7"/>
      <c r="D2568" s="9" t="s">
        <v>3884</v>
      </c>
      <c r="E2568" s="13">
        <f t="shared" si="40"/>
        <v>21641165.789999474</v>
      </c>
      <c r="F2568" s="8" t="s">
        <v>35</v>
      </c>
      <c r="G2568" s="64" t="s">
        <v>3885</v>
      </c>
      <c r="H2568" s="64"/>
      <c r="I2568" s="64"/>
      <c r="J2568" s="64"/>
      <c r="K2568" s="7"/>
    </row>
    <row r="2569" spans="1:11" ht="20.100000000000001" hidden="1" customHeight="1">
      <c r="A2569" s="8" t="s">
        <v>3769</v>
      </c>
      <c r="B2569" s="8" t="s">
        <v>3769</v>
      </c>
      <c r="C2569" s="7"/>
      <c r="D2569" s="9" t="s">
        <v>32</v>
      </c>
      <c r="E2569" s="13">
        <f t="shared" si="40"/>
        <v>21641165.689999472</v>
      </c>
      <c r="F2569" s="8" t="s">
        <v>30</v>
      </c>
      <c r="G2569" s="64" t="s">
        <v>3886</v>
      </c>
      <c r="H2569" s="64"/>
      <c r="I2569" s="64"/>
      <c r="J2569" s="64"/>
      <c r="K2569" s="7"/>
    </row>
    <row r="2570" spans="1:11" ht="54" hidden="1" customHeight="1">
      <c r="A2570" s="8" t="s">
        <v>3769</v>
      </c>
      <c r="B2570" s="8" t="s">
        <v>3769</v>
      </c>
      <c r="C2570" s="7"/>
      <c r="D2570" s="9" t="s">
        <v>3887</v>
      </c>
      <c r="E2570" s="13">
        <f t="shared" si="40"/>
        <v>21629011.919999473</v>
      </c>
      <c r="F2570" s="8" t="s">
        <v>35</v>
      </c>
      <c r="G2570" s="64" t="s">
        <v>3888</v>
      </c>
      <c r="H2570" s="64"/>
      <c r="I2570" s="64"/>
      <c r="J2570" s="64"/>
      <c r="K2570" s="7"/>
    </row>
    <row r="2571" spans="1:11" ht="20.100000000000001" hidden="1" customHeight="1">
      <c r="A2571" s="8" t="s">
        <v>3769</v>
      </c>
      <c r="B2571" s="8" t="s">
        <v>3769</v>
      </c>
      <c r="C2571" s="7"/>
      <c r="D2571" s="9" t="s">
        <v>488</v>
      </c>
      <c r="E2571" s="13">
        <f t="shared" si="40"/>
        <v>21629010.419999473</v>
      </c>
      <c r="F2571" s="8" t="s">
        <v>30</v>
      </c>
      <c r="G2571" s="64" t="s">
        <v>3889</v>
      </c>
      <c r="H2571" s="64"/>
      <c r="I2571" s="64"/>
      <c r="J2571" s="64"/>
      <c r="K2571" s="7"/>
    </row>
    <row r="2572" spans="1:11" ht="24" hidden="1" customHeight="1">
      <c r="A2572" s="8" t="s">
        <v>3769</v>
      </c>
      <c r="B2572" s="8" t="s">
        <v>3769</v>
      </c>
      <c r="C2572" s="7"/>
      <c r="D2572" s="9" t="s">
        <v>3890</v>
      </c>
      <c r="E2572" s="13">
        <f t="shared" si="40"/>
        <v>21599884.419999473</v>
      </c>
      <c r="F2572" s="8" t="s">
        <v>35</v>
      </c>
      <c r="G2572" s="64" t="s">
        <v>3891</v>
      </c>
      <c r="H2572" s="64"/>
      <c r="I2572" s="64"/>
      <c r="J2572" s="64"/>
      <c r="K2572" s="7"/>
    </row>
    <row r="2573" spans="1:11" ht="20.100000000000001" hidden="1" customHeight="1">
      <c r="A2573" s="8" t="s">
        <v>3769</v>
      </c>
      <c r="B2573" s="8" t="s">
        <v>3769</v>
      </c>
      <c r="C2573" s="7"/>
      <c r="D2573" s="9" t="s">
        <v>175</v>
      </c>
      <c r="E2573" s="13">
        <f t="shared" si="40"/>
        <v>21599883.819999471</v>
      </c>
      <c r="F2573" s="8" t="s">
        <v>30</v>
      </c>
      <c r="G2573" s="64" t="s">
        <v>3892</v>
      </c>
      <c r="H2573" s="64"/>
      <c r="I2573" s="64"/>
      <c r="J2573" s="64"/>
      <c r="K2573" s="7"/>
    </row>
    <row r="2574" spans="1:11" ht="24" hidden="1" customHeight="1">
      <c r="A2574" s="8" t="s">
        <v>3769</v>
      </c>
      <c r="B2574" s="8" t="s">
        <v>3769</v>
      </c>
      <c r="C2574" s="7"/>
      <c r="D2574" s="9" t="s">
        <v>3893</v>
      </c>
      <c r="E2574" s="13">
        <f t="shared" si="40"/>
        <v>21586726.019999471</v>
      </c>
      <c r="F2574" s="8" t="s">
        <v>35</v>
      </c>
      <c r="G2574" s="64" t="s">
        <v>3894</v>
      </c>
      <c r="H2574" s="64"/>
      <c r="I2574" s="64"/>
      <c r="J2574" s="64"/>
      <c r="K2574" s="7"/>
    </row>
    <row r="2575" spans="1:11" ht="54" hidden="1" customHeight="1">
      <c r="A2575" s="8" t="s">
        <v>3769</v>
      </c>
      <c r="B2575" s="8" t="s">
        <v>3769</v>
      </c>
      <c r="C2575" s="9" t="s">
        <v>47</v>
      </c>
      <c r="D2575" s="7"/>
      <c r="E2575" s="13">
        <f t="shared" si="40"/>
        <v>21586826.019999471</v>
      </c>
      <c r="F2575" s="8" t="s">
        <v>38</v>
      </c>
      <c r="G2575" s="64" t="s">
        <v>3895</v>
      </c>
      <c r="H2575" s="64"/>
      <c r="I2575" s="64"/>
      <c r="J2575" s="64"/>
      <c r="K2575" s="7"/>
    </row>
    <row r="2576" spans="1:11" ht="54" hidden="1" customHeight="1">
      <c r="A2576" s="8" t="s">
        <v>3769</v>
      </c>
      <c r="B2576" s="8" t="s">
        <v>3769</v>
      </c>
      <c r="C2576" s="9" t="s">
        <v>3896</v>
      </c>
      <c r="D2576" s="7"/>
      <c r="E2576" s="13">
        <f t="shared" si="40"/>
        <v>21687083.62999947</v>
      </c>
      <c r="F2576" s="8" t="s">
        <v>38</v>
      </c>
      <c r="G2576" s="64" t="s">
        <v>3897</v>
      </c>
      <c r="H2576" s="64"/>
      <c r="I2576" s="64"/>
      <c r="J2576" s="64"/>
      <c r="K2576" s="7"/>
    </row>
    <row r="2577" spans="1:11" ht="54" hidden="1" customHeight="1">
      <c r="A2577" s="8" t="s">
        <v>3769</v>
      </c>
      <c r="B2577" s="8" t="s">
        <v>3769</v>
      </c>
      <c r="C2577" s="9" t="s">
        <v>3898</v>
      </c>
      <c r="D2577" s="7"/>
      <c r="E2577" s="13">
        <f t="shared" si="40"/>
        <v>21687752.389999472</v>
      </c>
      <c r="F2577" s="8" t="s">
        <v>38</v>
      </c>
      <c r="G2577" s="64" t="s">
        <v>3899</v>
      </c>
      <c r="H2577" s="64"/>
      <c r="I2577" s="64"/>
      <c r="J2577" s="64"/>
      <c r="K2577" s="7"/>
    </row>
    <row r="2578" spans="1:11" ht="54" hidden="1" customHeight="1">
      <c r="A2578" s="8" t="s">
        <v>3769</v>
      </c>
      <c r="B2578" s="8" t="s">
        <v>3769</v>
      </c>
      <c r="C2578" s="9" t="s">
        <v>37</v>
      </c>
      <c r="D2578" s="7"/>
      <c r="E2578" s="13">
        <f t="shared" si="40"/>
        <v>21688052.389999472</v>
      </c>
      <c r="F2578" s="8" t="s">
        <v>38</v>
      </c>
      <c r="G2578" s="64" t="s">
        <v>3900</v>
      </c>
      <c r="H2578" s="64"/>
      <c r="I2578" s="64"/>
      <c r="J2578" s="64"/>
      <c r="K2578" s="7"/>
    </row>
    <row r="2579" spans="1:11" ht="54" hidden="1" customHeight="1">
      <c r="A2579" s="8" t="s">
        <v>3901</v>
      </c>
      <c r="B2579" s="8" t="s">
        <v>3901</v>
      </c>
      <c r="C2579" s="9" t="s">
        <v>47</v>
      </c>
      <c r="D2579" s="7"/>
      <c r="E2579" s="13">
        <f t="shared" si="40"/>
        <v>21688152.389999472</v>
      </c>
      <c r="F2579" s="8" t="s">
        <v>38</v>
      </c>
      <c r="G2579" s="64" t="s">
        <v>3902</v>
      </c>
      <c r="H2579" s="64"/>
      <c r="I2579" s="64"/>
      <c r="J2579" s="64"/>
      <c r="K2579" s="7"/>
    </row>
    <row r="2580" spans="1:11" ht="54" hidden="1" customHeight="1">
      <c r="A2580" s="8" t="s">
        <v>3901</v>
      </c>
      <c r="B2580" s="8" t="s">
        <v>3901</v>
      </c>
      <c r="C2580" s="9" t="s">
        <v>47</v>
      </c>
      <c r="D2580" s="7"/>
      <c r="E2580" s="13">
        <f t="shared" si="40"/>
        <v>21688252.389999472</v>
      </c>
      <c r="F2580" s="8" t="s">
        <v>38</v>
      </c>
      <c r="G2580" s="64" t="s">
        <v>3903</v>
      </c>
      <c r="H2580" s="64"/>
      <c r="I2580" s="64"/>
      <c r="J2580" s="64"/>
      <c r="K2580" s="7"/>
    </row>
    <row r="2581" spans="1:11" ht="54" hidden="1" customHeight="1">
      <c r="A2581" s="8" t="s">
        <v>3901</v>
      </c>
      <c r="B2581" s="8" t="s">
        <v>3901</v>
      </c>
      <c r="C2581" s="9" t="s">
        <v>2755</v>
      </c>
      <c r="D2581" s="7"/>
      <c r="E2581" s="13">
        <f t="shared" si="40"/>
        <v>21688284.669999473</v>
      </c>
      <c r="F2581" s="8" t="s">
        <v>38</v>
      </c>
      <c r="G2581" s="64" t="s">
        <v>3904</v>
      </c>
      <c r="H2581" s="64"/>
      <c r="I2581" s="64"/>
      <c r="J2581" s="64"/>
      <c r="K2581" s="7"/>
    </row>
    <row r="2582" spans="1:11" ht="54" hidden="1" customHeight="1">
      <c r="A2582" s="8" t="s">
        <v>3901</v>
      </c>
      <c r="B2582" s="8" t="s">
        <v>3901</v>
      </c>
      <c r="C2582" s="9" t="s">
        <v>3905</v>
      </c>
      <c r="D2582" s="7"/>
      <c r="E2582" s="13">
        <f t="shared" si="40"/>
        <v>21688370.949999474</v>
      </c>
      <c r="F2582" s="8" t="s">
        <v>38</v>
      </c>
      <c r="G2582" s="64" t="s">
        <v>3906</v>
      </c>
      <c r="H2582" s="64"/>
      <c r="I2582" s="64"/>
      <c r="J2582" s="64"/>
      <c r="K2582" s="7"/>
    </row>
    <row r="2583" spans="1:11" ht="54" hidden="1" customHeight="1">
      <c r="A2583" s="8" t="s">
        <v>3901</v>
      </c>
      <c r="B2583" s="8" t="s">
        <v>3901</v>
      </c>
      <c r="C2583" s="9" t="s">
        <v>47</v>
      </c>
      <c r="D2583" s="7"/>
      <c r="E2583" s="13">
        <f t="shared" si="40"/>
        <v>21688470.949999474</v>
      </c>
      <c r="F2583" s="8" t="s">
        <v>38</v>
      </c>
      <c r="G2583" s="64" t="s">
        <v>3907</v>
      </c>
      <c r="H2583" s="64"/>
      <c r="I2583" s="64"/>
      <c r="J2583" s="64"/>
      <c r="K2583" s="7"/>
    </row>
    <row r="2584" spans="1:11" ht="54" hidden="1" customHeight="1">
      <c r="A2584" s="8" t="s">
        <v>3901</v>
      </c>
      <c r="B2584" s="8" t="s">
        <v>3901</v>
      </c>
      <c r="C2584" s="9" t="s">
        <v>3908</v>
      </c>
      <c r="D2584" s="7"/>
      <c r="E2584" s="13">
        <f t="shared" si="40"/>
        <v>21689252.169999473</v>
      </c>
      <c r="F2584" s="8" t="s">
        <v>38</v>
      </c>
      <c r="G2584" s="64" t="s">
        <v>3909</v>
      </c>
      <c r="H2584" s="64"/>
      <c r="I2584" s="64"/>
      <c r="J2584" s="64"/>
      <c r="K2584" s="7"/>
    </row>
    <row r="2585" spans="1:11" ht="54" hidden="1" customHeight="1">
      <c r="A2585" s="8" t="s">
        <v>3910</v>
      </c>
      <c r="B2585" s="8" t="s">
        <v>3910</v>
      </c>
      <c r="C2585" s="9" t="s">
        <v>3911</v>
      </c>
      <c r="D2585" s="7"/>
      <c r="E2585" s="13">
        <f t="shared" si="40"/>
        <v>21689307.469999474</v>
      </c>
      <c r="F2585" s="8" t="s">
        <v>38</v>
      </c>
      <c r="G2585" s="64" t="s">
        <v>3912</v>
      </c>
      <c r="H2585" s="64"/>
      <c r="I2585" s="64"/>
      <c r="J2585" s="64"/>
      <c r="K2585" s="7"/>
    </row>
    <row r="2586" spans="1:11" ht="54" hidden="1" customHeight="1">
      <c r="A2586" s="8" t="s">
        <v>3910</v>
      </c>
      <c r="B2586" s="8" t="s">
        <v>3910</v>
      </c>
      <c r="C2586" s="9" t="s">
        <v>3913</v>
      </c>
      <c r="D2586" s="7"/>
      <c r="E2586" s="13">
        <f t="shared" si="40"/>
        <v>21689446.889999475</v>
      </c>
      <c r="F2586" s="8" t="s">
        <v>38</v>
      </c>
      <c r="G2586" s="64" t="s">
        <v>3914</v>
      </c>
      <c r="H2586" s="64"/>
      <c r="I2586" s="64"/>
      <c r="J2586" s="64"/>
      <c r="K2586" s="7"/>
    </row>
    <row r="2587" spans="1:11" ht="54" hidden="1" customHeight="1">
      <c r="A2587" s="8" t="s">
        <v>3910</v>
      </c>
      <c r="B2587" s="8" t="s">
        <v>3910</v>
      </c>
      <c r="C2587" s="9" t="s">
        <v>3915</v>
      </c>
      <c r="D2587" s="7"/>
      <c r="E2587" s="13">
        <f t="shared" si="40"/>
        <v>21689899.609999474</v>
      </c>
      <c r="F2587" s="8" t="s">
        <v>38</v>
      </c>
      <c r="G2587" s="64" t="s">
        <v>3916</v>
      </c>
      <c r="H2587" s="64"/>
      <c r="I2587" s="64"/>
      <c r="J2587" s="64"/>
      <c r="K2587" s="7"/>
    </row>
    <row r="2588" spans="1:11" ht="63.9" hidden="1" customHeight="1">
      <c r="A2588" s="8" t="s">
        <v>3910</v>
      </c>
      <c r="B2588" s="8" t="s">
        <v>3910</v>
      </c>
      <c r="C2588" s="9" t="s">
        <v>3917</v>
      </c>
      <c r="D2588" s="7"/>
      <c r="E2588" s="13">
        <f t="shared" si="40"/>
        <v>21689973.159999475</v>
      </c>
      <c r="F2588" s="8" t="s">
        <v>38</v>
      </c>
      <c r="G2588" s="64" t="s">
        <v>3918</v>
      </c>
      <c r="H2588" s="64"/>
      <c r="I2588" s="64"/>
      <c r="J2588" s="64"/>
      <c r="K2588" s="7"/>
    </row>
    <row r="2589" spans="1:11" ht="44.1" hidden="1" customHeight="1">
      <c r="A2589" s="8" t="s">
        <v>3910</v>
      </c>
      <c r="B2589" s="8" t="s">
        <v>3910</v>
      </c>
      <c r="C2589" s="9" t="s">
        <v>1808</v>
      </c>
      <c r="D2589" s="7"/>
      <c r="E2589" s="13">
        <f t="shared" si="40"/>
        <v>21691681.159999475</v>
      </c>
      <c r="F2589" s="8" t="s">
        <v>1443</v>
      </c>
      <c r="G2589" s="64" t="s">
        <v>3919</v>
      </c>
      <c r="H2589" s="64"/>
      <c r="I2589" s="64"/>
      <c r="J2589" s="64"/>
      <c r="K2589" s="7"/>
    </row>
    <row r="2590" spans="1:11" ht="54" hidden="1" customHeight="1">
      <c r="A2590" s="8" t="s">
        <v>3910</v>
      </c>
      <c r="B2590" s="8" t="s">
        <v>3910</v>
      </c>
      <c r="C2590" s="9" t="s">
        <v>3920</v>
      </c>
      <c r="D2590" s="7"/>
      <c r="E2590" s="13">
        <f t="shared" si="40"/>
        <v>21691858.589999475</v>
      </c>
      <c r="F2590" s="8" t="s">
        <v>38</v>
      </c>
      <c r="G2590" s="64" t="s">
        <v>3921</v>
      </c>
      <c r="H2590" s="64"/>
      <c r="I2590" s="64"/>
      <c r="J2590" s="64"/>
      <c r="K2590" s="7"/>
    </row>
    <row r="2591" spans="1:11" ht="54" hidden="1" customHeight="1">
      <c r="A2591" s="8" t="s">
        <v>3922</v>
      </c>
      <c r="B2591" s="8" t="s">
        <v>3923</v>
      </c>
      <c r="C2591" s="7"/>
      <c r="D2591" s="9" t="s">
        <v>3924</v>
      </c>
      <c r="E2591" s="13">
        <f t="shared" si="40"/>
        <v>21691676.009999476</v>
      </c>
      <c r="F2591" s="8" t="s">
        <v>67</v>
      </c>
      <c r="G2591" s="64" t="s">
        <v>3925</v>
      </c>
      <c r="H2591" s="64"/>
      <c r="I2591" s="64"/>
      <c r="J2591" s="64"/>
      <c r="K2591" s="7"/>
    </row>
    <row r="2592" spans="1:11" ht="54" hidden="1" customHeight="1">
      <c r="A2592" s="8" t="s">
        <v>3922</v>
      </c>
      <c r="B2592" s="8" t="s">
        <v>3923</v>
      </c>
      <c r="C2592" s="7"/>
      <c r="D2592" s="9" t="s">
        <v>3926</v>
      </c>
      <c r="E2592" s="13">
        <f t="shared" si="40"/>
        <v>21682394.189999476</v>
      </c>
      <c r="F2592" s="8" t="s">
        <v>67</v>
      </c>
      <c r="G2592" s="64" t="s">
        <v>3927</v>
      </c>
      <c r="H2592" s="64"/>
      <c r="I2592" s="64"/>
      <c r="J2592" s="64"/>
      <c r="K2592" s="7"/>
    </row>
    <row r="2593" spans="1:11" ht="54" hidden="1" customHeight="1">
      <c r="A2593" s="8" t="s">
        <v>3922</v>
      </c>
      <c r="B2593" s="8" t="s">
        <v>3923</v>
      </c>
      <c r="C2593" s="7"/>
      <c r="D2593" s="9" t="s">
        <v>3928</v>
      </c>
      <c r="E2593" s="13">
        <f t="shared" si="40"/>
        <v>21681855.439999476</v>
      </c>
      <c r="F2593" s="8" t="s">
        <v>67</v>
      </c>
      <c r="G2593" s="64" t="s">
        <v>3929</v>
      </c>
      <c r="H2593" s="64"/>
      <c r="I2593" s="64"/>
      <c r="J2593" s="64"/>
      <c r="K2593" s="7"/>
    </row>
    <row r="2594" spans="1:11" ht="63.9" hidden="1" customHeight="1">
      <c r="A2594" s="8" t="s">
        <v>3930</v>
      </c>
      <c r="B2594" s="8" t="s">
        <v>3930</v>
      </c>
      <c r="C2594" s="7"/>
      <c r="D2594" s="9" t="s">
        <v>855</v>
      </c>
      <c r="E2594" s="13">
        <f t="shared" si="40"/>
        <v>21657855.439999476</v>
      </c>
      <c r="F2594" s="8" t="s">
        <v>35</v>
      </c>
      <c r="G2594" s="64" t="s">
        <v>3931</v>
      </c>
      <c r="H2594" s="64"/>
      <c r="I2594" s="64"/>
      <c r="J2594" s="64"/>
      <c r="K2594" s="7"/>
    </row>
    <row r="2595" spans="1:11" ht="20.100000000000001" hidden="1" customHeight="1">
      <c r="A2595" s="8" t="s">
        <v>3930</v>
      </c>
      <c r="B2595" s="8" t="s">
        <v>3930</v>
      </c>
      <c r="C2595" s="7"/>
      <c r="D2595" s="9" t="s">
        <v>56</v>
      </c>
      <c r="E2595" s="13">
        <f t="shared" si="40"/>
        <v>21657855.239999477</v>
      </c>
      <c r="F2595" s="8" t="s">
        <v>30</v>
      </c>
      <c r="G2595" s="64" t="s">
        <v>3932</v>
      </c>
      <c r="H2595" s="64"/>
      <c r="I2595" s="64"/>
      <c r="J2595" s="64"/>
      <c r="K2595" s="7"/>
    </row>
    <row r="2596" spans="1:11" ht="24" hidden="1" customHeight="1">
      <c r="A2596" s="8" t="s">
        <v>3930</v>
      </c>
      <c r="B2596" s="8" t="s">
        <v>3930</v>
      </c>
      <c r="C2596" s="7"/>
      <c r="D2596" s="9" t="s">
        <v>3933</v>
      </c>
      <c r="E2596" s="13">
        <f t="shared" si="40"/>
        <v>21653276.239999477</v>
      </c>
      <c r="F2596" s="8" t="s">
        <v>35</v>
      </c>
      <c r="G2596" s="64" t="s">
        <v>3934</v>
      </c>
      <c r="H2596" s="64"/>
      <c r="I2596" s="64"/>
      <c r="J2596" s="64"/>
      <c r="K2596" s="7"/>
    </row>
    <row r="2597" spans="1:11" ht="20.100000000000001" hidden="1" customHeight="1">
      <c r="A2597" s="8" t="s">
        <v>3930</v>
      </c>
      <c r="B2597" s="8" t="s">
        <v>3930</v>
      </c>
      <c r="C2597" s="7"/>
      <c r="D2597" s="9" t="s">
        <v>32</v>
      </c>
      <c r="E2597" s="13">
        <f t="shared" si="40"/>
        <v>21653276.139999475</v>
      </c>
      <c r="F2597" s="8" t="s">
        <v>30</v>
      </c>
      <c r="G2597" s="64" t="s">
        <v>3935</v>
      </c>
      <c r="H2597" s="64"/>
      <c r="I2597" s="64"/>
      <c r="J2597" s="64"/>
      <c r="K2597" s="7"/>
    </row>
    <row r="2598" spans="1:11" ht="63.9" hidden="1" customHeight="1">
      <c r="A2598" s="8" t="s">
        <v>3930</v>
      </c>
      <c r="B2598" s="8" t="s">
        <v>3930</v>
      </c>
      <c r="C2598" s="7"/>
      <c r="D2598" s="9" t="s">
        <v>1025</v>
      </c>
      <c r="E2598" s="13">
        <f t="shared" si="40"/>
        <v>21553276.139999475</v>
      </c>
      <c r="F2598" s="8" t="s">
        <v>35</v>
      </c>
      <c r="G2598" s="64" t="s">
        <v>3936</v>
      </c>
      <c r="H2598" s="64"/>
      <c r="I2598" s="64"/>
      <c r="J2598" s="64"/>
      <c r="K2598" s="7"/>
    </row>
    <row r="2599" spans="1:11" ht="20.100000000000001" hidden="1" customHeight="1">
      <c r="A2599" s="8" t="s">
        <v>3930</v>
      </c>
      <c r="B2599" s="8" t="s">
        <v>3930</v>
      </c>
      <c r="C2599" s="7"/>
      <c r="D2599" s="9" t="s">
        <v>32</v>
      </c>
      <c r="E2599" s="13">
        <f t="shared" si="40"/>
        <v>21553276.039999474</v>
      </c>
      <c r="F2599" s="8" t="s">
        <v>30</v>
      </c>
      <c r="G2599" s="64" t="s">
        <v>3937</v>
      </c>
      <c r="H2599" s="64"/>
      <c r="I2599" s="64"/>
      <c r="J2599" s="64"/>
      <c r="K2599" s="7"/>
    </row>
    <row r="2600" spans="1:11" ht="63.9" hidden="1" customHeight="1">
      <c r="A2600" s="8" t="s">
        <v>3930</v>
      </c>
      <c r="B2600" s="8" t="s">
        <v>3930</v>
      </c>
      <c r="C2600" s="7"/>
      <c r="D2600" s="9" t="s">
        <v>3938</v>
      </c>
      <c r="E2600" s="13">
        <f t="shared" si="40"/>
        <v>21538697.039999474</v>
      </c>
      <c r="F2600" s="8" t="s">
        <v>35</v>
      </c>
      <c r="G2600" s="64" t="s">
        <v>3939</v>
      </c>
      <c r="H2600" s="64"/>
      <c r="I2600" s="64"/>
      <c r="J2600" s="64"/>
      <c r="K2600" s="7"/>
    </row>
    <row r="2601" spans="1:11" ht="20.100000000000001" hidden="1" customHeight="1">
      <c r="A2601" s="8" t="s">
        <v>3930</v>
      </c>
      <c r="B2601" s="8" t="s">
        <v>3930</v>
      </c>
      <c r="C2601" s="7"/>
      <c r="D2601" s="9" t="s">
        <v>32</v>
      </c>
      <c r="E2601" s="13">
        <f t="shared" si="40"/>
        <v>21538696.939999472</v>
      </c>
      <c r="F2601" s="8" t="s">
        <v>30</v>
      </c>
      <c r="G2601" s="64" t="s">
        <v>3940</v>
      </c>
      <c r="H2601" s="64"/>
      <c r="I2601" s="64"/>
      <c r="J2601" s="64"/>
      <c r="K2601" s="7"/>
    </row>
    <row r="2602" spans="1:11" ht="63.9" hidden="1" customHeight="1">
      <c r="A2602" s="8" t="s">
        <v>3930</v>
      </c>
      <c r="B2602" s="8" t="s">
        <v>3930</v>
      </c>
      <c r="C2602" s="7"/>
      <c r="D2602" s="9" t="s">
        <v>3941</v>
      </c>
      <c r="E2602" s="13">
        <f t="shared" si="40"/>
        <v>21537616.939999472</v>
      </c>
      <c r="F2602" s="8" t="s">
        <v>35</v>
      </c>
      <c r="G2602" s="64" t="s">
        <v>3942</v>
      </c>
      <c r="H2602" s="64"/>
      <c r="I2602" s="64"/>
      <c r="J2602" s="64"/>
      <c r="K2602" s="7"/>
    </row>
    <row r="2603" spans="1:11" ht="20.100000000000001" hidden="1" customHeight="1">
      <c r="A2603" s="8" t="s">
        <v>3930</v>
      </c>
      <c r="B2603" s="8" t="s">
        <v>3930</v>
      </c>
      <c r="C2603" s="7"/>
      <c r="D2603" s="9" t="s">
        <v>32</v>
      </c>
      <c r="E2603" s="13">
        <f t="shared" si="40"/>
        <v>21537616.839999471</v>
      </c>
      <c r="F2603" s="8" t="s">
        <v>30</v>
      </c>
      <c r="G2603" s="64" t="s">
        <v>3943</v>
      </c>
      <c r="H2603" s="64"/>
      <c r="I2603" s="64"/>
      <c r="J2603" s="64"/>
      <c r="K2603" s="7"/>
    </row>
    <row r="2604" spans="1:11" ht="63.9" hidden="1" customHeight="1">
      <c r="A2604" s="8" t="s">
        <v>3930</v>
      </c>
      <c r="B2604" s="8" t="s">
        <v>3930</v>
      </c>
      <c r="C2604" s="7"/>
      <c r="D2604" s="9" t="s">
        <v>3944</v>
      </c>
      <c r="E2604" s="13">
        <f t="shared" si="40"/>
        <v>21432681.549999472</v>
      </c>
      <c r="F2604" s="8" t="s">
        <v>35</v>
      </c>
      <c r="G2604" s="64" t="s">
        <v>3945</v>
      </c>
      <c r="H2604" s="64"/>
      <c r="I2604" s="64"/>
      <c r="J2604" s="64"/>
      <c r="K2604" s="7"/>
    </row>
    <row r="2605" spans="1:11" ht="20.100000000000001" hidden="1" customHeight="1">
      <c r="A2605" s="8" t="s">
        <v>3930</v>
      </c>
      <c r="B2605" s="8" t="s">
        <v>3930</v>
      </c>
      <c r="C2605" s="7"/>
      <c r="D2605" s="9" t="s">
        <v>32</v>
      </c>
      <c r="E2605" s="13">
        <f t="shared" si="40"/>
        <v>21432681.44999947</v>
      </c>
      <c r="F2605" s="8" t="s">
        <v>30</v>
      </c>
      <c r="G2605" s="64" t="s">
        <v>3946</v>
      </c>
      <c r="H2605" s="64"/>
      <c r="I2605" s="64"/>
      <c r="J2605" s="64"/>
      <c r="K2605" s="7"/>
    </row>
    <row r="2606" spans="1:11" ht="54" hidden="1" customHeight="1">
      <c r="A2606" s="8" t="s">
        <v>3930</v>
      </c>
      <c r="B2606" s="8" t="s">
        <v>3930</v>
      </c>
      <c r="C2606" s="7"/>
      <c r="D2606" s="9" t="s">
        <v>3947</v>
      </c>
      <c r="E2606" s="13">
        <f t="shared" si="40"/>
        <v>21417857.37999947</v>
      </c>
      <c r="F2606" s="8" t="s">
        <v>35</v>
      </c>
      <c r="G2606" s="64" t="s">
        <v>3948</v>
      </c>
      <c r="H2606" s="64"/>
      <c r="I2606" s="64"/>
      <c r="J2606" s="64"/>
      <c r="K2606" s="7"/>
    </row>
    <row r="2607" spans="1:11" ht="20.100000000000001" hidden="1" customHeight="1">
      <c r="A2607" s="8" t="s">
        <v>3930</v>
      </c>
      <c r="B2607" s="8" t="s">
        <v>3930</v>
      </c>
      <c r="C2607" s="7"/>
      <c r="D2607" s="9" t="s">
        <v>32</v>
      </c>
      <c r="E2607" s="13">
        <f t="shared" si="40"/>
        <v>21417857.279999468</v>
      </c>
      <c r="F2607" s="8" t="s">
        <v>30</v>
      </c>
      <c r="G2607" s="64" t="s">
        <v>3949</v>
      </c>
      <c r="H2607" s="64"/>
      <c r="I2607" s="64"/>
      <c r="J2607" s="64"/>
      <c r="K2607" s="7"/>
    </row>
    <row r="2608" spans="1:11" ht="54" hidden="1" customHeight="1">
      <c r="A2608" s="8" t="s">
        <v>3930</v>
      </c>
      <c r="B2608" s="8" t="s">
        <v>3930</v>
      </c>
      <c r="C2608" s="7"/>
      <c r="D2608" s="9" t="s">
        <v>3950</v>
      </c>
      <c r="E2608" s="13">
        <f t="shared" si="40"/>
        <v>21391897.609999467</v>
      </c>
      <c r="F2608" s="8" t="s">
        <v>35</v>
      </c>
      <c r="G2608" s="64" t="s">
        <v>3951</v>
      </c>
      <c r="H2608" s="64"/>
      <c r="I2608" s="64"/>
      <c r="J2608" s="64"/>
      <c r="K2608" s="7"/>
    </row>
    <row r="2609" spans="1:11" ht="20.100000000000001" hidden="1" customHeight="1">
      <c r="A2609" s="8" t="s">
        <v>3930</v>
      </c>
      <c r="B2609" s="8" t="s">
        <v>3930</v>
      </c>
      <c r="C2609" s="7"/>
      <c r="D2609" s="9" t="s">
        <v>32</v>
      </c>
      <c r="E2609" s="13">
        <f t="shared" si="40"/>
        <v>21391897.509999465</v>
      </c>
      <c r="F2609" s="8" t="s">
        <v>30</v>
      </c>
      <c r="G2609" s="64" t="s">
        <v>3952</v>
      </c>
      <c r="H2609" s="64"/>
      <c r="I2609" s="64"/>
      <c r="J2609" s="64"/>
      <c r="K2609" s="7"/>
    </row>
    <row r="2610" spans="1:11" ht="63.9" hidden="1" customHeight="1">
      <c r="A2610" s="8" t="s">
        <v>3930</v>
      </c>
      <c r="B2610" s="8" t="s">
        <v>3930</v>
      </c>
      <c r="C2610" s="7"/>
      <c r="D2610" s="9" t="s">
        <v>2693</v>
      </c>
      <c r="E2610" s="13">
        <f t="shared" si="40"/>
        <v>21391147.509999465</v>
      </c>
      <c r="F2610" s="8" t="s">
        <v>35</v>
      </c>
      <c r="G2610" s="64" t="s">
        <v>3953</v>
      </c>
      <c r="H2610" s="64"/>
      <c r="I2610" s="64"/>
      <c r="J2610" s="64"/>
      <c r="K2610" s="7"/>
    </row>
    <row r="2611" spans="1:11" ht="20.100000000000001" hidden="1" customHeight="1">
      <c r="A2611" s="8" t="s">
        <v>3930</v>
      </c>
      <c r="B2611" s="8" t="s">
        <v>3930</v>
      </c>
      <c r="C2611" s="7"/>
      <c r="D2611" s="9" t="s">
        <v>32</v>
      </c>
      <c r="E2611" s="13">
        <f t="shared" si="40"/>
        <v>21391147.409999464</v>
      </c>
      <c r="F2611" s="8" t="s">
        <v>30</v>
      </c>
      <c r="G2611" s="64" t="s">
        <v>3954</v>
      </c>
      <c r="H2611" s="64"/>
      <c r="I2611" s="64"/>
      <c r="J2611" s="64"/>
      <c r="K2611" s="7"/>
    </row>
    <row r="2612" spans="1:11" ht="63.9" hidden="1" customHeight="1">
      <c r="A2612" s="8" t="s">
        <v>3930</v>
      </c>
      <c r="B2612" s="8" t="s">
        <v>3930</v>
      </c>
      <c r="C2612" s="7"/>
      <c r="D2612" s="9" t="s">
        <v>3955</v>
      </c>
      <c r="E2612" s="13">
        <f t="shared" si="40"/>
        <v>21390339.629999463</v>
      </c>
      <c r="F2612" s="8" t="s">
        <v>35</v>
      </c>
      <c r="G2612" s="64" t="s">
        <v>3956</v>
      </c>
      <c r="H2612" s="64"/>
      <c r="I2612" s="64"/>
      <c r="J2612" s="64"/>
      <c r="K2612" s="7"/>
    </row>
    <row r="2613" spans="1:11" ht="20.100000000000001" hidden="1" customHeight="1">
      <c r="A2613" s="8" t="s">
        <v>3930</v>
      </c>
      <c r="B2613" s="8" t="s">
        <v>3930</v>
      </c>
      <c r="C2613" s="7"/>
      <c r="D2613" s="9" t="s">
        <v>32</v>
      </c>
      <c r="E2613" s="13">
        <f t="shared" si="40"/>
        <v>21390339.529999461</v>
      </c>
      <c r="F2613" s="8" t="s">
        <v>30</v>
      </c>
      <c r="G2613" s="64" t="s">
        <v>3957</v>
      </c>
      <c r="H2613" s="64"/>
      <c r="I2613" s="64"/>
      <c r="J2613" s="64"/>
      <c r="K2613" s="7"/>
    </row>
    <row r="2614" spans="1:11" ht="63.9" hidden="1" customHeight="1">
      <c r="A2614" s="8" t="s">
        <v>3930</v>
      </c>
      <c r="B2614" s="8" t="s">
        <v>3930</v>
      </c>
      <c r="C2614" s="7"/>
      <c r="D2614" s="9" t="s">
        <v>636</v>
      </c>
      <c r="E2614" s="13">
        <f t="shared" si="40"/>
        <v>21389739.529999461</v>
      </c>
      <c r="F2614" s="8" t="s">
        <v>35</v>
      </c>
      <c r="G2614" s="64" t="s">
        <v>3958</v>
      </c>
      <c r="H2614" s="64"/>
      <c r="I2614" s="64"/>
      <c r="J2614" s="64"/>
      <c r="K2614" s="7"/>
    </row>
    <row r="2615" spans="1:11" ht="20.100000000000001" hidden="1" customHeight="1">
      <c r="A2615" s="8" t="s">
        <v>3930</v>
      </c>
      <c r="B2615" s="8" t="s">
        <v>3930</v>
      </c>
      <c r="C2615" s="7"/>
      <c r="D2615" s="9" t="s">
        <v>32</v>
      </c>
      <c r="E2615" s="13">
        <f t="shared" si="40"/>
        <v>21389739.42999946</v>
      </c>
      <c r="F2615" s="8" t="s">
        <v>30</v>
      </c>
      <c r="G2615" s="64" t="s">
        <v>3959</v>
      </c>
      <c r="H2615" s="64"/>
      <c r="I2615" s="64"/>
      <c r="J2615" s="64"/>
      <c r="K2615" s="7"/>
    </row>
    <row r="2616" spans="1:11" ht="63.9" hidden="1" customHeight="1">
      <c r="A2616" s="8" t="s">
        <v>3930</v>
      </c>
      <c r="B2616" s="8" t="s">
        <v>3930</v>
      </c>
      <c r="C2616" s="7"/>
      <c r="D2616" s="9" t="s">
        <v>1488</v>
      </c>
      <c r="E2616" s="13">
        <f t="shared" si="40"/>
        <v>21389189.42999946</v>
      </c>
      <c r="F2616" s="8" t="s">
        <v>35</v>
      </c>
      <c r="G2616" s="64" t="s">
        <v>3960</v>
      </c>
      <c r="H2616" s="64"/>
      <c r="I2616" s="64"/>
      <c r="J2616" s="64"/>
      <c r="K2616" s="7"/>
    </row>
    <row r="2617" spans="1:11" ht="20.100000000000001" hidden="1" customHeight="1">
      <c r="A2617" s="8" t="s">
        <v>3930</v>
      </c>
      <c r="B2617" s="8" t="s">
        <v>3930</v>
      </c>
      <c r="C2617" s="7"/>
      <c r="D2617" s="9" t="s">
        <v>32</v>
      </c>
      <c r="E2617" s="13">
        <f t="shared" si="40"/>
        <v>21389189.329999458</v>
      </c>
      <c r="F2617" s="8" t="s">
        <v>30</v>
      </c>
      <c r="G2617" s="64" t="s">
        <v>3961</v>
      </c>
      <c r="H2617" s="64"/>
      <c r="I2617" s="64"/>
      <c r="J2617" s="64"/>
      <c r="K2617" s="7"/>
    </row>
    <row r="2618" spans="1:11" ht="63.9" hidden="1" customHeight="1">
      <c r="A2618" s="8" t="s">
        <v>3930</v>
      </c>
      <c r="B2618" s="8" t="s">
        <v>3930</v>
      </c>
      <c r="C2618" s="7"/>
      <c r="D2618" s="9" t="s">
        <v>3962</v>
      </c>
      <c r="E2618" s="13">
        <f t="shared" si="40"/>
        <v>21370584.329999458</v>
      </c>
      <c r="F2618" s="8" t="s">
        <v>35</v>
      </c>
      <c r="G2618" s="64" t="s">
        <v>3963</v>
      </c>
      <c r="H2618" s="64"/>
      <c r="I2618" s="64"/>
      <c r="J2618" s="64"/>
      <c r="K2618" s="7"/>
    </row>
    <row r="2619" spans="1:11" ht="20.100000000000001" hidden="1" customHeight="1">
      <c r="A2619" s="8" t="s">
        <v>3930</v>
      </c>
      <c r="B2619" s="8" t="s">
        <v>3930</v>
      </c>
      <c r="C2619" s="7"/>
      <c r="D2619" s="9" t="s">
        <v>32</v>
      </c>
      <c r="E2619" s="13">
        <f t="shared" si="40"/>
        <v>21370584.229999457</v>
      </c>
      <c r="F2619" s="8" t="s">
        <v>30</v>
      </c>
      <c r="G2619" s="64" t="s">
        <v>3964</v>
      </c>
      <c r="H2619" s="64"/>
      <c r="I2619" s="64"/>
      <c r="J2619" s="64"/>
      <c r="K2619" s="7"/>
    </row>
    <row r="2620" spans="1:11" ht="54" hidden="1" customHeight="1">
      <c r="A2620" s="8" t="s">
        <v>3930</v>
      </c>
      <c r="B2620" s="8" t="s">
        <v>3930</v>
      </c>
      <c r="C2620" s="7"/>
      <c r="D2620" s="9" t="s">
        <v>3965</v>
      </c>
      <c r="E2620" s="13">
        <f t="shared" si="40"/>
        <v>21325149.969999455</v>
      </c>
      <c r="F2620" s="8" t="s">
        <v>35</v>
      </c>
      <c r="G2620" s="64" t="s">
        <v>3966</v>
      </c>
      <c r="H2620" s="64"/>
      <c r="I2620" s="64"/>
      <c r="J2620" s="64"/>
      <c r="K2620" s="7"/>
    </row>
    <row r="2621" spans="1:11" ht="20.100000000000001" hidden="1" customHeight="1">
      <c r="A2621" s="8" t="s">
        <v>3930</v>
      </c>
      <c r="B2621" s="8" t="s">
        <v>3930</v>
      </c>
      <c r="C2621" s="7"/>
      <c r="D2621" s="9" t="s">
        <v>32</v>
      </c>
      <c r="E2621" s="13">
        <f t="shared" si="40"/>
        <v>21325149.869999453</v>
      </c>
      <c r="F2621" s="8" t="s">
        <v>30</v>
      </c>
      <c r="G2621" s="64" t="s">
        <v>3967</v>
      </c>
      <c r="H2621" s="64"/>
      <c r="I2621" s="64"/>
      <c r="J2621" s="64"/>
      <c r="K2621" s="7"/>
    </row>
    <row r="2622" spans="1:11" ht="44.1" hidden="1" customHeight="1">
      <c r="A2622" s="8" t="s">
        <v>3930</v>
      </c>
      <c r="B2622" s="8" t="s">
        <v>3930</v>
      </c>
      <c r="C2622" s="7"/>
      <c r="D2622" s="9" t="s">
        <v>3968</v>
      </c>
      <c r="E2622" s="13">
        <f t="shared" si="40"/>
        <v>21290007.209999453</v>
      </c>
      <c r="F2622" s="8" t="s">
        <v>35</v>
      </c>
      <c r="G2622" s="64" t="s">
        <v>3969</v>
      </c>
      <c r="H2622" s="64"/>
      <c r="I2622" s="64"/>
      <c r="J2622" s="64"/>
      <c r="K2622" s="7"/>
    </row>
    <row r="2623" spans="1:11" ht="20.100000000000001" hidden="1" customHeight="1">
      <c r="A2623" s="8" t="s">
        <v>3930</v>
      </c>
      <c r="B2623" s="8" t="s">
        <v>3930</v>
      </c>
      <c r="C2623" s="7"/>
      <c r="D2623" s="9" t="s">
        <v>76</v>
      </c>
      <c r="E2623" s="13">
        <f t="shared" si="40"/>
        <v>21290006.209999453</v>
      </c>
      <c r="F2623" s="8" t="s">
        <v>30</v>
      </c>
      <c r="G2623" s="64" t="s">
        <v>106</v>
      </c>
      <c r="H2623" s="64"/>
      <c r="I2623" s="64"/>
      <c r="J2623" s="64"/>
      <c r="K2623" s="7"/>
    </row>
    <row r="2624" spans="1:11" ht="24" hidden="1" customHeight="1">
      <c r="A2624" s="8" t="s">
        <v>3930</v>
      </c>
      <c r="B2624" s="8" t="s">
        <v>3930</v>
      </c>
      <c r="C2624" s="7"/>
      <c r="D2624" s="9" t="s">
        <v>3970</v>
      </c>
      <c r="E2624" s="13">
        <f t="shared" si="40"/>
        <v>21225597.059999455</v>
      </c>
      <c r="F2624" s="8" t="s">
        <v>108</v>
      </c>
      <c r="G2624" s="64" t="s">
        <v>3971</v>
      </c>
      <c r="H2624" s="64"/>
      <c r="I2624" s="64"/>
      <c r="J2624" s="64"/>
      <c r="K2624" s="7"/>
    </row>
    <row r="2625" spans="1:11" ht="54" hidden="1" customHeight="1">
      <c r="A2625" s="8" t="s">
        <v>3930</v>
      </c>
      <c r="B2625" s="8" t="s">
        <v>3930</v>
      </c>
      <c r="C2625" s="9" t="s">
        <v>3972</v>
      </c>
      <c r="D2625" s="7"/>
      <c r="E2625" s="13">
        <f t="shared" si="40"/>
        <v>21226244.389999453</v>
      </c>
      <c r="F2625" s="8" t="s">
        <v>38</v>
      </c>
      <c r="G2625" s="64" t="s">
        <v>3973</v>
      </c>
      <c r="H2625" s="64"/>
      <c r="I2625" s="64"/>
      <c r="J2625" s="64"/>
      <c r="K2625" s="7"/>
    </row>
    <row r="2626" spans="1:11" ht="54" hidden="1" customHeight="1">
      <c r="A2626" s="8" t="s">
        <v>3930</v>
      </c>
      <c r="B2626" s="8" t="s">
        <v>3930</v>
      </c>
      <c r="C2626" s="9" t="s">
        <v>3974</v>
      </c>
      <c r="D2626" s="7"/>
      <c r="E2626" s="13">
        <f t="shared" si="40"/>
        <v>21226356.759999454</v>
      </c>
      <c r="F2626" s="8" t="s">
        <v>38</v>
      </c>
      <c r="G2626" s="64" t="s">
        <v>3975</v>
      </c>
      <c r="H2626" s="64"/>
      <c r="I2626" s="64"/>
      <c r="J2626" s="64"/>
      <c r="K2626" s="7"/>
    </row>
    <row r="2627" spans="1:11" ht="24" hidden="1" customHeight="1">
      <c r="A2627" s="8" t="s">
        <v>3922</v>
      </c>
      <c r="B2627" s="8" t="s">
        <v>3922</v>
      </c>
      <c r="C2627" s="7"/>
      <c r="D2627" s="9" t="s">
        <v>307</v>
      </c>
      <c r="E2627" s="13">
        <f t="shared" si="40"/>
        <v>21224856.759999454</v>
      </c>
      <c r="F2627" s="8" t="s">
        <v>316</v>
      </c>
      <c r="G2627" s="64" t="s">
        <v>3976</v>
      </c>
      <c r="H2627" s="64"/>
      <c r="I2627" s="64"/>
      <c r="J2627" s="64"/>
      <c r="K2627" s="7"/>
    </row>
    <row r="2628" spans="1:11" ht="54" hidden="1" customHeight="1">
      <c r="A2628" s="8" t="s">
        <v>3922</v>
      </c>
      <c r="B2628" s="8" t="s">
        <v>3922</v>
      </c>
      <c r="C2628" s="9" t="s">
        <v>47</v>
      </c>
      <c r="D2628" s="7"/>
      <c r="E2628" s="13">
        <f t="shared" ref="E2628:E2691" si="41">E2627+C2628-D2628</f>
        <v>21224956.759999454</v>
      </c>
      <c r="F2628" s="8" t="s">
        <v>38</v>
      </c>
      <c r="G2628" s="64" t="s">
        <v>3977</v>
      </c>
      <c r="H2628" s="64"/>
      <c r="I2628" s="64"/>
      <c r="J2628" s="64"/>
      <c r="K2628" s="7"/>
    </row>
    <row r="2629" spans="1:11" ht="54" hidden="1" customHeight="1">
      <c r="A2629" s="8" t="s">
        <v>3978</v>
      </c>
      <c r="B2629" s="8" t="s">
        <v>3922</v>
      </c>
      <c r="C2629" s="7"/>
      <c r="D2629" s="9" t="s">
        <v>3979</v>
      </c>
      <c r="E2629" s="13">
        <f t="shared" si="41"/>
        <v>21224094.299999453</v>
      </c>
      <c r="F2629" s="8" t="s">
        <v>67</v>
      </c>
      <c r="G2629" s="64" t="s">
        <v>3980</v>
      </c>
      <c r="H2629" s="64"/>
      <c r="I2629" s="64"/>
      <c r="J2629" s="64"/>
      <c r="K2629" s="7"/>
    </row>
    <row r="2630" spans="1:11" ht="54" hidden="1" customHeight="1">
      <c r="A2630" s="8" t="s">
        <v>3981</v>
      </c>
      <c r="B2630" s="8" t="s">
        <v>3981</v>
      </c>
      <c r="C2630" s="9" t="s">
        <v>3982</v>
      </c>
      <c r="D2630" s="7"/>
      <c r="E2630" s="13">
        <f t="shared" si="41"/>
        <v>21224223.039999451</v>
      </c>
      <c r="F2630" s="8" t="s">
        <v>38</v>
      </c>
      <c r="G2630" s="64" t="s">
        <v>3983</v>
      </c>
      <c r="H2630" s="64"/>
      <c r="I2630" s="64"/>
      <c r="J2630" s="64"/>
      <c r="K2630" s="7"/>
    </row>
    <row r="2631" spans="1:11" ht="54" hidden="1" customHeight="1">
      <c r="A2631" s="8" t="s">
        <v>3981</v>
      </c>
      <c r="B2631" s="8" t="s">
        <v>3981</v>
      </c>
      <c r="C2631" s="9" t="s">
        <v>47</v>
      </c>
      <c r="D2631" s="7"/>
      <c r="E2631" s="13">
        <f t="shared" si="41"/>
        <v>21224323.039999451</v>
      </c>
      <c r="F2631" s="8" t="s">
        <v>38</v>
      </c>
      <c r="G2631" s="64" t="s">
        <v>3984</v>
      </c>
      <c r="H2631" s="64"/>
      <c r="I2631" s="64"/>
      <c r="J2631" s="64"/>
      <c r="K2631" s="7"/>
    </row>
    <row r="2632" spans="1:11" ht="44.1" hidden="1" customHeight="1">
      <c r="A2632" s="8" t="s">
        <v>3981</v>
      </c>
      <c r="B2632" s="8" t="s">
        <v>3981</v>
      </c>
      <c r="C2632" s="9" t="s">
        <v>3985</v>
      </c>
      <c r="D2632" s="7"/>
      <c r="E2632" s="13">
        <f t="shared" si="41"/>
        <v>21224323.249999452</v>
      </c>
      <c r="F2632" s="8" t="s">
        <v>38</v>
      </c>
      <c r="G2632" s="64" t="s">
        <v>3986</v>
      </c>
      <c r="H2632" s="64"/>
      <c r="I2632" s="64"/>
      <c r="J2632" s="64"/>
      <c r="K2632" s="7"/>
    </row>
    <row r="2633" spans="1:11" ht="20.100000000000001" hidden="1" customHeight="1">
      <c r="A2633" s="8" t="s">
        <v>3981</v>
      </c>
      <c r="B2633" s="8" t="s">
        <v>3981</v>
      </c>
      <c r="C2633" s="7"/>
      <c r="D2633" s="9" t="s">
        <v>76</v>
      </c>
      <c r="E2633" s="13">
        <f t="shared" si="41"/>
        <v>21224322.249999452</v>
      </c>
      <c r="F2633" s="8" t="s">
        <v>30</v>
      </c>
      <c r="G2633" s="64" t="s">
        <v>106</v>
      </c>
      <c r="H2633" s="64"/>
      <c r="I2633" s="64"/>
      <c r="J2633" s="64"/>
      <c r="K2633" s="7"/>
    </row>
    <row r="2634" spans="1:11" ht="24" hidden="1" customHeight="1">
      <c r="A2634" s="8" t="s">
        <v>3981</v>
      </c>
      <c r="B2634" s="8" t="s">
        <v>3981</v>
      </c>
      <c r="C2634" s="7"/>
      <c r="D2634" s="9" t="s">
        <v>3987</v>
      </c>
      <c r="E2634" s="13">
        <f t="shared" si="41"/>
        <v>21209879.449999452</v>
      </c>
      <c r="F2634" s="8" t="s">
        <v>108</v>
      </c>
      <c r="G2634" s="64" t="s">
        <v>3988</v>
      </c>
      <c r="H2634" s="64"/>
      <c r="I2634" s="64"/>
      <c r="J2634" s="64"/>
      <c r="K2634" s="7"/>
    </row>
    <row r="2635" spans="1:11" ht="20.100000000000001" hidden="1" customHeight="1">
      <c r="A2635" s="8" t="s">
        <v>3981</v>
      </c>
      <c r="B2635" s="8" t="s">
        <v>3981</v>
      </c>
      <c r="C2635" s="7"/>
      <c r="D2635" s="9" t="s">
        <v>76</v>
      </c>
      <c r="E2635" s="13">
        <f t="shared" si="41"/>
        <v>21209878.449999452</v>
      </c>
      <c r="F2635" s="8" t="s">
        <v>30</v>
      </c>
      <c r="G2635" s="64" t="s">
        <v>106</v>
      </c>
      <c r="H2635" s="64"/>
      <c r="I2635" s="64"/>
      <c r="J2635" s="64"/>
      <c r="K2635" s="7"/>
    </row>
    <row r="2636" spans="1:11" ht="24" hidden="1" customHeight="1">
      <c r="A2636" s="8" t="s">
        <v>3981</v>
      </c>
      <c r="B2636" s="8" t="s">
        <v>3981</v>
      </c>
      <c r="C2636" s="7"/>
      <c r="D2636" s="9" t="s">
        <v>3989</v>
      </c>
      <c r="E2636" s="13">
        <f t="shared" si="41"/>
        <v>21202786.84999945</v>
      </c>
      <c r="F2636" s="8" t="s">
        <v>108</v>
      </c>
      <c r="G2636" s="64" t="s">
        <v>3990</v>
      </c>
      <c r="H2636" s="64"/>
      <c r="I2636" s="64"/>
      <c r="J2636" s="64"/>
      <c r="K2636" s="7"/>
    </row>
    <row r="2637" spans="1:11" ht="20.100000000000001" hidden="1" customHeight="1">
      <c r="A2637" s="8" t="s">
        <v>3981</v>
      </c>
      <c r="B2637" s="8" t="s">
        <v>3981</v>
      </c>
      <c r="C2637" s="7"/>
      <c r="D2637" s="9" t="s">
        <v>3991</v>
      </c>
      <c r="E2637" s="13">
        <f t="shared" si="41"/>
        <v>20871143.649999451</v>
      </c>
      <c r="F2637" s="8" t="s">
        <v>115</v>
      </c>
      <c r="G2637" s="64" t="s">
        <v>3992</v>
      </c>
      <c r="H2637" s="64"/>
      <c r="I2637" s="64"/>
      <c r="J2637" s="64"/>
      <c r="K2637" s="7"/>
    </row>
    <row r="2638" spans="1:11" ht="20.100000000000001" hidden="1" customHeight="1">
      <c r="A2638" s="8" t="s">
        <v>3981</v>
      </c>
      <c r="B2638" s="8" t="s">
        <v>3981</v>
      </c>
      <c r="C2638" s="7"/>
      <c r="D2638" s="9" t="s">
        <v>3993</v>
      </c>
      <c r="E2638" s="13">
        <f t="shared" si="41"/>
        <v>20868868.539999451</v>
      </c>
      <c r="F2638" s="8" t="s">
        <v>115</v>
      </c>
      <c r="G2638" s="64" t="s">
        <v>3994</v>
      </c>
      <c r="H2638" s="64"/>
      <c r="I2638" s="64"/>
      <c r="J2638" s="64"/>
      <c r="K2638" s="7"/>
    </row>
    <row r="2639" spans="1:11" ht="20.100000000000001" hidden="1" customHeight="1">
      <c r="A2639" s="8" t="s">
        <v>3981</v>
      </c>
      <c r="B2639" s="8" t="s">
        <v>3981</v>
      </c>
      <c r="C2639" s="7"/>
      <c r="D2639" s="9" t="s">
        <v>3995</v>
      </c>
      <c r="E2639" s="13">
        <f t="shared" si="41"/>
        <v>20673033.909999453</v>
      </c>
      <c r="F2639" s="8" t="s">
        <v>115</v>
      </c>
      <c r="G2639" s="64" t="s">
        <v>3996</v>
      </c>
      <c r="H2639" s="64"/>
      <c r="I2639" s="64"/>
      <c r="J2639" s="64"/>
      <c r="K2639" s="7"/>
    </row>
    <row r="2640" spans="1:11" ht="20.100000000000001" hidden="1" customHeight="1">
      <c r="A2640" s="8" t="s">
        <v>3981</v>
      </c>
      <c r="B2640" s="8" t="s">
        <v>3981</v>
      </c>
      <c r="C2640" s="7"/>
      <c r="D2640" s="9" t="s">
        <v>3997</v>
      </c>
      <c r="E2640" s="13">
        <f t="shared" si="41"/>
        <v>20672866.519999452</v>
      </c>
      <c r="F2640" s="8" t="s">
        <v>115</v>
      </c>
      <c r="G2640" s="64" t="s">
        <v>3998</v>
      </c>
      <c r="H2640" s="64"/>
      <c r="I2640" s="64"/>
      <c r="J2640" s="64"/>
      <c r="K2640" s="7"/>
    </row>
    <row r="2641" spans="1:11" ht="20.100000000000001" hidden="1" customHeight="1">
      <c r="A2641" s="8" t="s">
        <v>3981</v>
      </c>
      <c r="B2641" s="8" t="s">
        <v>3981</v>
      </c>
      <c r="C2641" s="7"/>
      <c r="D2641" s="9" t="s">
        <v>3999</v>
      </c>
      <c r="E2641" s="13">
        <f t="shared" si="41"/>
        <v>20672662.84999945</v>
      </c>
      <c r="F2641" s="8" t="s">
        <v>115</v>
      </c>
      <c r="G2641" s="64" t="s">
        <v>4000</v>
      </c>
      <c r="H2641" s="64"/>
      <c r="I2641" s="64"/>
      <c r="J2641" s="64"/>
      <c r="K2641" s="7"/>
    </row>
    <row r="2642" spans="1:11" ht="20.100000000000001" hidden="1" customHeight="1">
      <c r="A2642" s="8" t="s">
        <v>3981</v>
      </c>
      <c r="B2642" s="8" t="s">
        <v>3981</v>
      </c>
      <c r="C2642" s="7"/>
      <c r="D2642" s="9" t="s">
        <v>4001</v>
      </c>
      <c r="E2642" s="13">
        <f t="shared" si="41"/>
        <v>20672421.499999449</v>
      </c>
      <c r="F2642" s="8" t="s">
        <v>115</v>
      </c>
      <c r="G2642" s="64" t="s">
        <v>4002</v>
      </c>
      <c r="H2642" s="64"/>
      <c r="I2642" s="64"/>
      <c r="J2642" s="64"/>
      <c r="K2642" s="7"/>
    </row>
    <row r="2643" spans="1:11" ht="20.100000000000001" hidden="1" customHeight="1">
      <c r="A2643" s="8" t="s">
        <v>3981</v>
      </c>
      <c r="B2643" s="8" t="s">
        <v>3981</v>
      </c>
      <c r="C2643" s="7"/>
      <c r="D2643" s="9" t="s">
        <v>4003</v>
      </c>
      <c r="E2643" s="13">
        <f t="shared" si="41"/>
        <v>20672044.109999448</v>
      </c>
      <c r="F2643" s="8" t="s">
        <v>115</v>
      </c>
      <c r="G2643" s="64" t="s">
        <v>4004</v>
      </c>
      <c r="H2643" s="64"/>
      <c r="I2643" s="64"/>
      <c r="J2643" s="64"/>
      <c r="K2643" s="7"/>
    </row>
    <row r="2644" spans="1:11" ht="20.100000000000001" hidden="1" customHeight="1">
      <c r="A2644" s="8" t="s">
        <v>3981</v>
      </c>
      <c r="B2644" s="8" t="s">
        <v>3981</v>
      </c>
      <c r="C2644" s="7"/>
      <c r="D2644" s="9" t="s">
        <v>4005</v>
      </c>
      <c r="E2644" s="13">
        <f t="shared" si="41"/>
        <v>20671430.86999945</v>
      </c>
      <c r="F2644" s="8" t="s">
        <v>115</v>
      </c>
      <c r="G2644" s="64" t="s">
        <v>4006</v>
      </c>
      <c r="H2644" s="64"/>
      <c r="I2644" s="64"/>
      <c r="J2644" s="64"/>
      <c r="K2644" s="7"/>
    </row>
    <row r="2645" spans="1:11" ht="20.100000000000001" hidden="1" customHeight="1">
      <c r="A2645" s="8" t="s">
        <v>3981</v>
      </c>
      <c r="B2645" s="8" t="s">
        <v>3981</v>
      </c>
      <c r="C2645" s="7"/>
      <c r="D2645" s="9" t="s">
        <v>4007</v>
      </c>
      <c r="E2645" s="13">
        <f t="shared" si="41"/>
        <v>20669705.499999449</v>
      </c>
      <c r="F2645" s="8" t="s">
        <v>115</v>
      </c>
      <c r="G2645" s="64" t="s">
        <v>4008</v>
      </c>
      <c r="H2645" s="64"/>
      <c r="I2645" s="64"/>
      <c r="J2645" s="64"/>
      <c r="K2645" s="7"/>
    </row>
    <row r="2646" spans="1:11" ht="20.100000000000001" hidden="1" customHeight="1">
      <c r="A2646" s="8" t="s">
        <v>3981</v>
      </c>
      <c r="B2646" s="8" t="s">
        <v>3981</v>
      </c>
      <c r="C2646" s="7"/>
      <c r="D2646" s="9" t="s">
        <v>4009</v>
      </c>
      <c r="E2646" s="13">
        <f t="shared" si="41"/>
        <v>20663981.45999945</v>
      </c>
      <c r="F2646" s="8" t="s">
        <v>115</v>
      </c>
      <c r="G2646" s="64" t="s">
        <v>4010</v>
      </c>
      <c r="H2646" s="64"/>
      <c r="I2646" s="64"/>
      <c r="J2646" s="64"/>
      <c r="K2646" s="7"/>
    </row>
    <row r="2647" spans="1:11" ht="20.100000000000001" hidden="1" customHeight="1">
      <c r="A2647" s="8" t="s">
        <v>3981</v>
      </c>
      <c r="B2647" s="8" t="s">
        <v>3981</v>
      </c>
      <c r="C2647" s="7"/>
      <c r="D2647" s="9" t="s">
        <v>2241</v>
      </c>
      <c r="E2647" s="13">
        <f t="shared" si="41"/>
        <v>20663931.179999448</v>
      </c>
      <c r="F2647" s="8" t="s">
        <v>115</v>
      </c>
      <c r="G2647" s="64" t="s">
        <v>4011</v>
      </c>
      <c r="H2647" s="64"/>
      <c r="I2647" s="64"/>
      <c r="J2647" s="64"/>
      <c r="K2647" s="7"/>
    </row>
    <row r="2648" spans="1:11" ht="20.100000000000001" hidden="1" customHeight="1">
      <c r="A2648" s="8" t="s">
        <v>3981</v>
      </c>
      <c r="B2648" s="8" t="s">
        <v>3981</v>
      </c>
      <c r="C2648" s="7"/>
      <c r="D2648" s="9" t="s">
        <v>2243</v>
      </c>
      <c r="E2648" s="13">
        <f t="shared" si="41"/>
        <v>20663886.839999449</v>
      </c>
      <c r="F2648" s="8" t="s">
        <v>115</v>
      </c>
      <c r="G2648" s="64" t="s">
        <v>4012</v>
      </c>
      <c r="H2648" s="64"/>
      <c r="I2648" s="64"/>
      <c r="J2648" s="64"/>
      <c r="K2648" s="7"/>
    </row>
    <row r="2649" spans="1:11" ht="20.100000000000001" hidden="1" customHeight="1">
      <c r="A2649" s="8" t="s">
        <v>3981</v>
      </c>
      <c r="B2649" s="8" t="s">
        <v>3981</v>
      </c>
      <c r="C2649" s="7"/>
      <c r="D2649" s="9" t="s">
        <v>2237</v>
      </c>
      <c r="E2649" s="13">
        <f t="shared" si="41"/>
        <v>20663821.309999447</v>
      </c>
      <c r="F2649" s="8" t="s">
        <v>115</v>
      </c>
      <c r="G2649" s="64" t="s">
        <v>4013</v>
      </c>
      <c r="H2649" s="64"/>
      <c r="I2649" s="64"/>
      <c r="J2649" s="64"/>
      <c r="K2649" s="7"/>
    </row>
    <row r="2650" spans="1:11" ht="20.100000000000001" hidden="1" customHeight="1">
      <c r="A2650" s="8" t="s">
        <v>3981</v>
      </c>
      <c r="B2650" s="8" t="s">
        <v>3981</v>
      </c>
      <c r="C2650" s="7"/>
      <c r="D2650" s="9" t="s">
        <v>4014</v>
      </c>
      <c r="E2650" s="13">
        <f t="shared" si="41"/>
        <v>20663698.679999448</v>
      </c>
      <c r="F2650" s="8" t="s">
        <v>115</v>
      </c>
      <c r="G2650" s="64" t="s">
        <v>4015</v>
      </c>
      <c r="H2650" s="64"/>
      <c r="I2650" s="64"/>
      <c r="J2650" s="64"/>
      <c r="K2650" s="7"/>
    </row>
    <row r="2651" spans="1:11" ht="20.100000000000001" hidden="1" customHeight="1">
      <c r="A2651" s="8" t="s">
        <v>3981</v>
      </c>
      <c r="B2651" s="8" t="s">
        <v>3981</v>
      </c>
      <c r="C2651" s="7"/>
      <c r="D2651" s="9" t="s">
        <v>4016</v>
      </c>
      <c r="E2651" s="13">
        <f t="shared" si="41"/>
        <v>20663646.449999448</v>
      </c>
      <c r="F2651" s="8" t="s">
        <v>115</v>
      </c>
      <c r="G2651" s="64" t="s">
        <v>4017</v>
      </c>
      <c r="H2651" s="64"/>
      <c r="I2651" s="64"/>
      <c r="J2651" s="64"/>
      <c r="K2651" s="7"/>
    </row>
    <row r="2652" spans="1:11" ht="20.100000000000001" hidden="1" customHeight="1">
      <c r="A2652" s="8" t="s">
        <v>3981</v>
      </c>
      <c r="B2652" s="8" t="s">
        <v>3981</v>
      </c>
      <c r="C2652" s="7"/>
      <c r="D2652" s="9" t="s">
        <v>4018</v>
      </c>
      <c r="E2652" s="13">
        <f t="shared" si="41"/>
        <v>20663587.70999945</v>
      </c>
      <c r="F2652" s="8" t="s">
        <v>115</v>
      </c>
      <c r="G2652" s="64" t="s">
        <v>4019</v>
      </c>
      <c r="H2652" s="64"/>
      <c r="I2652" s="64"/>
      <c r="J2652" s="64"/>
      <c r="K2652" s="7"/>
    </row>
    <row r="2653" spans="1:11" ht="20.100000000000001" hidden="1" customHeight="1">
      <c r="A2653" s="8" t="s">
        <v>3981</v>
      </c>
      <c r="B2653" s="8" t="s">
        <v>3981</v>
      </c>
      <c r="C2653" s="7"/>
      <c r="D2653" s="9" t="s">
        <v>4020</v>
      </c>
      <c r="E2653" s="13">
        <f t="shared" si="41"/>
        <v>20663567.079999451</v>
      </c>
      <c r="F2653" s="8" t="s">
        <v>115</v>
      </c>
      <c r="G2653" s="64" t="s">
        <v>4021</v>
      </c>
      <c r="H2653" s="64"/>
      <c r="I2653" s="64"/>
      <c r="J2653" s="64"/>
      <c r="K2653" s="7"/>
    </row>
    <row r="2654" spans="1:11" ht="20.100000000000001" hidden="1" customHeight="1">
      <c r="A2654" s="8" t="s">
        <v>3981</v>
      </c>
      <c r="B2654" s="8" t="s">
        <v>3981</v>
      </c>
      <c r="C2654" s="7"/>
      <c r="D2654" s="9" t="s">
        <v>4022</v>
      </c>
      <c r="E2654" s="13">
        <f t="shared" si="41"/>
        <v>20663549.199999452</v>
      </c>
      <c r="F2654" s="8" t="s">
        <v>115</v>
      </c>
      <c r="G2654" s="64" t="s">
        <v>4023</v>
      </c>
      <c r="H2654" s="64"/>
      <c r="I2654" s="64"/>
      <c r="J2654" s="64"/>
      <c r="K2654" s="7"/>
    </row>
    <row r="2655" spans="1:11" ht="20.100000000000001" hidden="1" customHeight="1">
      <c r="A2655" s="8" t="s">
        <v>3981</v>
      </c>
      <c r="B2655" s="8" t="s">
        <v>3981</v>
      </c>
      <c r="C2655" s="7"/>
      <c r="D2655" s="9" t="s">
        <v>1562</v>
      </c>
      <c r="E2655" s="13">
        <f t="shared" si="41"/>
        <v>20663491.889999453</v>
      </c>
      <c r="F2655" s="8" t="s">
        <v>115</v>
      </c>
      <c r="G2655" s="64" t="s">
        <v>4024</v>
      </c>
      <c r="H2655" s="64"/>
      <c r="I2655" s="64"/>
      <c r="J2655" s="64"/>
      <c r="K2655" s="7"/>
    </row>
    <row r="2656" spans="1:11" ht="20.100000000000001" hidden="1" customHeight="1">
      <c r="A2656" s="8" t="s">
        <v>3981</v>
      </c>
      <c r="B2656" s="8" t="s">
        <v>3981</v>
      </c>
      <c r="C2656" s="7"/>
      <c r="D2656" s="9" t="s">
        <v>4025</v>
      </c>
      <c r="E2656" s="13">
        <f t="shared" si="41"/>
        <v>20663467.419999454</v>
      </c>
      <c r="F2656" s="8" t="s">
        <v>115</v>
      </c>
      <c r="G2656" s="64" t="s">
        <v>4026</v>
      </c>
      <c r="H2656" s="64"/>
      <c r="I2656" s="64"/>
      <c r="J2656" s="64"/>
      <c r="K2656" s="7"/>
    </row>
    <row r="2657" spans="1:11" ht="20.100000000000001" hidden="1" customHeight="1">
      <c r="A2657" s="8" t="s">
        <v>3981</v>
      </c>
      <c r="B2657" s="8" t="s">
        <v>3981</v>
      </c>
      <c r="C2657" s="7"/>
      <c r="D2657" s="9" t="s">
        <v>63</v>
      </c>
      <c r="E2657" s="13">
        <f t="shared" si="41"/>
        <v>20663447.419999454</v>
      </c>
      <c r="F2657" s="8" t="s">
        <v>115</v>
      </c>
      <c r="G2657" s="64" t="s">
        <v>4027</v>
      </c>
      <c r="H2657" s="64"/>
      <c r="I2657" s="64"/>
      <c r="J2657" s="64"/>
      <c r="K2657" s="7"/>
    </row>
    <row r="2658" spans="1:11" ht="20.100000000000001" hidden="1" customHeight="1">
      <c r="A2658" s="8" t="s">
        <v>3981</v>
      </c>
      <c r="B2658" s="8" t="s">
        <v>3981</v>
      </c>
      <c r="C2658" s="7"/>
      <c r="D2658" s="9" t="s">
        <v>4028</v>
      </c>
      <c r="E2658" s="13">
        <f t="shared" si="41"/>
        <v>20663340.079999454</v>
      </c>
      <c r="F2658" s="8" t="s">
        <v>115</v>
      </c>
      <c r="G2658" s="64" t="s">
        <v>4029</v>
      </c>
      <c r="H2658" s="64"/>
      <c r="I2658" s="64"/>
      <c r="J2658" s="64"/>
      <c r="K2658" s="7"/>
    </row>
    <row r="2659" spans="1:11" ht="20.100000000000001" hidden="1" customHeight="1">
      <c r="A2659" s="8" t="s">
        <v>3981</v>
      </c>
      <c r="B2659" s="8" t="s">
        <v>3981</v>
      </c>
      <c r="C2659" s="7"/>
      <c r="D2659" s="9" t="s">
        <v>2751</v>
      </c>
      <c r="E2659" s="13">
        <f t="shared" si="41"/>
        <v>20663294.079999454</v>
      </c>
      <c r="F2659" s="8" t="s">
        <v>115</v>
      </c>
      <c r="G2659" s="64" t="s">
        <v>4030</v>
      </c>
      <c r="H2659" s="64"/>
      <c r="I2659" s="64"/>
      <c r="J2659" s="64"/>
      <c r="K2659" s="7"/>
    </row>
    <row r="2660" spans="1:11" ht="20.100000000000001" hidden="1" customHeight="1">
      <c r="A2660" s="8" t="s">
        <v>3981</v>
      </c>
      <c r="B2660" s="8" t="s">
        <v>3981</v>
      </c>
      <c r="C2660" s="7"/>
      <c r="D2660" s="9" t="s">
        <v>1228</v>
      </c>
      <c r="E2660" s="13">
        <f t="shared" si="41"/>
        <v>20663250.799999453</v>
      </c>
      <c r="F2660" s="8" t="s">
        <v>115</v>
      </c>
      <c r="G2660" s="64" t="s">
        <v>4031</v>
      </c>
      <c r="H2660" s="64"/>
      <c r="I2660" s="64"/>
      <c r="J2660" s="64"/>
      <c r="K2660" s="7"/>
    </row>
    <row r="2661" spans="1:11" ht="20.100000000000001" hidden="1" customHeight="1">
      <c r="A2661" s="8" t="s">
        <v>3981</v>
      </c>
      <c r="B2661" s="8" t="s">
        <v>3981</v>
      </c>
      <c r="C2661" s="7"/>
      <c r="D2661" s="9" t="s">
        <v>1226</v>
      </c>
      <c r="E2661" s="13">
        <f t="shared" si="41"/>
        <v>20663217.989999454</v>
      </c>
      <c r="F2661" s="8" t="s">
        <v>115</v>
      </c>
      <c r="G2661" s="64" t="s">
        <v>4032</v>
      </c>
      <c r="H2661" s="64"/>
      <c r="I2661" s="64"/>
      <c r="J2661" s="64"/>
      <c r="K2661" s="7"/>
    </row>
    <row r="2662" spans="1:11" ht="20.100000000000001" hidden="1" customHeight="1">
      <c r="A2662" s="8" t="s">
        <v>3981</v>
      </c>
      <c r="B2662" s="8" t="s">
        <v>3981</v>
      </c>
      <c r="C2662" s="7"/>
      <c r="D2662" s="9" t="s">
        <v>2755</v>
      </c>
      <c r="E2662" s="13">
        <f t="shared" si="41"/>
        <v>20663185.709999453</v>
      </c>
      <c r="F2662" s="8" t="s">
        <v>115</v>
      </c>
      <c r="G2662" s="64" t="s">
        <v>4033</v>
      </c>
      <c r="H2662" s="64"/>
      <c r="I2662" s="64"/>
      <c r="J2662" s="64"/>
      <c r="K2662" s="7"/>
    </row>
    <row r="2663" spans="1:11" ht="20.100000000000001" hidden="1" customHeight="1">
      <c r="A2663" s="8" t="s">
        <v>3981</v>
      </c>
      <c r="B2663" s="8" t="s">
        <v>3981</v>
      </c>
      <c r="C2663" s="7"/>
      <c r="D2663" s="9" t="s">
        <v>4034</v>
      </c>
      <c r="E2663" s="13">
        <f t="shared" si="41"/>
        <v>20663168.699999452</v>
      </c>
      <c r="F2663" s="8" t="s">
        <v>115</v>
      </c>
      <c r="G2663" s="64" t="s">
        <v>4035</v>
      </c>
      <c r="H2663" s="64"/>
      <c r="I2663" s="64"/>
      <c r="J2663" s="64"/>
      <c r="K2663" s="7"/>
    </row>
    <row r="2664" spans="1:11" ht="20.100000000000001" hidden="1" customHeight="1">
      <c r="A2664" s="8" t="s">
        <v>3981</v>
      </c>
      <c r="B2664" s="8" t="s">
        <v>3981</v>
      </c>
      <c r="C2664" s="7"/>
      <c r="D2664" s="9" t="s">
        <v>4036</v>
      </c>
      <c r="E2664" s="13">
        <f t="shared" si="41"/>
        <v>20663127.629999451</v>
      </c>
      <c r="F2664" s="8" t="s">
        <v>115</v>
      </c>
      <c r="G2664" s="64" t="s">
        <v>4037</v>
      </c>
      <c r="H2664" s="64"/>
      <c r="I2664" s="64"/>
      <c r="J2664" s="64"/>
      <c r="K2664" s="7"/>
    </row>
    <row r="2665" spans="1:11" ht="20.100000000000001" hidden="1" customHeight="1">
      <c r="A2665" s="8" t="s">
        <v>3981</v>
      </c>
      <c r="B2665" s="8" t="s">
        <v>3981</v>
      </c>
      <c r="C2665" s="7"/>
      <c r="D2665" s="9" t="s">
        <v>2050</v>
      </c>
      <c r="E2665" s="13">
        <f t="shared" si="41"/>
        <v>20662769.839999452</v>
      </c>
      <c r="F2665" s="8" t="s">
        <v>115</v>
      </c>
      <c r="G2665" s="64" t="s">
        <v>4038</v>
      </c>
      <c r="H2665" s="64"/>
      <c r="I2665" s="64"/>
      <c r="J2665" s="64"/>
      <c r="K2665" s="7"/>
    </row>
    <row r="2666" spans="1:11" ht="20.100000000000001" hidden="1" customHeight="1">
      <c r="A2666" s="8" t="s">
        <v>3981</v>
      </c>
      <c r="B2666" s="8" t="s">
        <v>3981</v>
      </c>
      <c r="C2666" s="7"/>
      <c r="D2666" s="9" t="s">
        <v>1250</v>
      </c>
      <c r="E2666" s="13">
        <f t="shared" si="41"/>
        <v>20662732.829999451</v>
      </c>
      <c r="F2666" s="8" t="s">
        <v>115</v>
      </c>
      <c r="G2666" s="64" t="s">
        <v>4039</v>
      </c>
      <c r="H2666" s="64"/>
      <c r="I2666" s="64"/>
      <c r="J2666" s="64"/>
      <c r="K2666" s="7"/>
    </row>
    <row r="2667" spans="1:11" ht="20.100000000000001" hidden="1" customHeight="1">
      <c r="A2667" s="8" t="s">
        <v>3981</v>
      </c>
      <c r="B2667" s="8" t="s">
        <v>3981</v>
      </c>
      <c r="C2667" s="7"/>
      <c r="D2667" s="9" t="s">
        <v>4040</v>
      </c>
      <c r="E2667" s="13">
        <f t="shared" si="41"/>
        <v>20662642.879999451</v>
      </c>
      <c r="F2667" s="8" t="s">
        <v>115</v>
      </c>
      <c r="G2667" s="64" t="s">
        <v>4041</v>
      </c>
      <c r="H2667" s="64"/>
      <c r="I2667" s="64"/>
      <c r="J2667" s="64"/>
      <c r="K2667" s="7"/>
    </row>
    <row r="2668" spans="1:11" ht="20.100000000000001" hidden="1" customHeight="1">
      <c r="A2668" s="8" t="s">
        <v>3981</v>
      </c>
      <c r="B2668" s="8" t="s">
        <v>3981</v>
      </c>
      <c r="C2668" s="7"/>
      <c r="D2668" s="9" t="s">
        <v>4042</v>
      </c>
      <c r="E2668" s="13">
        <f t="shared" si="41"/>
        <v>20660519.68999945</v>
      </c>
      <c r="F2668" s="8" t="s">
        <v>115</v>
      </c>
      <c r="G2668" s="64" t="s">
        <v>4043</v>
      </c>
      <c r="H2668" s="64"/>
      <c r="I2668" s="64"/>
      <c r="J2668" s="64"/>
      <c r="K2668" s="7"/>
    </row>
    <row r="2669" spans="1:11" ht="20.100000000000001" hidden="1" customHeight="1">
      <c r="A2669" s="8" t="s">
        <v>3981</v>
      </c>
      <c r="B2669" s="8" t="s">
        <v>3981</v>
      </c>
      <c r="C2669" s="7"/>
      <c r="D2669" s="9" t="s">
        <v>3445</v>
      </c>
      <c r="E2669" s="13">
        <f t="shared" si="41"/>
        <v>20660447.59999945</v>
      </c>
      <c r="F2669" s="8" t="s">
        <v>115</v>
      </c>
      <c r="G2669" s="64" t="s">
        <v>4044</v>
      </c>
      <c r="H2669" s="64"/>
      <c r="I2669" s="64"/>
      <c r="J2669" s="64"/>
      <c r="K2669" s="7"/>
    </row>
    <row r="2670" spans="1:11" ht="20.100000000000001" hidden="1" customHeight="1">
      <c r="A2670" s="8" t="s">
        <v>3981</v>
      </c>
      <c r="B2670" s="8" t="s">
        <v>3981</v>
      </c>
      <c r="C2670" s="7"/>
      <c r="D2670" s="9" t="s">
        <v>4045</v>
      </c>
      <c r="E2670" s="13">
        <f t="shared" si="41"/>
        <v>20660224.429999448</v>
      </c>
      <c r="F2670" s="8" t="s">
        <v>115</v>
      </c>
      <c r="G2670" s="64" t="s">
        <v>4046</v>
      </c>
      <c r="H2670" s="64"/>
      <c r="I2670" s="64"/>
      <c r="J2670" s="64"/>
      <c r="K2670" s="7"/>
    </row>
    <row r="2671" spans="1:11" ht="20.100000000000001" hidden="1" customHeight="1">
      <c r="A2671" s="8" t="s">
        <v>3981</v>
      </c>
      <c r="B2671" s="8" t="s">
        <v>3981</v>
      </c>
      <c r="C2671" s="7"/>
      <c r="D2671" s="9" t="s">
        <v>2270</v>
      </c>
      <c r="E2671" s="13">
        <f t="shared" si="41"/>
        <v>20660172.509999447</v>
      </c>
      <c r="F2671" s="8" t="s">
        <v>115</v>
      </c>
      <c r="G2671" s="64" t="s">
        <v>4047</v>
      </c>
      <c r="H2671" s="64"/>
      <c r="I2671" s="64"/>
      <c r="J2671" s="64"/>
      <c r="K2671" s="7"/>
    </row>
    <row r="2672" spans="1:11" ht="20.100000000000001" hidden="1" customHeight="1">
      <c r="A2672" s="8" t="s">
        <v>3981</v>
      </c>
      <c r="B2672" s="8" t="s">
        <v>3981</v>
      </c>
      <c r="C2672" s="7"/>
      <c r="D2672" s="9" t="s">
        <v>2272</v>
      </c>
      <c r="E2672" s="13">
        <f t="shared" si="41"/>
        <v>20660126.399999447</v>
      </c>
      <c r="F2672" s="8" t="s">
        <v>115</v>
      </c>
      <c r="G2672" s="64" t="s">
        <v>4048</v>
      </c>
      <c r="H2672" s="64"/>
      <c r="I2672" s="64"/>
      <c r="J2672" s="64"/>
      <c r="K2672" s="7"/>
    </row>
    <row r="2673" spans="1:11" ht="20.100000000000001" hidden="1" customHeight="1">
      <c r="A2673" s="8" t="s">
        <v>3981</v>
      </c>
      <c r="B2673" s="8" t="s">
        <v>3981</v>
      </c>
      <c r="C2673" s="7"/>
      <c r="D2673" s="9" t="s">
        <v>4049</v>
      </c>
      <c r="E2673" s="13">
        <f t="shared" si="41"/>
        <v>20659966.139999446</v>
      </c>
      <c r="F2673" s="8" t="s">
        <v>115</v>
      </c>
      <c r="G2673" s="64" t="s">
        <v>4050</v>
      </c>
      <c r="H2673" s="64"/>
      <c r="I2673" s="64"/>
      <c r="J2673" s="64"/>
      <c r="K2673" s="7"/>
    </row>
    <row r="2674" spans="1:11" ht="20.100000000000001" hidden="1" customHeight="1">
      <c r="A2674" s="8" t="s">
        <v>3981</v>
      </c>
      <c r="B2674" s="8" t="s">
        <v>3981</v>
      </c>
      <c r="C2674" s="7"/>
      <c r="D2674" s="9" t="s">
        <v>4051</v>
      </c>
      <c r="E2674" s="13">
        <f t="shared" si="41"/>
        <v>20659915.659999445</v>
      </c>
      <c r="F2674" s="8" t="s">
        <v>115</v>
      </c>
      <c r="G2674" s="64" t="s">
        <v>4052</v>
      </c>
      <c r="H2674" s="64"/>
      <c r="I2674" s="64"/>
      <c r="J2674" s="64"/>
      <c r="K2674" s="7"/>
    </row>
    <row r="2675" spans="1:11" ht="20.100000000000001" hidden="1" customHeight="1">
      <c r="A2675" s="8" t="s">
        <v>3981</v>
      </c>
      <c r="B2675" s="8" t="s">
        <v>3981</v>
      </c>
      <c r="C2675" s="7"/>
      <c r="D2675" s="9" t="s">
        <v>2284</v>
      </c>
      <c r="E2675" s="13">
        <f t="shared" si="41"/>
        <v>20659743.279999446</v>
      </c>
      <c r="F2675" s="8" t="s">
        <v>115</v>
      </c>
      <c r="G2675" s="64" t="s">
        <v>4053</v>
      </c>
      <c r="H2675" s="64"/>
      <c r="I2675" s="64"/>
      <c r="J2675" s="64"/>
      <c r="K2675" s="7"/>
    </row>
    <row r="2676" spans="1:11" ht="20.100000000000001" hidden="1" customHeight="1">
      <c r="A2676" s="8" t="s">
        <v>3981</v>
      </c>
      <c r="B2676" s="8" t="s">
        <v>3981</v>
      </c>
      <c r="C2676" s="7"/>
      <c r="D2676" s="9" t="s">
        <v>2280</v>
      </c>
      <c r="E2676" s="13">
        <f t="shared" si="41"/>
        <v>20659678.399999447</v>
      </c>
      <c r="F2676" s="8" t="s">
        <v>115</v>
      </c>
      <c r="G2676" s="64" t="s">
        <v>4054</v>
      </c>
      <c r="H2676" s="64"/>
      <c r="I2676" s="64"/>
      <c r="J2676" s="64"/>
      <c r="K2676" s="7"/>
    </row>
    <row r="2677" spans="1:11" ht="20.100000000000001" hidden="1" customHeight="1">
      <c r="A2677" s="8" t="s">
        <v>3981</v>
      </c>
      <c r="B2677" s="8" t="s">
        <v>3981</v>
      </c>
      <c r="C2677" s="7"/>
      <c r="D2677" s="9" t="s">
        <v>2278</v>
      </c>
      <c r="E2677" s="13">
        <f t="shared" si="41"/>
        <v>20659670.819999449</v>
      </c>
      <c r="F2677" s="8" t="s">
        <v>115</v>
      </c>
      <c r="G2677" s="64" t="s">
        <v>4055</v>
      </c>
      <c r="H2677" s="64"/>
      <c r="I2677" s="64"/>
      <c r="J2677" s="64"/>
      <c r="K2677" s="7"/>
    </row>
    <row r="2678" spans="1:11" ht="63.9" hidden="1" customHeight="1">
      <c r="A2678" s="8" t="s">
        <v>3981</v>
      </c>
      <c r="B2678" s="8" t="s">
        <v>3981</v>
      </c>
      <c r="C2678" s="9" t="s">
        <v>4056</v>
      </c>
      <c r="D2678" s="7"/>
      <c r="E2678" s="13">
        <f t="shared" si="41"/>
        <v>20659738.269999448</v>
      </c>
      <c r="F2678" s="8" t="s">
        <v>38</v>
      </c>
      <c r="G2678" s="64" t="s">
        <v>4057</v>
      </c>
      <c r="H2678" s="64"/>
      <c r="I2678" s="64"/>
      <c r="J2678" s="64"/>
      <c r="K2678" s="7"/>
    </row>
    <row r="2679" spans="1:11" ht="20.100000000000001" hidden="1" customHeight="1">
      <c r="A2679" s="8" t="s">
        <v>3978</v>
      </c>
      <c r="B2679" s="8" t="s">
        <v>3981</v>
      </c>
      <c r="C2679" s="7"/>
      <c r="D2679" s="9" t="s">
        <v>4058</v>
      </c>
      <c r="E2679" s="13">
        <f t="shared" si="41"/>
        <v>20653171.93999945</v>
      </c>
      <c r="F2679" s="8" t="s">
        <v>115</v>
      </c>
      <c r="G2679" s="64" t="s">
        <v>4059</v>
      </c>
      <c r="H2679" s="64"/>
      <c r="I2679" s="64"/>
      <c r="J2679" s="64"/>
      <c r="K2679" s="7"/>
    </row>
    <row r="2680" spans="1:11" ht="20.100000000000001" hidden="1" customHeight="1">
      <c r="A2680" s="8" t="s">
        <v>3978</v>
      </c>
      <c r="B2680" s="8" t="s">
        <v>3978</v>
      </c>
      <c r="C2680" s="7"/>
      <c r="D2680" s="9" t="s">
        <v>32</v>
      </c>
      <c r="E2680" s="13">
        <f t="shared" si="41"/>
        <v>20653171.839999449</v>
      </c>
      <c r="F2680" s="8" t="s">
        <v>30</v>
      </c>
      <c r="G2680" s="64" t="s">
        <v>4060</v>
      </c>
      <c r="H2680" s="64"/>
      <c r="I2680" s="64"/>
      <c r="J2680" s="64"/>
      <c r="K2680" s="7"/>
    </row>
    <row r="2681" spans="1:11" ht="54" hidden="1" customHeight="1">
      <c r="A2681" s="8" t="s">
        <v>3978</v>
      </c>
      <c r="B2681" s="8" t="s">
        <v>3978</v>
      </c>
      <c r="C2681" s="7"/>
      <c r="D2681" s="9" t="s">
        <v>4061</v>
      </c>
      <c r="E2681" s="13">
        <f t="shared" si="41"/>
        <v>20564802.339999449</v>
      </c>
      <c r="F2681" s="8" t="s">
        <v>35</v>
      </c>
      <c r="G2681" s="64" t="s">
        <v>4062</v>
      </c>
      <c r="H2681" s="64"/>
      <c r="I2681" s="64"/>
      <c r="J2681" s="64"/>
      <c r="K2681" s="7"/>
    </row>
    <row r="2682" spans="1:11" ht="20.100000000000001" hidden="1" customHeight="1">
      <c r="A2682" s="8" t="s">
        <v>3978</v>
      </c>
      <c r="B2682" s="8" t="s">
        <v>3978</v>
      </c>
      <c r="C2682" s="7"/>
      <c r="D2682" s="9" t="s">
        <v>32</v>
      </c>
      <c r="E2682" s="13">
        <f t="shared" si="41"/>
        <v>20564802.239999447</v>
      </c>
      <c r="F2682" s="8" t="s">
        <v>30</v>
      </c>
      <c r="G2682" s="64" t="s">
        <v>4063</v>
      </c>
      <c r="H2682" s="64"/>
      <c r="I2682" s="64"/>
      <c r="J2682" s="64"/>
      <c r="K2682" s="7"/>
    </row>
    <row r="2683" spans="1:11" ht="63.9" hidden="1" customHeight="1">
      <c r="A2683" s="8" t="s">
        <v>3978</v>
      </c>
      <c r="B2683" s="8" t="s">
        <v>3978</v>
      </c>
      <c r="C2683" s="7"/>
      <c r="D2683" s="9" t="s">
        <v>4064</v>
      </c>
      <c r="E2683" s="13">
        <f t="shared" si="41"/>
        <v>20548992.249999449</v>
      </c>
      <c r="F2683" s="8" t="s">
        <v>35</v>
      </c>
      <c r="G2683" s="64" t="s">
        <v>4065</v>
      </c>
      <c r="H2683" s="64"/>
      <c r="I2683" s="64"/>
      <c r="J2683" s="64"/>
      <c r="K2683" s="7"/>
    </row>
    <row r="2684" spans="1:11" ht="20.100000000000001" hidden="1" customHeight="1">
      <c r="A2684" s="8" t="s">
        <v>3978</v>
      </c>
      <c r="B2684" s="8" t="s">
        <v>3978</v>
      </c>
      <c r="C2684" s="7"/>
      <c r="D2684" s="9" t="s">
        <v>32</v>
      </c>
      <c r="E2684" s="13">
        <f t="shared" si="41"/>
        <v>20548992.149999447</v>
      </c>
      <c r="F2684" s="8" t="s">
        <v>30</v>
      </c>
      <c r="G2684" s="64" t="s">
        <v>4066</v>
      </c>
      <c r="H2684" s="64"/>
      <c r="I2684" s="64"/>
      <c r="J2684" s="64"/>
      <c r="K2684" s="7"/>
    </row>
    <row r="2685" spans="1:11" ht="44.1" hidden="1" customHeight="1">
      <c r="A2685" s="8" t="s">
        <v>3978</v>
      </c>
      <c r="B2685" s="8" t="s">
        <v>3978</v>
      </c>
      <c r="C2685" s="7"/>
      <c r="D2685" s="9" t="s">
        <v>4067</v>
      </c>
      <c r="E2685" s="13">
        <f t="shared" si="41"/>
        <v>20548040.549999446</v>
      </c>
      <c r="F2685" s="8" t="s">
        <v>35</v>
      </c>
      <c r="G2685" s="64" t="s">
        <v>4068</v>
      </c>
      <c r="H2685" s="64"/>
      <c r="I2685" s="64"/>
      <c r="J2685" s="64"/>
      <c r="K2685" s="7"/>
    </row>
    <row r="2686" spans="1:11" ht="20.100000000000001" hidden="1" customHeight="1">
      <c r="A2686" s="8" t="s">
        <v>3978</v>
      </c>
      <c r="B2686" s="8" t="s">
        <v>3978</v>
      </c>
      <c r="C2686" s="7"/>
      <c r="D2686" s="9" t="s">
        <v>32</v>
      </c>
      <c r="E2686" s="13">
        <f t="shared" si="41"/>
        <v>20548040.449999444</v>
      </c>
      <c r="F2686" s="8" t="s">
        <v>30</v>
      </c>
      <c r="G2686" s="64" t="s">
        <v>4069</v>
      </c>
      <c r="H2686" s="64"/>
      <c r="I2686" s="64"/>
      <c r="J2686" s="64"/>
      <c r="K2686" s="7"/>
    </row>
    <row r="2687" spans="1:11" ht="63.9" hidden="1" customHeight="1">
      <c r="A2687" s="8" t="s">
        <v>3978</v>
      </c>
      <c r="B2687" s="8" t="s">
        <v>3978</v>
      </c>
      <c r="C2687" s="7"/>
      <c r="D2687" s="9" t="s">
        <v>4070</v>
      </c>
      <c r="E2687" s="13">
        <f t="shared" si="41"/>
        <v>20501680.449999444</v>
      </c>
      <c r="F2687" s="8" t="s">
        <v>35</v>
      </c>
      <c r="G2687" s="64" t="s">
        <v>4071</v>
      </c>
      <c r="H2687" s="64"/>
      <c r="I2687" s="64"/>
      <c r="J2687" s="64"/>
      <c r="K2687" s="7"/>
    </row>
    <row r="2688" spans="1:11" ht="20.100000000000001" hidden="1" customHeight="1">
      <c r="A2688" s="8" t="s">
        <v>3978</v>
      </c>
      <c r="B2688" s="8" t="s">
        <v>3978</v>
      </c>
      <c r="C2688" s="7"/>
      <c r="D2688" s="9" t="s">
        <v>32</v>
      </c>
      <c r="E2688" s="13">
        <f t="shared" si="41"/>
        <v>20501680.349999443</v>
      </c>
      <c r="F2688" s="8" t="s">
        <v>30</v>
      </c>
      <c r="G2688" s="64" t="s">
        <v>4072</v>
      </c>
      <c r="H2688" s="64"/>
      <c r="I2688" s="64"/>
      <c r="J2688" s="64"/>
      <c r="K2688" s="7"/>
    </row>
    <row r="2689" spans="1:11" ht="63.9" hidden="1" customHeight="1">
      <c r="A2689" s="8" t="s">
        <v>3978</v>
      </c>
      <c r="B2689" s="8" t="s">
        <v>3978</v>
      </c>
      <c r="C2689" s="7"/>
      <c r="D2689" s="9" t="s">
        <v>4073</v>
      </c>
      <c r="E2689" s="13">
        <f t="shared" si="41"/>
        <v>20471321.019999444</v>
      </c>
      <c r="F2689" s="8" t="s">
        <v>35</v>
      </c>
      <c r="G2689" s="64" t="s">
        <v>4074</v>
      </c>
      <c r="H2689" s="64"/>
      <c r="I2689" s="64"/>
      <c r="J2689" s="64"/>
      <c r="K2689" s="7"/>
    </row>
    <row r="2690" spans="1:11" ht="20.100000000000001" hidden="1" customHeight="1">
      <c r="A2690" s="8" t="s">
        <v>3978</v>
      </c>
      <c r="B2690" s="8" t="s">
        <v>3978</v>
      </c>
      <c r="C2690" s="7"/>
      <c r="D2690" s="9" t="s">
        <v>32</v>
      </c>
      <c r="E2690" s="13">
        <f t="shared" si="41"/>
        <v>20471320.919999443</v>
      </c>
      <c r="F2690" s="8" t="s">
        <v>30</v>
      </c>
      <c r="G2690" s="64" t="s">
        <v>4075</v>
      </c>
      <c r="H2690" s="64"/>
      <c r="I2690" s="64"/>
      <c r="J2690" s="64"/>
      <c r="K2690" s="7"/>
    </row>
    <row r="2691" spans="1:11" ht="54" hidden="1" customHeight="1">
      <c r="A2691" s="8" t="s">
        <v>3978</v>
      </c>
      <c r="B2691" s="8" t="s">
        <v>3978</v>
      </c>
      <c r="C2691" s="7"/>
      <c r="D2691" s="9" t="s">
        <v>4076</v>
      </c>
      <c r="E2691" s="13">
        <f t="shared" si="41"/>
        <v>20465948.269999444</v>
      </c>
      <c r="F2691" s="8" t="s">
        <v>35</v>
      </c>
      <c r="G2691" s="64" t="s">
        <v>4077</v>
      </c>
      <c r="H2691" s="64"/>
      <c r="I2691" s="64"/>
      <c r="J2691" s="64"/>
      <c r="K2691" s="7"/>
    </row>
    <row r="2692" spans="1:11" ht="20.100000000000001" hidden="1" customHeight="1">
      <c r="A2692" s="8" t="s">
        <v>3978</v>
      </c>
      <c r="B2692" s="8" t="s">
        <v>3978</v>
      </c>
      <c r="C2692" s="7"/>
      <c r="D2692" s="9" t="s">
        <v>32</v>
      </c>
      <c r="E2692" s="13">
        <f t="shared" ref="E2692:E2755" si="42">E2691+C2692-D2692</f>
        <v>20465948.169999443</v>
      </c>
      <c r="F2692" s="8" t="s">
        <v>30</v>
      </c>
      <c r="G2692" s="64" t="s">
        <v>4078</v>
      </c>
      <c r="H2692" s="64"/>
      <c r="I2692" s="64"/>
      <c r="J2692" s="64"/>
      <c r="K2692" s="7"/>
    </row>
    <row r="2693" spans="1:11" ht="54" hidden="1" customHeight="1">
      <c r="A2693" s="8" t="s">
        <v>3978</v>
      </c>
      <c r="B2693" s="8" t="s">
        <v>3978</v>
      </c>
      <c r="C2693" s="7"/>
      <c r="D2693" s="9" t="s">
        <v>4079</v>
      </c>
      <c r="E2693" s="13">
        <f t="shared" si="42"/>
        <v>20463446.899999443</v>
      </c>
      <c r="F2693" s="8" t="s">
        <v>35</v>
      </c>
      <c r="G2693" s="64" t="s">
        <v>4080</v>
      </c>
      <c r="H2693" s="64"/>
      <c r="I2693" s="64"/>
      <c r="J2693" s="64"/>
      <c r="K2693" s="7"/>
    </row>
    <row r="2694" spans="1:11" ht="24" hidden="1" customHeight="1">
      <c r="A2694" s="8" t="s">
        <v>3978</v>
      </c>
      <c r="B2694" s="8" t="s">
        <v>3978</v>
      </c>
      <c r="C2694" s="7"/>
      <c r="D2694" s="9" t="s">
        <v>307</v>
      </c>
      <c r="E2694" s="13">
        <f t="shared" si="42"/>
        <v>20461946.899999443</v>
      </c>
      <c r="F2694" s="8" t="s">
        <v>316</v>
      </c>
      <c r="G2694" s="64" t="s">
        <v>4081</v>
      </c>
      <c r="H2694" s="64"/>
      <c r="I2694" s="64"/>
      <c r="J2694" s="64"/>
      <c r="K2694" s="7"/>
    </row>
    <row r="2695" spans="1:11" ht="20.100000000000001" hidden="1" customHeight="1">
      <c r="A2695" s="8" t="s">
        <v>4082</v>
      </c>
      <c r="B2695" s="8" t="s">
        <v>4083</v>
      </c>
      <c r="C2695" s="7"/>
      <c r="D2695" s="9" t="s">
        <v>4084</v>
      </c>
      <c r="E2695" s="13">
        <f t="shared" si="42"/>
        <v>20461923.239999443</v>
      </c>
      <c r="F2695" s="8" t="s">
        <v>2457</v>
      </c>
      <c r="G2695" s="64" t="s">
        <v>4085</v>
      </c>
      <c r="H2695" s="64"/>
      <c r="I2695" s="64"/>
      <c r="J2695" s="64"/>
      <c r="K2695" s="7"/>
    </row>
    <row r="2696" spans="1:11" ht="20.100000000000001" hidden="1" customHeight="1">
      <c r="A2696" s="8" t="s">
        <v>4086</v>
      </c>
      <c r="B2696" s="8" t="s">
        <v>4086</v>
      </c>
      <c r="C2696" s="7"/>
      <c r="D2696" s="9" t="s">
        <v>32</v>
      </c>
      <c r="E2696" s="13">
        <f t="shared" si="42"/>
        <v>20461923.139999442</v>
      </c>
      <c r="F2696" s="8" t="s">
        <v>30</v>
      </c>
      <c r="G2696" s="64" t="s">
        <v>4087</v>
      </c>
      <c r="H2696" s="64"/>
      <c r="I2696" s="64"/>
      <c r="J2696" s="64"/>
      <c r="K2696" s="7"/>
    </row>
    <row r="2697" spans="1:11" ht="63.9" hidden="1" customHeight="1">
      <c r="A2697" s="8" t="s">
        <v>4086</v>
      </c>
      <c r="B2697" s="8" t="s">
        <v>4086</v>
      </c>
      <c r="C2697" s="7"/>
      <c r="D2697" s="9" t="s">
        <v>4088</v>
      </c>
      <c r="E2697" s="13">
        <f t="shared" si="42"/>
        <v>20461743.229999442</v>
      </c>
      <c r="F2697" s="8" t="s">
        <v>35</v>
      </c>
      <c r="G2697" s="64" t="s">
        <v>4089</v>
      </c>
      <c r="H2697" s="64"/>
      <c r="I2697" s="64"/>
      <c r="J2697" s="64"/>
      <c r="K2697" s="7"/>
    </row>
    <row r="2698" spans="1:11" ht="44.1" hidden="1" customHeight="1">
      <c r="A2698" s="8" t="s">
        <v>4082</v>
      </c>
      <c r="B2698" s="8" t="s">
        <v>4086</v>
      </c>
      <c r="C2698" s="9" t="s">
        <v>4090</v>
      </c>
      <c r="D2698" s="7"/>
      <c r="E2698" s="13">
        <f t="shared" si="42"/>
        <v>20462328.12999944</v>
      </c>
      <c r="F2698" s="8" t="s">
        <v>480</v>
      </c>
      <c r="G2698" s="64" t="s">
        <v>4091</v>
      </c>
      <c r="H2698" s="64"/>
      <c r="I2698" s="64"/>
      <c r="J2698" s="64"/>
      <c r="K2698" s="7"/>
    </row>
    <row r="2699" spans="1:11" ht="20.100000000000001" hidden="1" customHeight="1">
      <c r="A2699" s="8" t="s">
        <v>4092</v>
      </c>
      <c r="B2699" s="8" t="s">
        <v>4092</v>
      </c>
      <c r="C2699" s="7"/>
      <c r="D2699" s="9" t="s">
        <v>32</v>
      </c>
      <c r="E2699" s="13">
        <f t="shared" si="42"/>
        <v>20462328.029999439</v>
      </c>
      <c r="F2699" s="8" t="s">
        <v>30</v>
      </c>
      <c r="G2699" s="64" t="s">
        <v>4093</v>
      </c>
      <c r="H2699" s="64"/>
      <c r="I2699" s="64"/>
      <c r="J2699" s="64"/>
      <c r="K2699" s="7"/>
    </row>
    <row r="2700" spans="1:11" ht="54" hidden="1" customHeight="1">
      <c r="A2700" s="8" t="s">
        <v>4092</v>
      </c>
      <c r="B2700" s="8" t="s">
        <v>4092</v>
      </c>
      <c r="C2700" s="7"/>
      <c r="D2700" s="9" t="s">
        <v>4094</v>
      </c>
      <c r="E2700" s="13">
        <f t="shared" si="42"/>
        <v>20458963.80999944</v>
      </c>
      <c r="F2700" s="8" t="s">
        <v>35</v>
      </c>
      <c r="G2700" s="64" t="s">
        <v>4095</v>
      </c>
      <c r="H2700" s="64"/>
      <c r="I2700" s="64"/>
      <c r="J2700" s="64"/>
      <c r="K2700" s="7"/>
    </row>
    <row r="2701" spans="1:11" ht="20.100000000000001" hidden="1" customHeight="1">
      <c r="A2701" s="8" t="s">
        <v>4092</v>
      </c>
      <c r="B2701" s="8" t="s">
        <v>4092</v>
      </c>
      <c r="C2701" s="7"/>
      <c r="D2701" s="9" t="s">
        <v>32</v>
      </c>
      <c r="E2701" s="13">
        <f t="shared" si="42"/>
        <v>20458963.709999438</v>
      </c>
      <c r="F2701" s="8" t="s">
        <v>30</v>
      </c>
      <c r="G2701" s="64" t="s">
        <v>4096</v>
      </c>
      <c r="H2701" s="64"/>
      <c r="I2701" s="64"/>
      <c r="J2701" s="64"/>
      <c r="K2701" s="7"/>
    </row>
    <row r="2702" spans="1:11" ht="54" hidden="1" customHeight="1">
      <c r="A2702" s="8" t="s">
        <v>4092</v>
      </c>
      <c r="B2702" s="8" t="s">
        <v>4092</v>
      </c>
      <c r="C2702" s="7"/>
      <c r="D2702" s="9" t="s">
        <v>4097</v>
      </c>
      <c r="E2702" s="13">
        <f t="shared" si="42"/>
        <v>20458828.079999439</v>
      </c>
      <c r="F2702" s="8" t="s">
        <v>35</v>
      </c>
      <c r="G2702" s="64" t="s">
        <v>4098</v>
      </c>
      <c r="H2702" s="64"/>
      <c r="I2702" s="64"/>
      <c r="J2702" s="64"/>
      <c r="K2702" s="7"/>
    </row>
    <row r="2703" spans="1:11" ht="54" hidden="1" customHeight="1">
      <c r="A2703" s="8" t="s">
        <v>4092</v>
      </c>
      <c r="B2703" s="8" t="s">
        <v>4092</v>
      </c>
      <c r="C2703" s="9" t="s">
        <v>4099</v>
      </c>
      <c r="D2703" s="7"/>
      <c r="E2703" s="13">
        <f t="shared" si="42"/>
        <v>20459091.589999441</v>
      </c>
      <c r="F2703" s="8" t="s">
        <v>38</v>
      </c>
      <c r="G2703" s="64" t="s">
        <v>4100</v>
      </c>
      <c r="H2703" s="64"/>
      <c r="I2703" s="64"/>
      <c r="J2703" s="64"/>
      <c r="K2703" s="7"/>
    </row>
    <row r="2704" spans="1:11" ht="54" hidden="1" customHeight="1">
      <c r="A2704" s="8" t="s">
        <v>4092</v>
      </c>
      <c r="B2704" s="8" t="s">
        <v>4092</v>
      </c>
      <c r="C2704" s="9" t="s">
        <v>4101</v>
      </c>
      <c r="D2704" s="7"/>
      <c r="E2704" s="13">
        <f t="shared" si="42"/>
        <v>20459120.349999443</v>
      </c>
      <c r="F2704" s="8" t="s">
        <v>38</v>
      </c>
      <c r="G2704" s="64" t="s">
        <v>4102</v>
      </c>
      <c r="H2704" s="64"/>
      <c r="I2704" s="64"/>
      <c r="J2704" s="64"/>
      <c r="K2704" s="7"/>
    </row>
    <row r="2705" spans="1:11" ht="54" hidden="1" customHeight="1">
      <c r="A2705" s="8" t="s">
        <v>4103</v>
      </c>
      <c r="B2705" s="8" t="s">
        <v>4103</v>
      </c>
      <c r="C2705" s="9" t="s">
        <v>4104</v>
      </c>
      <c r="D2705" s="7"/>
      <c r="E2705" s="13">
        <f t="shared" si="42"/>
        <v>20460408.679999441</v>
      </c>
      <c r="F2705" s="8" t="s">
        <v>38</v>
      </c>
      <c r="G2705" s="64" t="s">
        <v>4105</v>
      </c>
      <c r="H2705" s="64"/>
      <c r="I2705" s="64"/>
      <c r="J2705" s="64"/>
      <c r="K2705" s="7"/>
    </row>
    <row r="2706" spans="1:11" ht="24" hidden="1" customHeight="1">
      <c r="A2706" s="8" t="s">
        <v>4082</v>
      </c>
      <c r="B2706" s="8" t="s">
        <v>4082</v>
      </c>
      <c r="C2706" s="7"/>
      <c r="D2706" s="9" t="s">
        <v>4106</v>
      </c>
      <c r="E2706" s="13">
        <f t="shared" si="42"/>
        <v>20453801.679999441</v>
      </c>
      <c r="F2706" s="8" t="s">
        <v>60</v>
      </c>
      <c r="G2706" s="64" t="s">
        <v>4107</v>
      </c>
      <c r="H2706" s="64"/>
      <c r="I2706" s="64"/>
      <c r="J2706" s="64"/>
      <c r="K2706" s="7"/>
    </row>
    <row r="2707" spans="1:11" ht="20.100000000000001" hidden="1" customHeight="1">
      <c r="A2707" s="8" t="s">
        <v>4082</v>
      </c>
      <c r="B2707" s="8" t="s">
        <v>4082</v>
      </c>
      <c r="C2707" s="7"/>
      <c r="D2707" s="9" t="s">
        <v>102</v>
      </c>
      <c r="E2707" s="13">
        <f t="shared" si="42"/>
        <v>20453801.279999442</v>
      </c>
      <c r="F2707" s="8" t="s">
        <v>30</v>
      </c>
      <c r="G2707" s="64" t="s">
        <v>4108</v>
      </c>
      <c r="H2707" s="64"/>
      <c r="I2707" s="64"/>
      <c r="J2707" s="64"/>
      <c r="K2707" s="7"/>
    </row>
    <row r="2708" spans="1:11" ht="24" hidden="1" customHeight="1">
      <c r="A2708" s="8" t="s">
        <v>4082</v>
      </c>
      <c r="B2708" s="8" t="s">
        <v>4082</v>
      </c>
      <c r="C2708" s="7"/>
      <c r="D2708" s="9" t="s">
        <v>4109</v>
      </c>
      <c r="E2708" s="13">
        <f t="shared" si="42"/>
        <v>20445569.279999442</v>
      </c>
      <c r="F2708" s="8" t="s">
        <v>60</v>
      </c>
      <c r="G2708" s="64" t="s">
        <v>4110</v>
      </c>
      <c r="H2708" s="64"/>
      <c r="I2708" s="64"/>
      <c r="J2708" s="64"/>
      <c r="K2708" s="7"/>
    </row>
    <row r="2709" spans="1:11" ht="44.1" hidden="1" customHeight="1">
      <c r="A2709" s="8" t="s">
        <v>4082</v>
      </c>
      <c r="B2709" s="8" t="s">
        <v>4082</v>
      </c>
      <c r="C2709" s="7"/>
      <c r="D2709" s="9" t="s">
        <v>4111</v>
      </c>
      <c r="E2709" s="13">
        <f t="shared" si="42"/>
        <v>20441617.279999442</v>
      </c>
      <c r="F2709" s="8" t="s">
        <v>60</v>
      </c>
      <c r="G2709" s="64" t="s">
        <v>4112</v>
      </c>
      <c r="H2709" s="64"/>
      <c r="I2709" s="64"/>
      <c r="J2709" s="64"/>
      <c r="K2709" s="7"/>
    </row>
    <row r="2710" spans="1:11" ht="20.100000000000001" hidden="1" customHeight="1">
      <c r="A2710" s="8" t="s">
        <v>4082</v>
      </c>
      <c r="B2710" s="8" t="s">
        <v>4082</v>
      </c>
      <c r="C2710" s="7"/>
      <c r="D2710" s="9" t="s">
        <v>32</v>
      </c>
      <c r="E2710" s="13">
        <f t="shared" si="42"/>
        <v>20441617.179999441</v>
      </c>
      <c r="F2710" s="8" t="s">
        <v>30</v>
      </c>
      <c r="G2710" s="64" t="s">
        <v>4113</v>
      </c>
      <c r="H2710" s="64"/>
      <c r="I2710" s="64"/>
      <c r="J2710" s="64"/>
      <c r="K2710" s="7"/>
    </row>
    <row r="2711" spans="1:11" ht="33.9" hidden="1" customHeight="1">
      <c r="A2711" s="8" t="s">
        <v>4082</v>
      </c>
      <c r="B2711" s="8" t="s">
        <v>4082</v>
      </c>
      <c r="C2711" s="7"/>
      <c r="D2711" s="9" t="s">
        <v>4114</v>
      </c>
      <c r="E2711" s="13">
        <f t="shared" si="42"/>
        <v>20435862.179999441</v>
      </c>
      <c r="F2711" s="8" t="s">
        <v>60</v>
      </c>
      <c r="G2711" s="64" t="s">
        <v>4115</v>
      </c>
      <c r="H2711" s="64"/>
      <c r="I2711" s="64"/>
      <c r="J2711" s="64"/>
      <c r="K2711" s="7"/>
    </row>
    <row r="2712" spans="1:11" ht="20.100000000000001" hidden="1" customHeight="1">
      <c r="A2712" s="8" t="s">
        <v>4082</v>
      </c>
      <c r="B2712" s="8" t="s">
        <v>4082</v>
      </c>
      <c r="C2712" s="7"/>
      <c r="D2712" s="9" t="s">
        <v>4116</v>
      </c>
      <c r="E2712" s="13">
        <f t="shared" si="42"/>
        <v>20435826.979999442</v>
      </c>
      <c r="F2712" s="8" t="s">
        <v>30</v>
      </c>
      <c r="G2712" s="64" t="s">
        <v>4117</v>
      </c>
      <c r="H2712" s="64"/>
      <c r="I2712" s="64"/>
      <c r="J2712" s="64"/>
      <c r="K2712" s="7"/>
    </row>
    <row r="2713" spans="1:11" ht="24" hidden="1" customHeight="1">
      <c r="A2713" s="8" t="s">
        <v>4082</v>
      </c>
      <c r="B2713" s="8" t="s">
        <v>4082</v>
      </c>
      <c r="C2713" s="7"/>
      <c r="D2713" s="9" t="s">
        <v>4118</v>
      </c>
      <c r="E2713" s="13">
        <f t="shared" si="42"/>
        <v>19766780.119999442</v>
      </c>
      <c r="F2713" s="8" t="s">
        <v>60</v>
      </c>
      <c r="G2713" s="64" t="s">
        <v>4119</v>
      </c>
      <c r="H2713" s="64"/>
      <c r="I2713" s="64"/>
      <c r="J2713" s="64"/>
      <c r="K2713" s="7"/>
    </row>
    <row r="2714" spans="1:11" ht="54" hidden="1" customHeight="1">
      <c r="A2714" s="8" t="s">
        <v>4120</v>
      </c>
      <c r="B2714" s="8" t="s">
        <v>4120</v>
      </c>
      <c r="C2714" s="9" t="s">
        <v>47</v>
      </c>
      <c r="D2714" s="7"/>
      <c r="E2714" s="13">
        <f t="shared" si="42"/>
        <v>19766880.119999442</v>
      </c>
      <c r="F2714" s="8" t="s">
        <v>38</v>
      </c>
      <c r="G2714" s="64" t="s">
        <v>4121</v>
      </c>
      <c r="H2714" s="64"/>
      <c r="I2714" s="64"/>
      <c r="J2714" s="64"/>
      <c r="K2714" s="7"/>
    </row>
    <row r="2715" spans="1:11" ht="54" hidden="1" customHeight="1">
      <c r="A2715" s="8" t="s">
        <v>4120</v>
      </c>
      <c r="B2715" s="8" t="s">
        <v>4120</v>
      </c>
      <c r="C2715" s="9" t="s">
        <v>4122</v>
      </c>
      <c r="D2715" s="7"/>
      <c r="E2715" s="13">
        <f t="shared" si="42"/>
        <v>19767041.409999441</v>
      </c>
      <c r="F2715" s="8" t="s">
        <v>38</v>
      </c>
      <c r="G2715" s="64" t="s">
        <v>4123</v>
      </c>
      <c r="H2715" s="64"/>
      <c r="I2715" s="64"/>
      <c r="J2715" s="64"/>
      <c r="K2715" s="7"/>
    </row>
    <row r="2716" spans="1:11" ht="54" hidden="1" customHeight="1">
      <c r="A2716" s="8" t="s">
        <v>4120</v>
      </c>
      <c r="B2716" s="8" t="s">
        <v>4120</v>
      </c>
      <c r="C2716" s="9" t="s">
        <v>4124</v>
      </c>
      <c r="D2716" s="7"/>
      <c r="E2716" s="13">
        <f t="shared" si="42"/>
        <v>19767224.609999441</v>
      </c>
      <c r="F2716" s="8" t="s">
        <v>38</v>
      </c>
      <c r="G2716" s="64" t="s">
        <v>4125</v>
      </c>
      <c r="H2716" s="64"/>
      <c r="I2716" s="64"/>
      <c r="J2716" s="64"/>
      <c r="K2716" s="7"/>
    </row>
    <row r="2717" spans="1:11" ht="54" hidden="1" customHeight="1">
      <c r="A2717" s="8" t="s">
        <v>4120</v>
      </c>
      <c r="B2717" s="8" t="s">
        <v>4120</v>
      </c>
      <c r="C2717" s="9" t="s">
        <v>4126</v>
      </c>
      <c r="D2717" s="7"/>
      <c r="E2717" s="13">
        <f t="shared" si="42"/>
        <v>19767428.409999441</v>
      </c>
      <c r="F2717" s="8" t="s">
        <v>38</v>
      </c>
      <c r="G2717" s="64" t="s">
        <v>4127</v>
      </c>
      <c r="H2717" s="64"/>
      <c r="I2717" s="64"/>
      <c r="J2717" s="64"/>
      <c r="K2717" s="7"/>
    </row>
    <row r="2718" spans="1:11" ht="20.100000000000001" hidden="1" customHeight="1">
      <c r="A2718" s="8" t="s">
        <v>4128</v>
      </c>
      <c r="B2718" s="8" t="s">
        <v>4128</v>
      </c>
      <c r="C2718" s="7"/>
      <c r="D2718" s="9" t="s">
        <v>32</v>
      </c>
      <c r="E2718" s="13">
        <f t="shared" si="42"/>
        <v>19767428.30999944</v>
      </c>
      <c r="F2718" s="8" t="s">
        <v>30</v>
      </c>
      <c r="G2718" s="64" t="s">
        <v>4129</v>
      </c>
      <c r="H2718" s="64"/>
      <c r="I2718" s="64"/>
      <c r="J2718" s="64"/>
      <c r="K2718" s="7"/>
    </row>
    <row r="2719" spans="1:11" ht="63.9" hidden="1" customHeight="1">
      <c r="A2719" s="8" t="s">
        <v>4128</v>
      </c>
      <c r="B2719" s="8" t="s">
        <v>4128</v>
      </c>
      <c r="C2719" s="7"/>
      <c r="D2719" s="9" t="s">
        <v>4130</v>
      </c>
      <c r="E2719" s="13">
        <f t="shared" si="42"/>
        <v>19767247.909999441</v>
      </c>
      <c r="F2719" s="8" t="s">
        <v>35</v>
      </c>
      <c r="G2719" s="64" t="s">
        <v>4131</v>
      </c>
      <c r="H2719" s="64"/>
      <c r="I2719" s="64"/>
      <c r="J2719" s="64"/>
      <c r="K2719" s="7"/>
    </row>
    <row r="2720" spans="1:11" ht="20.100000000000001" hidden="1" customHeight="1">
      <c r="A2720" s="8" t="s">
        <v>4128</v>
      </c>
      <c r="B2720" s="8" t="s">
        <v>4128</v>
      </c>
      <c r="C2720" s="7"/>
      <c r="D2720" s="9" t="s">
        <v>32</v>
      </c>
      <c r="E2720" s="13">
        <f t="shared" si="42"/>
        <v>19767247.80999944</v>
      </c>
      <c r="F2720" s="8" t="s">
        <v>30</v>
      </c>
      <c r="G2720" s="64" t="s">
        <v>4132</v>
      </c>
      <c r="H2720" s="64"/>
      <c r="I2720" s="64"/>
      <c r="J2720" s="64"/>
      <c r="K2720" s="7"/>
    </row>
    <row r="2721" spans="1:11" ht="63.9" hidden="1" customHeight="1">
      <c r="A2721" s="8" t="s">
        <v>4128</v>
      </c>
      <c r="B2721" s="8" t="s">
        <v>4128</v>
      </c>
      <c r="C2721" s="7"/>
      <c r="D2721" s="9" t="s">
        <v>4133</v>
      </c>
      <c r="E2721" s="13">
        <f t="shared" si="42"/>
        <v>19767111.80999944</v>
      </c>
      <c r="F2721" s="8" t="s">
        <v>35</v>
      </c>
      <c r="G2721" s="64" t="s">
        <v>4134</v>
      </c>
      <c r="H2721" s="64"/>
      <c r="I2721" s="64"/>
      <c r="J2721" s="64"/>
      <c r="K2721" s="7"/>
    </row>
    <row r="2722" spans="1:11" ht="20.100000000000001" hidden="1" customHeight="1">
      <c r="A2722" s="8" t="s">
        <v>4128</v>
      </c>
      <c r="B2722" s="8" t="s">
        <v>4128</v>
      </c>
      <c r="C2722" s="7"/>
      <c r="D2722" s="9" t="s">
        <v>32</v>
      </c>
      <c r="E2722" s="13">
        <f t="shared" si="42"/>
        <v>19767111.709999438</v>
      </c>
      <c r="F2722" s="8" t="s">
        <v>30</v>
      </c>
      <c r="G2722" s="64" t="s">
        <v>4135</v>
      </c>
      <c r="H2722" s="64"/>
      <c r="I2722" s="64"/>
      <c r="J2722" s="64"/>
      <c r="K2722" s="7"/>
    </row>
    <row r="2723" spans="1:11" ht="63.9" hidden="1" customHeight="1">
      <c r="A2723" s="8" t="s">
        <v>4128</v>
      </c>
      <c r="B2723" s="8" t="s">
        <v>4128</v>
      </c>
      <c r="C2723" s="7"/>
      <c r="D2723" s="9" t="s">
        <v>4136</v>
      </c>
      <c r="E2723" s="13">
        <f t="shared" si="42"/>
        <v>19765458.799999438</v>
      </c>
      <c r="F2723" s="8" t="s">
        <v>35</v>
      </c>
      <c r="G2723" s="64" t="s">
        <v>4137</v>
      </c>
      <c r="H2723" s="64"/>
      <c r="I2723" s="64"/>
      <c r="J2723" s="64"/>
      <c r="K2723" s="7"/>
    </row>
    <row r="2724" spans="1:11" ht="54" hidden="1" customHeight="1">
      <c r="A2724" s="8" t="s">
        <v>4128</v>
      </c>
      <c r="B2724" s="8" t="s">
        <v>4128</v>
      </c>
      <c r="C2724" s="9" t="s">
        <v>4138</v>
      </c>
      <c r="D2724" s="7"/>
      <c r="E2724" s="13">
        <f t="shared" si="42"/>
        <v>19765944.959999438</v>
      </c>
      <c r="F2724" s="8" t="s">
        <v>38</v>
      </c>
      <c r="G2724" s="64" t="s">
        <v>4139</v>
      </c>
      <c r="H2724" s="64"/>
      <c r="I2724" s="64"/>
      <c r="J2724" s="64"/>
      <c r="K2724" s="7"/>
    </row>
    <row r="2725" spans="1:11" ht="54" hidden="1" customHeight="1">
      <c r="A2725" s="8" t="s">
        <v>4128</v>
      </c>
      <c r="B2725" s="8" t="s">
        <v>4128</v>
      </c>
      <c r="C2725" s="9" t="s">
        <v>4140</v>
      </c>
      <c r="D2725" s="7"/>
      <c r="E2725" s="13">
        <f t="shared" si="42"/>
        <v>19767254.499999437</v>
      </c>
      <c r="F2725" s="8" t="s">
        <v>38</v>
      </c>
      <c r="G2725" s="64" t="s">
        <v>4141</v>
      </c>
      <c r="H2725" s="64"/>
      <c r="I2725" s="64"/>
      <c r="J2725" s="64"/>
      <c r="K2725" s="7"/>
    </row>
    <row r="2726" spans="1:11" ht="20.100000000000001" hidden="1" customHeight="1">
      <c r="A2726" s="8" t="s">
        <v>4142</v>
      </c>
      <c r="B2726" s="8" t="s">
        <v>4143</v>
      </c>
      <c r="C2726" s="7"/>
      <c r="D2726" s="9" t="s">
        <v>4144</v>
      </c>
      <c r="E2726" s="13">
        <f t="shared" si="42"/>
        <v>19767229.289999437</v>
      </c>
      <c r="F2726" s="8" t="s">
        <v>26</v>
      </c>
      <c r="G2726" s="64" t="s">
        <v>4145</v>
      </c>
      <c r="H2726" s="64"/>
      <c r="I2726" s="64"/>
      <c r="J2726" s="64"/>
      <c r="K2726" s="7"/>
    </row>
    <row r="2727" spans="1:11" ht="20.100000000000001" hidden="1" customHeight="1">
      <c r="A2727" s="8" t="s">
        <v>4146</v>
      </c>
      <c r="B2727" s="8" t="s">
        <v>4143</v>
      </c>
      <c r="C2727" s="7"/>
      <c r="D2727" s="9" t="s">
        <v>4147</v>
      </c>
      <c r="E2727" s="13">
        <f t="shared" si="42"/>
        <v>19767094.289999437</v>
      </c>
      <c r="F2727" s="8" t="s">
        <v>30</v>
      </c>
      <c r="G2727" s="64" t="s">
        <v>4148</v>
      </c>
      <c r="H2727" s="64"/>
      <c r="I2727" s="64"/>
      <c r="J2727" s="64"/>
      <c r="K2727" s="7"/>
    </row>
    <row r="2728" spans="1:11" ht="20.100000000000001" hidden="1" customHeight="1">
      <c r="A2728" s="8" t="s">
        <v>4142</v>
      </c>
      <c r="B2728" s="8" t="s">
        <v>4142</v>
      </c>
      <c r="C2728" s="7"/>
      <c r="D2728" s="9" t="s">
        <v>53</v>
      </c>
      <c r="E2728" s="13">
        <f t="shared" si="42"/>
        <v>19767093.989999436</v>
      </c>
      <c r="F2728" s="8" t="s">
        <v>30</v>
      </c>
      <c r="G2728" s="64" t="s">
        <v>4149</v>
      </c>
      <c r="H2728" s="64"/>
      <c r="I2728" s="64"/>
      <c r="J2728" s="64"/>
      <c r="K2728" s="7"/>
    </row>
    <row r="2729" spans="1:11" ht="24" hidden="1" customHeight="1">
      <c r="A2729" s="8" t="s">
        <v>4142</v>
      </c>
      <c r="B2729" s="8" t="s">
        <v>4142</v>
      </c>
      <c r="C2729" s="7"/>
      <c r="D2729" s="9" t="s">
        <v>4150</v>
      </c>
      <c r="E2729" s="13">
        <f t="shared" si="42"/>
        <v>19743733.989999436</v>
      </c>
      <c r="F2729" s="8" t="s">
        <v>35</v>
      </c>
      <c r="G2729" s="64" t="s">
        <v>4151</v>
      </c>
      <c r="H2729" s="64"/>
      <c r="I2729" s="64"/>
      <c r="J2729" s="64"/>
      <c r="K2729" s="7"/>
    </row>
    <row r="2730" spans="1:11" ht="54" hidden="1" customHeight="1">
      <c r="A2730" s="8" t="s">
        <v>4152</v>
      </c>
      <c r="B2730" s="8" t="s">
        <v>4152</v>
      </c>
      <c r="C2730" s="9" t="s">
        <v>4153</v>
      </c>
      <c r="D2730" s="7"/>
      <c r="E2730" s="13">
        <f t="shared" si="42"/>
        <v>19744634.879999436</v>
      </c>
      <c r="F2730" s="8" t="s">
        <v>38</v>
      </c>
      <c r="G2730" s="64" t="s">
        <v>4154</v>
      </c>
      <c r="H2730" s="64"/>
      <c r="I2730" s="64"/>
      <c r="J2730" s="64"/>
      <c r="K2730" s="7"/>
    </row>
    <row r="2731" spans="1:11" ht="54" hidden="1" customHeight="1">
      <c r="A2731" s="8" t="s">
        <v>4152</v>
      </c>
      <c r="B2731" s="8" t="s">
        <v>4152</v>
      </c>
      <c r="C2731" s="9" t="s">
        <v>4155</v>
      </c>
      <c r="D2731" s="7"/>
      <c r="E2731" s="13">
        <f t="shared" si="42"/>
        <v>19745434.879999436</v>
      </c>
      <c r="F2731" s="8" t="s">
        <v>38</v>
      </c>
      <c r="G2731" s="64" t="s">
        <v>4156</v>
      </c>
      <c r="H2731" s="64"/>
      <c r="I2731" s="64"/>
      <c r="J2731" s="64"/>
      <c r="K2731" s="7"/>
    </row>
    <row r="2732" spans="1:11" ht="24" hidden="1" customHeight="1">
      <c r="A2732" s="8" t="s">
        <v>4157</v>
      </c>
      <c r="B2732" s="8" t="s">
        <v>4157</v>
      </c>
      <c r="C2732" s="7"/>
      <c r="D2732" s="9" t="s">
        <v>170</v>
      </c>
      <c r="E2732" s="13">
        <f t="shared" si="42"/>
        <v>19740434.879999436</v>
      </c>
      <c r="F2732" s="8" t="s">
        <v>316</v>
      </c>
      <c r="G2732" s="64" t="s">
        <v>4158</v>
      </c>
      <c r="H2732" s="64"/>
      <c r="I2732" s="64"/>
      <c r="J2732" s="64"/>
      <c r="K2732" s="7"/>
    </row>
    <row r="2733" spans="1:11" ht="24" hidden="1" customHeight="1">
      <c r="A2733" s="8" t="s">
        <v>4157</v>
      </c>
      <c r="B2733" s="8" t="s">
        <v>4157</v>
      </c>
      <c r="C2733" s="7"/>
      <c r="D2733" s="9" t="s">
        <v>170</v>
      </c>
      <c r="E2733" s="13">
        <f t="shared" si="42"/>
        <v>19735434.879999436</v>
      </c>
      <c r="F2733" s="8" t="s">
        <v>316</v>
      </c>
      <c r="G2733" s="64" t="s">
        <v>4159</v>
      </c>
      <c r="H2733" s="64"/>
      <c r="I2733" s="64"/>
      <c r="J2733" s="64"/>
      <c r="K2733" s="7"/>
    </row>
    <row r="2734" spans="1:11" ht="54" hidden="1" customHeight="1">
      <c r="A2734" s="8" t="s">
        <v>4157</v>
      </c>
      <c r="B2734" s="8" t="s">
        <v>4157</v>
      </c>
      <c r="C2734" s="9" t="s">
        <v>4160</v>
      </c>
      <c r="D2734" s="7"/>
      <c r="E2734" s="13">
        <f t="shared" si="42"/>
        <v>19758316.039999437</v>
      </c>
      <c r="F2734" s="8" t="s">
        <v>38</v>
      </c>
      <c r="G2734" s="64" t="s">
        <v>4161</v>
      </c>
      <c r="H2734" s="64"/>
      <c r="I2734" s="64"/>
      <c r="J2734" s="64"/>
      <c r="K2734" s="7"/>
    </row>
    <row r="2735" spans="1:11" ht="54" hidden="1" customHeight="1">
      <c r="A2735" s="8" t="s">
        <v>4157</v>
      </c>
      <c r="B2735" s="8" t="s">
        <v>4157</v>
      </c>
      <c r="C2735" s="9" t="s">
        <v>4162</v>
      </c>
      <c r="D2735" s="7"/>
      <c r="E2735" s="13">
        <f t="shared" si="42"/>
        <v>19758685.459999438</v>
      </c>
      <c r="F2735" s="8" t="s">
        <v>38</v>
      </c>
      <c r="G2735" s="64" t="s">
        <v>4163</v>
      </c>
      <c r="H2735" s="64"/>
      <c r="I2735" s="64"/>
      <c r="J2735" s="64"/>
      <c r="K2735" s="7"/>
    </row>
    <row r="2736" spans="1:11" ht="54" hidden="1" customHeight="1">
      <c r="A2736" s="8" t="s">
        <v>4157</v>
      </c>
      <c r="B2736" s="8" t="s">
        <v>4157</v>
      </c>
      <c r="C2736" s="9" t="s">
        <v>204</v>
      </c>
      <c r="D2736" s="7"/>
      <c r="E2736" s="13">
        <f t="shared" si="42"/>
        <v>19758885.459999438</v>
      </c>
      <c r="F2736" s="8" t="s">
        <v>38</v>
      </c>
      <c r="G2736" s="64" t="s">
        <v>4164</v>
      </c>
      <c r="H2736" s="64"/>
      <c r="I2736" s="64"/>
      <c r="J2736" s="64"/>
      <c r="K2736" s="7"/>
    </row>
    <row r="2737" spans="1:11" ht="20.100000000000001" hidden="1" customHeight="1">
      <c r="A2737" s="8" t="s">
        <v>4165</v>
      </c>
      <c r="B2737" s="8" t="s">
        <v>4165</v>
      </c>
      <c r="C2737" s="7"/>
      <c r="D2737" s="9" t="s">
        <v>4166</v>
      </c>
      <c r="E2737" s="13">
        <f t="shared" si="42"/>
        <v>19756517.799999438</v>
      </c>
      <c r="F2737" s="8" t="s">
        <v>4167</v>
      </c>
      <c r="G2737" s="64" t="s">
        <v>4168</v>
      </c>
      <c r="H2737" s="64"/>
      <c r="I2737" s="64"/>
      <c r="J2737" s="64"/>
      <c r="K2737" s="7"/>
    </row>
    <row r="2738" spans="1:11" ht="20.100000000000001" hidden="1" customHeight="1">
      <c r="A2738" s="8" t="s">
        <v>4165</v>
      </c>
      <c r="B2738" s="8" t="s">
        <v>4165</v>
      </c>
      <c r="C2738" s="7"/>
      <c r="D2738" s="9" t="s">
        <v>32</v>
      </c>
      <c r="E2738" s="13">
        <f t="shared" si="42"/>
        <v>19756517.699999437</v>
      </c>
      <c r="F2738" s="8" t="s">
        <v>30</v>
      </c>
      <c r="G2738" s="64" t="s">
        <v>4169</v>
      </c>
      <c r="H2738" s="64"/>
      <c r="I2738" s="64"/>
      <c r="J2738" s="64"/>
      <c r="K2738" s="7"/>
    </row>
    <row r="2739" spans="1:11" ht="54" hidden="1" customHeight="1">
      <c r="A2739" s="8" t="s">
        <v>4165</v>
      </c>
      <c r="B2739" s="8" t="s">
        <v>4165</v>
      </c>
      <c r="C2739" s="7"/>
      <c r="D2739" s="9" t="s">
        <v>4170</v>
      </c>
      <c r="E2739" s="13">
        <f t="shared" si="42"/>
        <v>19746525.899999436</v>
      </c>
      <c r="F2739" s="8" t="s">
        <v>35</v>
      </c>
      <c r="G2739" s="64" t="s">
        <v>4171</v>
      </c>
      <c r="H2739" s="64"/>
      <c r="I2739" s="64"/>
      <c r="J2739" s="64"/>
      <c r="K2739" s="7"/>
    </row>
    <row r="2740" spans="1:11" ht="20.100000000000001" hidden="1" customHeight="1">
      <c r="A2740" s="8" t="s">
        <v>4165</v>
      </c>
      <c r="B2740" s="8" t="s">
        <v>4165</v>
      </c>
      <c r="C2740" s="7"/>
      <c r="D2740" s="9" t="s">
        <v>32</v>
      </c>
      <c r="E2740" s="13">
        <f t="shared" si="42"/>
        <v>19746525.799999435</v>
      </c>
      <c r="F2740" s="8" t="s">
        <v>30</v>
      </c>
      <c r="G2740" s="64" t="s">
        <v>4172</v>
      </c>
      <c r="H2740" s="64"/>
      <c r="I2740" s="64"/>
      <c r="J2740" s="64"/>
      <c r="K2740" s="7"/>
    </row>
    <row r="2741" spans="1:11" ht="63.9" hidden="1" customHeight="1">
      <c r="A2741" s="8" t="s">
        <v>4165</v>
      </c>
      <c r="B2741" s="8" t="s">
        <v>4165</v>
      </c>
      <c r="C2741" s="7"/>
      <c r="D2741" s="9" t="s">
        <v>4173</v>
      </c>
      <c r="E2741" s="13">
        <f t="shared" si="42"/>
        <v>19746477.749999434</v>
      </c>
      <c r="F2741" s="8" t="s">
        <v>35</v>
      </c>
      <c r="G2741" s="64" t="s">
        <v>4174</v>
      </c>
      <c r="H2741" s="64"/>
      <c r="I2741" s="64"/>
      <c r="J2741" s="64"/>
      <c r="K2741" s="7"/>
    </row>
    <row r="2742" spans="1:11" ht="20.100000000000001" hidden="1" customHeight="1">
      <c r="A2742" s="8" t="s">
        <v>4165</v>
      </c>
      <c r="B2742" s="8" t="s">
        <v>4165</v>
      </c>
      <c r="C2742" s="7"/>
      <c r="D2742" s="9" t="s">
        <v>32</v>
      </c>
      <c r="E2742" s="13">
        <f t="shared" si="42"/>
        <v>19746477.649999432</v>
      </c>
      <c r="F2742" s="8" t="s">
        <v>30</v>
      </c>
      <c r="G2742" s="64" t="s">
        <v>4175</v>
      </c>
      <c r="H2742" s="64"/>
      <c r="I2742" s="64"/>
      <c r="J2742" s="64"/>
      <c r="K2742" s="7"/>
    </row>
    <row r="2743" spans="1:11" ht="54" hidden="1" customHeight="1">
      <c r="A2743" s="8" t="s">
        <v>4165</v>
      </c>
      <c r="B2743" s="8" t="s">
        <v>4165</v>
      </c>
      <c r="C2743" s="7"/>
      <c r="D2743" s="9" t="s">
        <v>4176</v>
      </c>
      <c r="E2743" s="13">
        <f t="shared" si="42"/>
        <v>19740768.049999431</v>
      </c>
      <c r="F2743" s="8" t="s">
        <v>35</v>
      </c>
      <c r="G2743" s="64" t="s">
        <v>4177</v>
      </c>
      <c r="H2743" s="64"/>
      <c r="I2743" s="64"/>
      <c r="J2743" s="64"/>
      <c r="K2743" s="7"/>
    </row>
    <row r="2744" spans="1:11" ht="24" hidden="1" customHeight="1">
      <c r="A2744" s="8" t="s">
        <v>4165</v>
      </c>
      <c r="B2744" s="8" t="s">
        <v>4165</v>
      </c>
      <c r="C2744" s="7"/>
      <c r="D2744" s="9" t="s">
        <v>596</v>
      </c>
      <c r="E2744" s="13">
        <f t="shared" si="42"/>
        <v>19740268.049999431</v>
      </c>
      <c r="F2744" s="8" t="s">
        <v>316</v>
      </c>
      <c r="G2744" s="64" t="s">
        <v>4178</v>
      </c>
      <c r="H2744" s="64"/>
      <c r="I2744" s="64"/>
      <c r="J2744" s="64"/>
      <c r="K2744" s="7"/>
    </row>
    <row r="2745" spans="1:11" ht="24" hidden="1" customHeight="1">
      <c r="A2745" s="8" t="s">
        <v>4165</v>
      </c>
      <c r="B2745" s="8" t="s">
        <v>4165</v>
      </c>
      <c r="C2745" s="7"/>
      <c r="D2745" s="9" t="s">
        <v>170</v>
      </c>
      <c r="E2745" s="13">
        <f t="shared" si="42"/>
        <v>19735268.049999431</v>
      </c>
      <c r="F2745" s="8" t="s">
        <v>316</v>
      </c>
      <c r="G2745" s="64" t="s">
        <v>4179</v>
      </c>
      <c r="H2745" s="64"/>
      <c r="I2745" s="64"/>
      <c r="J2745" s="64"/>
      <c r="K2745" s="7"/>
    </row>
    <row r="2746" spans="1:11" ht="24" hidden="1" customHeight="1">
      <c r="A2746" s="8" t="s">
        <v>4165</v>
      </c>
      <c r="B2746" s="8" t="s">
        <v>4165</v>
      </c>
      <c r="C2746" s="7"/>
      <c r="D2746" s="9" t="s">
        <v>170</v>
      </c>
      <c r="E2746" s="13">
        <f t="shared" si="42"/>
        <v>19730268.049999431</v>
      </c>
      <c r="F2746" s="8" t="s">
        <v>316</v>
      </c>
      <c r="G2746" s="64" t="s">
        <v>4180</v>
      </c>
      <c r="H2746" s="64"/>
      <c r="I2746" s="64"/>
      <c r="J2746" s="64"/>
      <c r="K2746" s="7"/>
    </row>
    <row r="2747" spans="1:11" ht="54" hidden="1" customHeight="1">
      <c r="A2747" s="8" t="s">
        <v>4165</v>
      </c>
      <c r="B2747" s="8" t="s">
        <v>4165</v>
      </c>
      <c r="C2747" s="9" t="s">
        <v>4181</v>
      </c>
      <c r="D2747" s="7"/>
      <c r="E2747" s="13">
        <f t="shared" si="42"/>
        <v>19730416.989999432</v>
      </c>
      <c r="F2747" s="8" t="s">
        <v>38</v>
      </c>
      <c r="G2747" s="64" t="s">
        <v>4182</v>
      </c>
      <c r="H2747" s="64"/>
      <c r="I2747" s="64"/>
      <c r="J2747" s="64"/>
      <c r="K2747" s="7"/>
    </row>
    <row r="2748" spans="1:11" ht="63.9" hidden="1" customHeight="1">
      <c r="A2748" s="8" t="s">
        <v>4165</v>
      </c>
      <c r="B2748" s="8" t="s">
        <v>4165</v>
      </c>
      <c r="C2748" s="9" t="s">
        <v>4183</v>
      </c>
      <c r="D2748" s="7"/>
      <c r="E2748" s="13">
        <f t="shared" si="42"/>
        <v>19730838.689999431</v>
      </c>
      <c r="F2748" s="8" t="s">
        <v>38</v>
      </c>
      <c r="G2748" s="64" t="s">
        <v>4184</v>
      </c>
      <c r="H2748" s="64"/>
      <c r="I2748" s="64"/>
      <c r="J2748" s="64"/>
      <c r="K2748" s="7"/>
    </row>
    <row r="2749" spans="1:11" ht="24" hidden="1" customHeight="1">
      <c r="A2749" s="8" t="s">
        <v>4146</v>
      </c>
      <c r="B2749" s="8" t="s">
        <v>4146</v>
      </c>
      <c r="C2749" s="7"/>
      <c r="D2749" s="9" t="s">
        <v>1511</v>
      </c>
      <c r="E2749" s="13">
        <f t="shared" si="42"/>
        <v>19710838.689999431</v>
      </c>
      <c r="F2749" s="8" t="s">
        <v>35</v>
      </c>
      <c r="G2749" s="64" t="s">
        <v>4185</v>
      </c>
      <c r="H2749" s="64"/>
      <c r="I2749" s="64"/>
      <c r="J2749" s="64"/>
      <c r="K2749" s="7"/>
    </row>
    <row r="2750" spans="1:11" ht="54" hidden="1" customHeight="1">
      <c r="A2750" s="8" t="s">
        <v>4146</v>
      </c>
      <c r="B2750" s="8" t="s">
        <v>4146</v>
      </c>
      <c r="C2750" s="9" t="s">
        <v>4186</v>
      </c>
      <c r="D2750" s="7"/>
      <c r="E2750" s="13">
        <f t="shared" si="42"/>
        <v>19717095.06999943</v>
      </c>
      <c r="F2750" s="8" t="s">
        <v>38</v>
      </c>
      <c r="G2750" s="64" t="s">
        <v>4187</v>
      </c>
      <c r="H2750" s="64"/>
      <c r="I2750" s="64"/>
      <c r="J2750" s="64"/>
      <c r="K2750" s="7"/>
    </row>
    <row r="2751" spans="1:11" ht="54" hidden="1" customHeight="1">
      <c r="A2751" s="8" t="s">
        <v>4146</v>
      </c>
      <c r="B2751" s="8" t="s">
        <v>4146</v>
      </c>
      <c r="C2751" s="9" t="s">
        <v>4188</v>
      </c>
      <c r="D2751" s="7"/>
      <c r="E2751" s="13">
        <f t="shared" si="42"/>
        <v>19717100.06999943</v>
      </c>
      <c r="F2751" s="8" t="s">
        <v>38</v>
      </c>
      <c r="G2751" s="64" t="s">
        <v>4189</v>
      </c>
      <c r="H2751" s="64"/>
      <c r="I2751" s="64"/>
      <c r="J2751" s="64"/>
      <c r="K2751" s="7"/>
    </row>
    <row r="2752" spans="1:11" ht="54" customHeight="1">
      <c r="A2752" s="18" t="s">
        <v>4146</v>
      </c>
      <c r="B2752" s="18" t="s">
        <v>4146</v>
      </c>
      <c r="C2752" s="19" t="s">
        <v>4190</v>
      </c>
      <c r="D2752" s="20"/>
      <c r="E2752" s="24">
        <f t="shared" si="42"/>
        <v>19757447.739999432</v>
      </c>
      <c r="F2752" s="18" t="s">
        <v>38</v>
      </c>
      <c r="G2752" s="66" t="s">
        <v>4191</v>
      </c>
      <c r="H2752" s="66"/>
      <c r="I2752" s="66"/>
      <c r="J2752" s="66"/>
      <c r="K2752" s="7"/>
    </row>
    <row r="2753" spans="1:11" ht="24" hidden="1" customHeight="1">
      <c r="A2753" s="8" t="s">
        <v>4146</v>
      </c>
      <c r="B2753" s="8" t="s">
        <v>4146</v>
      </c>
      <c r="C2753" s="7"/>
      <c r="D2753" s="9" t="s">
        <v>307</v>
      </c>
      <c r="E2753" s="13">
        <f t="shared" si="42"/>
        <v>19755947.739999432</v>
      </c>
      <c r="F2753" s="8" t="s">
        <v>316</v>
      </c>
      <c r="G2753" s="64" t="s">
        <v>4192</v>
      </c>
      <c r="H2753" s="64"/>
      <c r="I2753" s="64"/>
      <c r="J2753" s="64"/>
      <c r="K2753" s="7"/>
    </row>
    <row r="2754" spans="1:11" ht="20.100000000000001" hidden="1" customHeight="1">
      <c r="A2754" s="8" t="s">
        <v>4146</v>
      </c>
      <c r="B2754" s="8" t="s">
        <v>4146</v>
      </c>
      <c r="C2754" s="7"/>
      <c r="D2754" s="9" t="s">
        <v>4193</v>
      </c>
      <c r="E2754" s="13">
        <f t="shared" si="42"/>
        <v>19754108.159999434</v>
      </c>
      <c r="F2754" s="8" t="s">
        <v>4167</v>
      </c>
      <c r="G2754" s="64" t="s">
        <v>4168</v>
      </c>
      <c r="H2754" s="64"/>
      <c r="I2754" s="64"/>
      <c r="J2754" s="64"/>
      <c r="K2754" s="7"/>
    </row>
    <row r="2755" spans="1:11" ht="20.100000000000001" hidden="1" customHeight="1">
      <c r="A2755" s="8" t="s">
        <v>4146</v>
      </c>
      <c r="B2755" s="8" t="s">
        <v>4146</v>
      </c>
      <c r="C2755" s="7"/>
      <c r="D2755" s="9" t="s">
        <v>4194</v>
      </c>
      <c r="E2755" s="13">
        <f t="shared" si="42"/>
        <v>19752798.049999435</v>
      </c>
      <c r="F2755" s="8" t="s">
        <v>4167</v>
      </c>
      <c r="G2755" s="64" t="s">
        <v>4168</v>
      </c>
      <c r="H2755" s="64"/>
      <c r="I2755" s="64"/>
      <c r="J2755" s="64"/>
      <c r="K2755" s="7"/>
    </row>
    <row r="2756" spans="1:11" ht="20.100000000000001" hidden="1" customHeight="1">
      <c r="A2756" s="8" t="s">
        <v>4146</v>
      </c>
      <c r="B2756" s="8" t="s">
        <v>4146</v>
      </c>
      <c r="C2756" s="7"/>
      <c r="D2756" s="9" t="s">
        <v>4195</v>
      </c>
      <c r="E2756" s="13">
        <f t="shared" ref="E2756:E2819" si="43">E2755+C2756-D2756</f>
        <v>19751719.979999434</v>
      </c>
      <c r="F2756" s="8" t="s">
        <v>4167</v>
      </c>
      <c r="G2756" s="64" t="s">
        <v>4168</v>
      </c>
      <c r="H2756" s="64"/>
      <c r="I2756" s="64"/>
      <c r="J2756" s="64"/>
      <c r="K2756" s="7"/>
    </row>
    <row r="2757" spans="1:11" ht="44.1" hidden="1" customHeight="1">
      <c r="A2757" s="8" t="s">
        <v>4196</v>
      </c>
      <c r="B2757" s="8" t="s">
        <v>4197</v>
      </c>
      <c r="C2757" s="9" t="s">
        <v>443</v>
      </c>
      <c r="D2757" s="7"/>
      <c r="E2757" s="13">
        <f t="shared" si="43"/>
        <v>19751729.979999434</v>
      </c>
      <c r="F2757" s="8" t="s">
        <v>38</v>
      </c>
      <c r="G2757" s="64" t="s">
        <v>4198</v>
      </c>
      <c r="H2757" s="64"/>
      <c r="I2757" s="64"/>
      <c r="J2757" s="64"/>
      <c r="K2757" s="7"/>
    </row>
    <row r="2758" spans="1:11" ht="20.100000000000001" hidden="1" customHeight="1">
      <c r="A2758" s="8" t="s">
        <v>4196</v>
      </c>
      <c r="B2758" s="8" t="s">
        <v>4196</v>
      </c>
      <c r="C2758" s="7"/>
      <c r="D2758" s="9" t="s">
        <v>32</v>
      </c>
      <c r="E2758" s="13">
        <f t="shared" si="43"/>
        <v>19751729.879999433</v>
      </c>
      <c r="F2758" s="8" t="s">
        <v>30</v>
      </c>
      <c r="G2758" s="64" t="s">
        <v>4199</v>
      </c>
      <c r="H2758" s="64"/>
      <c r="I2758" s="64"/>
      <c r="J2758" s="64"/>
      <c r="K2758" s="7"/>
    </row>
    <row r="2759" spans="1:11" ht="54" hidden="1" customHeight="1">
      <c r="A2759" s="8" t="s">
        <v>4196</v>
      </c>
      <c r="B2759" s="8" t="s">
        <v>4196</v>
      </c>
      <c r="C2759" s="7"/>
      <c r="D2759" s="9" t="s">
        <v>4200</v>
      </c>
      <c r="E2759" s="13">
        <f t="shared" si="43"/>
        <v>19740200.879999433</v>
      </c>
      <c r="F2759" s="8" t="s">
        <v>35</v>
      </c>
      <c r="G2759" s="64" t="s">
        <v>4201</v>
      </c>
      <c r="H2759" s="64"/>
      <c r="I2759" s="64"/>
      <c r="J2759" s="64"/>
      <c r="K2759" s="7"/>
    </row>
    <row r="2760" spans="1:11" ht="44.1" hidden="1" customHeight="1">
      <c r="A2760" s="8" t="s">
        <v>4196</v>
      </c>
      <c r="B2760" s="8" t="s">
        <v>4196</v>
      </c>
      <c r="C2760" s="9" t="s">
        <v>4202</v>
      </c>
      <c r="D2760" s="7"/>
      <c r="E2760" s="13">
        <f t="shared" si="43"/>
        <v>19740534.519999433</v>
      </c>
      <c r="F2760" s="8" t="s">
        <v>38</v>
      </c>
      <c r="G2760" s="64" t="s">
        <v>4203</v>
      </c>
      <c r="H2760" s="64"/>
      <c r="I2760" s="64"/>
      <c r="J2760" s="64"/>
      <c r="K2760" s="7"/>
    </row>
    <row r="2761" spans="1:11" ht="20.100000000000001" hidden="1" customHeight="1">
      <c r="A2761" s="8" t="s">
        <v>4204</v>
      </c>
      <c r="B2761" s="8" t="s">
        <v>4204</v>
      </c>
      <c r="C2761" s="7"/>
      <c r="D2761" s="9" t="s">
        <v>32</v>
      </c>
      <c r="E2761" s="13">
        <f t="shared" si="43"/>
        <v>19740534.419999432</v>
      </c>
      <c r="F2761" s="8" t="s">
        <v>30</v>
      </c>
      <c r="G2761" s="64" t="s">
        <v>4205</v>
      </c>
      <c r="H2761" s="64"/>
      <c r="I2761" s="64"/>
      <c r="J2761" s="64"/>
      <c r="K2761" s="7"/>
    </row>
    <row r="2762" spans="1:11" ht="63.9" hidden="1" customHeight="1">
      <c r="A2762" s="8" t="s">
        <v>4204</v>
      </c>
      <c r="B2762" s="8" t="s">
        <v>4204</v>
      </c>
      <c r="C2762" s="7"/>
      <c r="D2762" s="9" t="s">
        <v>4206</v>
      </c>
      <c r="E2762" s="13">
        <f t="shared" si="43"/>
        <v>19738430.799999431</v>
      </c>
      <c r="F2762" s="8" t="s">
        <v>35</v>
      </c>
      <c r="G2762" s="64" t="s">
        <v>4207</v>
      </c>
      <c r="H2762" s="64"/>
      <c r="I2762" s="64"/>
      <c r="J2762" s="64"/>
      <c r="K2762" s="7"/>
    </row>
    <row r="2763" spans="1:11" ht="24" hidden="1" customHeight="1">
      <c r="A2763" s="8" t="s">
        <v>4204</v>
      </c>
      <c r="B2763" s="8" t="s">
        <v>4204</v>
      </c>
      <c r="C2763" s="7"/>
      <c r="D2763" s="9" t="s">
        <v>170</v>
      </c>
      <c r="E2763" s="13">
        <f t="shared" si="43"/>
        <v>19733430.799999431</v>
      </c>
      <c r="F2763" s="8" t="s">
        <v>316</v>
      </c>
      <c r="G2763" s="64" t="s">
        <v>4208</v>
      </c>
      <c r="H2763" s="64"/>
      <c r="I2763" s="64"/>
      <c r="J2763" s="64"/>
      <c r="K2763" s="7"/>
    </row>
    <row r="2764" spans="1:11" ht="20.100000000000001" hidden="1" customHeight="1">
      <c r="A2764" s="8" t="s">
        <v>4209</v>
      </c>
      <c r="B2764" s="8" t="s">
        <v>4209</v>
      </c>
      <c r="C2764" s="7"/>
      <c r="D2764" s="9" t="s">
        <v>32</v>
      </c>
      <c r="E2764" s="13">
        <f t="shared" si="43"/>
        <v>19733430.699999429</v>
      </c>
      <c r="F2764" s="8" t="s">
        <v>30</v>
      </c>
      <c r="G2764" s="64" t="s">
        <v>4210</v>
      </c>
      <c r="H2764" s="64"/>
      <c r="I2764" s="64"/>
      <c r="J2764" s="64"/>
      <c r="K2764" s="7"/>
    </row>
    <row r="2765" spans="1:11" ht="54" hidden="1" customHeight="1">
      <c r="A2765" s="8" t="s">
        <v>4209</v>
      </c>
      <c r="B2765" s="8" t="s">
        <v>4209</v>
      </c>
      <c r="C2765" s="7"/>
      <c r="D2765" s="9" t="s">
        <v>1314</v>
      </c>
      <c r="E2765" s="13">
        <f t="shared" si="43"/>
        <v>19728355.49999943</v>
      </c>
      <c r="F2765" s="8" t="s">
        <v>35</v>
      </c>
      <c r="G2765" s="64" t="s">
        <v>4211</v>
      </c>
      <c r="H2765" s="64"/>
      <c r="I2765" s="64"/>
      <c r="J2765" s="64"/>
      <c r="K2765" s="7"/>
    </row>
    <row r="2766" spans="1:11" ht="20.100000000000001" hidden="1" customHeight="1">
      <c r="A2766" s="8" t="s">
        <v>4209</v>
      </c>
      <c r="B2766" s="8" t="s">
        <v>4209</v>
      </c>
      <c r="C2766" s="7"/>
      <c r="D2766" s="9" t="s">
        <v>32</v>
      </c>
      <c r="E2766" s="13">
        <f t="shared" si="43"/>
        <v>19728355.399999429</v>
      </c>
      <c r="F2766" s="8" t="s">
        <v>30</v>
      </c>
      <c r="G2766" s="64" t="s">
        <v>4212</v>
      </c>
      <c r="H2766" s="64"/>
      <c r="I2766" s="64"/>
      <c r="J2766" s="64"/>
      <c r="K2766" s="7"/>
    </row>
    <row r="2767" spans="1:11" ht="54" hidden="1" customHeight="1">
      <c r="A2767" s="8" t="s">
        <v>4209</v>
      </c>
      <c r="B2767" s="8" t="s">
        <v>4209</v>
      </c>
      <c r="C2767" s="7"/>
      <c r="D2767" s="9" t="s">
        <v>4213</v>
      </c>
      <c r="E2767" s="13">
        <f t="shared" si="43"/>
        <v>19719407.399999429</v>
      </c>
      <c r="F2767" s="8" t="s">
        <v>35</v>
      </c>
      <c r="G2767" s="64" t="s">
        <v>4214</v>
      </c>
      <c r="H2767" s="64"/>
      <c r="I2767" s="64"/>
      <c r="J2767" s="64"/>
      <c r="K2767" s="7"/>
    </row>
    <row r="2768" spans="1:11" ht="54" customHeight="1">
      <c r="A2768" s="18" t="s">
        <v>4209</v>
      </c>
      <c r="B2768" s="18" t="s">
        <v>4209</v>
      </c>
      <c r="C2768" s="19" t="s">
        <v>4215</v>
      </c>
      <c r="D2768" s="20"/>
      <c r="E2768" s="24">
        <f t="shared" si="43"/>
        <v>19731707.399999429</v>
      </c>
      <c r="F2768" s="18" t="s">
        <v>38</v>
      </c>
      <c r="G2768" s="66" t="s">
        <v>4216</v>
      </c>
      <c r="H2768" s="66"/>
      <c r="I2768" s="66"/>
      <c r="J2768" s="66"/>
      <c r="K2768" s="7"/>
    </row>
    <row r="2769" spans="1:11" ht="20.100000000000001" hidden="1" customHeight="1">
      <c r="A2769" s="8" t="s">
        <v>4217</v>
      </c>
      <c r="B2769" s="8" t="s">
        <v>4217</v>
      </c>
      <c r="C2769" s="7"/>
      <c r="D2769" s="9" t="s">
        <v>175</v>
      </c>
      <c r="E2769" s="13">
        <f t="shared" si="43"/>
        <v>19731706.799999427</v>
      </c>
      <c r="F2769" s="8" t="s">
        <v>30</v>
      </c>
      <c r="G2769" s="64" t="s">
        <v>4218</v>
      </c>
      <c r="H2769" s="64"/>
      <c r="I2769" s="64"/>
      <c r="J2769" s="64"/>
      <c r="K2769" s="7"/>
    </row>
    <row r="2770" spans="1:11" ht="24" hidden="1" customHeight="1">
      <c r="A2770" s="8" t="s">
        <v>4217</v>
      </c>
      <c r="B2770" s="8" t="s">
        <v>4217</v>
      </c>
      <c r="C2770" s="7"/>
      <c r="D2770" s="9" t="s">
        <v>4219</v>
      </c>
      <c r="E2770" s="13">
        <f t="shared" si="43"/>
        <v>19721317.769999426</v>
      </c>
      <c r="F2770" s="8" t="s">
        <v>35</v>
      </c>
      <c r="G2770" s="64" t="s">
        <v>4220</v>
      </c>
      <c r="H2770" s="64"/>
      <c r="I2770" s="64"/>
      <c r="J2770" s="64"/>
      <c r="K2770" s="7"/>
    </row>
    <row r="2771" spans="1:11" ht="20.100000000000001" hidden="1" customHeight="1">
      <c r="A2771" s="8" t="s">
        <v>4217</v>
      </c>
      <c r="B2771" s="8" t="s">
        <v>4217</v>
      </c>
      <c r="C2771" s="7"/>
      <c r="D2771" s="9" t="s">
        <v>102</v>
      </c>
      <c r="E2771" s="13">
        <f t="shared" si="43"/>
        <v>19721317.369999427</v>
      </c>
      <c r="F2771" s="8" t="s">
        <v>30</v>
      </c>
      <c r="G2771" s="64" t="s">
        <v>4221</v>
      </c>
      <c r="H2771" s="64"/>
      <c r="I2771" s="64"/>
      <c r="J2771" s="64"/>
      <c r="K2771" s="7"/>
    </row>
    <row r="2772" spans="1:11" ht="24" hidden="1" customHeight="1">
      <c r="A2772" s="8" t="s">
        <v>4217</v>
      </c>
      <c r="B2772" s="8" t="s">
        <v>4217</v>
      </c>
      <c r="C2772" s="7"/>
      <c r="D2772" s="9" t="s">
        <v>4222</v>
      </c>
      <c r="E2772" s="13">
        <f t="shared" si="43"/>
        <v>19713341.369999427</v>
      </c>
      <c r="F2772" s="8" t="s">
        <v>35</v>
      </c>
      <c r="G2772" s="64" t="s">
        <v>4223</v>
      </c>
      <c r="H2772" s="64"/>
      <c r="I2772" s="64"/>
      <c r="J2772" s="64"/>
      <c r="K2772" s="7"/>
    </row>
    <row r="2773" spans="1:11" ht="20.100000000000001" hidden="1" customHeight="1">
      <c r="A2773" s="8" t="s">
        <v>4217</v>
      </c>
      <c r="B2773" s="8" t="s">
        <v>4217</v>
      </c>
      <c r="C2773" s="7"/>
      <c r="D2773" s="9" t="s">
        <v>56</v>
      </c>
      <c r="E2773" s="13">
        <f t="shared" si="43"/>
        <v>19713341.169999428</v>
      </c>
      <c r="F2773" s="8" t="s">
        <v>30</v>
      </c>
      <c r="G2773" s="64" t="s">
        <v>4224</v>
      </c>
      <c r="H2773" s="64"/>
      <c r="I2773" s="64"/>
      <c r="J2773" s="64"/>
      <c r="K2773" s="7"/>
    </row>
    <row r="2774" spans="1:11" ht="24" hidden="1" customHeight="1">
      <c r="A2774" s="8" t="s">
        <v>4217</v>
      </c>
      <c r="B2774" s="8" t="s">
        <v>4217</v>
      </c>
      <c r="C2774" s="7"/>
      <c r="D2774" s="9" t="s">
        <v>4225</v>
      </c>
      <c r="E2774" s="13">
        <f t="shared" si="43"/>
        <v>19697506.499999426</v>
      </c>
      <c r="F2774" s="8" t="s">
        <v>35</v>
      </c>
      <c r="G2774" s="64" t="s">
        <v>4226</v>
      </c>
      <c r="H2774" s="64"/>
      <c r="I2774" s="64"/>
      <c r="J2774" s="64"/>
      <c r="K2774" s="7"/>
    </row>
    <row r="2775" spans="1:11" ht="20.100000000000001" hidden="1" customHeight="1">
      <c r="A2775" s="8" t="s">
        <v>4217</v>
      </c>
      <c r="B2775" s="8" t="s">
        <v>4217</v>
      </c>
      <c r="C2775" s="7"/>
      <c r="D2775" s="9" t="s">
        <v>178</v>
      </c>
      <c r="E2775" s="13">
        <f t="shared" si="43"/>
        <v>19697505.999999426</v>
      </c>
      <c r="F2775" s="8" t="s">
        <v>30</v>
      </c>
      <c r="G2775" s="64" t="s">
        <v>4227</v>
      </c>
      <c r="H2775" s="64"/>
      <c r="I2775" s="64"/>
      <c r="J2775" s="64"/>
      <c r="K2775" s="7"/>
    </row>
    <row r="2776" spans="1:11" ht="24" hidden="1" customHeight="1">
      <c r="A2776" s="8" t="s">
        <v>4217</v>
      </c>
      <c r="B2776" s="8" t="s">
        <v>4217</v>
      </c>
      <c r="C2776" s="7"/>
      <c r="D2776" s="9" t="s">
        <v>4228</v>
      </c>
      <c r="E2776" s="13">
        <f t="shared" si="43"/>
        <v>19685790.199999426</v>
      </c>
      <c r="F2776" s="8" t="s">
        <v>35</v>
      </c>
      <c r="G2776" s="64" t="s">
        <v>4229</v>
      </c>
      <c r="H2776" s="64"/>
      <c r="I2776" s="64"/>
      <c r="J2776" s="64"/>
      <c r="K2776" s="7"/>
    </row>
    <row r="2777" spans="1:11" ht="20.100000000000001" hidden="1" customHeight="1">
      <c r="A2777" s="8" t="s">
        <v>4217</v>
      </c>
      <c r="B2777" s="8" t="s">
        <v>4217</v>
      </c>
      <c r="C2777" s="7"/>
      <c r="D2777" s="9" t="s">
        <v>488</v>
      </c>
      <c r="E2777" s="13">
        <f t="shared" si="43"/>
        <v>19685788.699999426</v>
      </c>
      <c r="F2777" s="8" t="s">
        <v>30</v>
      </c>
      <c r="G2777" s="64" t="s">
        <v>4230</v>
      </c>
      <c r="H2777" s="64"/>
      <c r="I2777" s="64"/>
      <c r="J2777" s="64"/>
      <c r="K2777" s="7"/>
    </row>
    <row r="2778" spans="1:11" ht="24" hidden="1" customHeight="1">
      <c r="A2778" s="8" t="s">
        <v>4217</v>
      </c>
      <c r="B2778" s="8" t="s">
        <v>4217</v>
      </c>
      <c r="C2778" s="7"/>
      <c r="D2778" s="9" t="s">
        <v>4231</v>
      </c>
      <c r="E2778" s="13">
        <f t="shared" si="43"/>
        <v>19657483.699999426</v>
      </c>
      <c r="F2778" s="8" t="s">
        <v>35</v>
      </c>
      <c r="G2778" s="64" t="s">
        <v>4232</v>
      </c>
      <c r="H2778" s="64"/>
      <c r="I2778" s="64"/>
      <c r="J2778" s="64"/>
      <c r="K2778" s="7"/>
    </row>
    <row r="2779" spans="1:11" ht="20.100000000000001" hidden="1" customHeight="1">
      <c r="A2779" s="8" t="s">
        <v>4217</v>
      </c>
      <c r="B2779" s="8" t="s">
        <v>4217</v>
      </c>
      <c r="C2779" s="7"/>
      <c r="D2779" s="9" t="s">
        <v>53</v>
      </c>
      <c r="E2779" s="13">
        <f t="shared" si="43"/>
        <v>19657483.399999425</v>
      </c>
      <c r="F2779" s="8" t="s">
        <v>30</v>
      </c>
      <c r="G2779" s="64" t="s">
        <v>4233</v>
      </c>
      <c r="H2779" s="64"/>
      <c r="I2779" s="64"/>
      <c r="J2779" s="64"/>
      <c r="K2779" s="7"/>
    </row>
    <row r="2780" spans="1:11" ht="24" hidden="1" customHeight="1">
      <c r="A2780" s="8" t="s">
        <v>4217</v>
      </c>
      <c r="B2780" s="8" t="s">
        <v>4217</v>
      </c>
      <c r="C2780" s="7"/>
      <c r="D2780" s="9" t="s">
        <v>4234</v>
      </c>
      <c r="E2780" s="13">
        <f t="shared" si="43"/>
        <v>19657039.239999425</v>
      </c>
      <c r="F2780" s="8" t="s">
        <v>35</v>
      </c>
      <c r="G2780" s="64" t="s">
        <v>4235</v>
      </c>
      <c r="H2780" s="64"/>
      <c r="I2780" s="64"/>
      <c r="J2780" s="64"/>
      <c r="K2780" s="7"/>
    </row>
    <row r="2781" spans="1:11" ht="20.100000000000001" hidden="1" customHeight="1">
      <c r="A2781" s="8" t="s">
        <v>4217</v>
      </c>
      <c r="B2781" s="8" t="s">
        <v>4217</v>
      </c>
      <c r="C2781" s="7"/>
      <c r="D2781" s="9" t="s">
        <v>56</v>
      </c>
      <c r="E2781" s="13">
        <f t="shared" si="43"/>
        <v>19657039.039999425</v>
      </c>
      <c r="F2781" s="8" t="s">
        <v>30</v>
      </c>
      <c r="G2781" s="64" t="s">
        <v>4236</v>
      </c>
      <c r="H2781" s="64"/>
      <c r="I2781" s="64"/>
      <c r="J2781" s="64"/>
      <c r="K2781" s="7"/>
    </row>
    <row r="2782" spans="1:11" ht="24" hidden="1" customHeight="1">
      <c r="A2782" s="8" t="s">
        <v>4217</v>
      </c>
      <c r="B2782" s="8" t="s">
        <v>4217</v>
      </c>
      <c r="C2782" s="7"/>
      <c r="D2782" s="9" t="s">
        <v>4237</v>
      </c>
      <c r="E2782" s="13">
        <f t="shared" si="43"/>
        <v>19657007.039999425</v>
      </c>
      <c r="F2782" s="8" t="s">
        <v>35</v>
      </c>
      <c r="G2782" s="64" t="s">
        <v>4238</v>
      </c>
      <c r="H2782" s="64"/>
      <c r="I2782" s="64"/>
      <c r="J2782" s="64"/>
      <c r="K2782" s="7"/>
    </row>
    <row r="2783" spans="1:11" ht="20.100000000000001" hidden="1" customHeight="1">
      <c r="A2783" s="8" t="s">
        <v>4217</v>
      </c>
      <c r="B2783" s="8" t="s">
        <v>4217</v>
      </c>
      <c r="C2783" s="7"/>
      <c r="D2783" s="9" t="s">
        <v>102</v>
      </c>
      <c r="E2783" s="13">
        <f t="shared" si="43"/>
        <v>19657006.639999427</v>
      </c>
      <c r="F2783" s="8" t="s">
        <v>30</v>
      </c>
      <c r="G2783" s="64" t="s">
        <v>4239</v>
      </c>
      <c r="H2783" s="64"/>
      <c r="I2783" s="64"/>
      <c r="J2783" s="64"/>
      <c r="K2783" s="7"/>
    </row>
    <row r="2784" spans="1:11" ht="24" hidden="1" customHeight="1">
      <c r="A2784" s="8" t="s">
        <v>4217</v>
      </c>
      <c r="B2784" s="8" t="s">
        <v>4217</v>
      </c>
      <c r="C2784" s="7"/>
      <c r="D2784" s="9" t="s">
        <v>4240</v>
      </c>
      <c r="E2784" s="13">
        <f t="shared" si="43"/>
        <v>19656444.879999425</v>
      </c>
      <c r="F2784" s="8" t="s">
        <v>35</v>
      </c>
      <c r="G2784" s="64" t="s">
        <v>4241</v>
      </c>
      <c r="H2784" s="64"/>
      <c r="I2784" s="64"/>
      <c r="J2784" s="64"/>
      <c r="K2784" s="7"/>
    </row>
    <row r="2785" spans="1:11" ht="20.100000000000001" hidden="1" customHeight="1">
      <c r="A2785" s="8" t="s">
        <v>4217</v>
      </c>
      <c r="B2785" s="8" t="s">
        <v>4217</v>
      </c>
      <c r="C2785" s="7"/>
      <c r="D2785" s="9" t="s">
        <v>102</v>
      </c>
      <c r="E2785" s="13">
        <f t="shared" si="43"/>
        <v>19656444.479999427</v>
      </c>
      <c r="F2785" s="8" t="s">
        <v>30</v>
      </c>
      <c r="G2785" s="64" t="s">
        <v>4242</v>
      </c>
      <c r="H2785" s="64"/>
      <c r="I2785" s="64"/>
      <c r="J2785" s="64"/>
      <c r="K2785" s="7"/>
    </row>
    <row r="2786" spans="1:11" ht="24" hidden="1" customHeight="1">
      <c r="A2786" s="8" t="s">
        <v>4217</v>
      </c>
      <c r="B2786" s="8" t="s">
        <v>4217</v>
      </c>
      <c r="C2786" s="7"/>
      <c r="D2786" s="9" t="s">
        <v>4243</v>
      </c>
      <c r="E2786" s="13">
        <f t="shared" si="43"/>
        <v>19655967.339999426</v>
      </c>
      <c r="F2786" s="8" t="s">
        <v>35</v>
      </c>
      <c r="G2786" s="64" t="s">
        <v>4244</v>
      </c>
      <c r="H2786" s="64"/>
      <c r="I2786" s="64"/>
      <c r="J2786" s="64"/>
      <c r="K2786" s="7"/>
    </row>
    <row r="2787" spans="1:11" ht="20.100000000000001" hidden="1" customHeight="1">
      <c r="A2787" s="8" t="s">
        <v>4217</v>
      </c>
      <c r="B2787" s="8" t="s">
        <v>4217</v>
      </c>
      <c r="C2787" s="7"/>
      <c r="D2787" s="9" t="s">
        <v>32</v>
      </c>
      <c r="E2787" s="13">
        <f t="shared" si="43"/>
        <v>19655967.239999425</v>
      </c>
      <c r="F2787" s="8" t="s">
        <v>30</v>
      </c>
      <c r="G2787" s="64" t="s">
        <v>4245</v>
      </c>
      <c r="H2787" s="64"/>
      <c r="I2787" s="64"/>
      <c r="J2787" s="64"/>
      <c r="K2787" s="7"/>
    </row>
    <row r="2788" spans="1:11" ht="63.9" hidden="1" customHeight="1">
      <c r="A2788" s="8" t="s">
        <v>4217</v>
      </c>
      <c r="B2788" s="8" t="s">
        <v>4217</v>
      </c>
      <c r="C2788" s="7"/>
      <c r="D2788" s="9" t="s">
        <v>348</v>
      </c>
      <c r="E2788" s="13">
        <f t="shared" si="43"/>
        <v>19653967.239999425</v>
      </c>
      <c r="F2788" s="8" t="s">
        <v>35</v>
      </c>
      <c r="G2788" s="64" t="s">
        <v>4246</v>
      </c>
      <c r="H2788" s="64"/>
      <c r="I2788" s="64"/>
      <c r="J2788" s="64"/>
      <c r="K2788" s="7"/>
    </row>
    <row r="2789" spans="1:11" ht="20.100000000000001" hidden="1" customHeight="1">
      <c r="A2789" s="8" t="s">
        <v>4217</v>
      </c>
      <c r="B2789" s="8" t="s">
        <v>4217</v>
      </c>
      <c r="C2789" s="7"/>
      <c r="D2789" s="9" t="s">
        <v>32</v>
      </c>
      <c r="E2789" s="13">
        <f t="shared" si="43"/>
        <v>19653967.139999423</v>
      </c>
      <c r="F2789" s="8" t="s">
        <v>30</v>
      </c>
      <c r="G2789" s="64" t="s">
        <v>4247</v>
      </c>
      <c r="H2789" s="64"/>
      <c r="I2789" s="64"/>
      <c r="J2789" s="64"/>
      <c r="K2789" s="7"/>
    </row>
    <row r="2790" spans="1:11" ht="44.1" hidden="1" customHeight="1">
      <c r="A2790" s="8" t="s">
        <v>4217</v>
      </c>
      <c r="B2790" s="8" t="s">
        <v>4217</v>
      </c>
      <c r="C2790" s="7"/>
      <c r="D2790" s="9" t="s">
        <v>4248</v>
      </c>
      <c r="E2790" s="13">
        <f t="shared" si="43"/>
        <v>19652525.139999423</v>
      </c>
      <c r="F2790" s="8" t="s">
        <v>35</v>
      </c>
      <c r="G2790" s="64" t="s">
        <v>4249</v>
      </c>
      <c r="H2790" s="64"/>
      <c r="I2790" s="64"/>
      <c r="J2790" s="64"/>
      <c r="K2790" s="7"/>
    </row>
    <row r="2791" spans="1:11" ht="20.100000000000001" hidden="1" customHeight="1">
      <c r="A2791" s="8" t="s">
        <v>4217</v>
      </c>
      <c r="B2791" s="8" t="s">
        <v>4217</v>
      </c>
      <c r="C2791" s="7"/>
      <c r="D2791" s="9" t="s">
        <v>53</v>
      </c>
      <c r="E2791" s="13">
        <f t="shared" si="43"/>
        <v>19652524.839999422</v>
      </c>
      <c r="F2791" s="8" t="s">
        <v>30</v>
      </c>
      <c r="G2791" s="64" t="s">
        <v>4250</v>
      </c>
      <c r="H2791" s="64"/>
      <c r="I2791" s="64"/>
      <c r="J2791" s="64"/>
      <c r="K2791" s="7"/>
    </row>
    <row r="2792" spans="1:11" ht="24" hidden="1" customHeight="1">
      <c r="A2792" s="8" t="s">
        <v>4217</v>
      </c>
      <c r="B2792" s="8" t="s">
        <v>4217</v>
      </c>
      <c r="C2792" s="7"/>
      <c r="D2792" s="9" t="s">
        <v>4251</v>
      </c>
      <c r="E2792" s="13">
        <f t="shared" si="43"/>
        <v>19646539.839999422</v>
      </c>
      <c r="F2792" s="8" t="s">
        <v>35</v>
      </c>
      <c r="G2792" s="64" t="s">
        <v>4252</v>
      </c>
      <c r="H2792" s="64"/>
      <c r="I2792" s="64"/>
      <c r="J2792" s="64"/>
      <c r="K2792" s="7"/>
    </row>
    <row r="2793" spans="1:11" ht="20.100000000000001" hidden="1" customHeight="1">
      <c r="A2793" s="8" t="s">
        <v>4217</v>
      </c>
      <c r="B2793" s="8" t="s">
        <v>4217</v>
      </c>
      <c r="C2793" s="7"/>
      <c r="D2793" s="9" t="s">
        <v>32</v>
      </c>
      <c r="E2793" s="13">
        <f t="shared" si="43"/>
        <v>19646539.739999421</v>
      </c>
      <c r="F2793" s="8" t="s">
        <v>30</v>
      </c>
      <c r="G2793" s="64" t="s">
        <v>4253</v>
      </c>
      <c r="H2793" s="64"/>
      <c r="I2793" s="64"/>
      <c r="J2793" s="64"/>
      <c r="K2793" s="7"/>
    </row>
    <row r="2794" spans="1:11" ht="54" hidden="1" customHeight="1">
      <c r="A2794" s="8" t="s">
        <v>4217</v>
      </c>
      <c r="B2794" s="8" t="s">
        <v>4217</v>
      </c>
      <c r="C2794" s="7"/>
      <c r="D2794" s="9" t="s">
        <v>4254</v>
      </c>
      <c r="E2794" s="13">
        <f t="shared" si="43"/>
        <v>19577295.739999421</v>
      </c>
      <c r="F2794" s="8" t="s">
        <v>35</v>
      </c>
      <c r="G2794" s="64" t="s">
        <v>4255</v>
      </c>
      <c r="H2794" s="64"/>
      <c r="I2794" s="64"/>
      <c r="J2794" s="64"/>
      <c r="K2794" s="7"/>
    </row>
    <row r="2795" spans="1:11" ht="20.100000000000001" hidden="1" customHeight="1">
      <c r="A2795" s="8" t="s">
        <v>4217</v>
      </c>
      <c r="B2795" s="8" t="s">
        <v>4217</v>
      </c>
      <c r="C2795" s="7"/>
      <c r="D2795" s="9" t="s">
        <v>4256</v>
      </c>
      <c r="E2795" s="13">
        <f t="shared" si="43"/>
        <v>19550411.25999942</v>
      </c>
      <c r="F2795" s="8" t="s">
        <v>4167</v>
      </c>
      <c r="G2795" s="64" t="s">
        <v>4168</v>
      </c>
      <c r="H2795" s="64"/>
      <c r="I2795" s="64"/>
      <c r="J2795" s="64"/>
      <c r="K2795" s="7"/>
    </row>
    <row r="2796" spans="1:11" ht="24" hidden="1" customHeight="1">
      <c r="A2796" s="8" t="s">
        <v>4217</v>
      </c>
      <c r="B2796" s="8" t="s">
        <v>4217</v>
      </c>
      <c r="C2796" s="7"/>
      <c r="D2796" s="9" t="s">
        <v>307</v>
      </c>
      <c r="E2796" s="13">
        <f t="shared" si="43"/>
        <v>19548911.25999942</v>
      </c>
      <c r="F2796" s="8" t="s">
        <v>316</v>
      </c>
      <c r="G2796" s="64" t="s">
        <v>4257</v>
      </c>
      <c r="H2796" s="64"/>
      <c r="I2796" s="64"/>
      <c r="J2796" s="64"/>
      <c r="K2796" s="7"/>
    </row>
    <row r="2797" spans="1:11" ht="54" hidden="1" customHeight="1">
      <c r="A2797" s="8" t="s">
        <v>4217</v>
      </c>
      <c r="B2797" s="8" t="s">
        <v>4217</v>
      </c>
      <c r="C2797" s="9" t="s">
        <v>47</v>
      </c>
      <c r="D2797" s="7"/>
      <c r="E2797" s="13">
        <f t="shared" si="43"/>
        <v>19549011.25999942</v>
      </c>
      <c r="F2797" s="8" t="s">
        <v>38</v>
      </c>
      <c r="G2797" s="64" t="s">
        <v>4258</v>
      </c>
      <c r="H2797" s="64"/>
      <c r="I2797" s="64"/>
      <c r="J2797" s="64"/>
      <c r="K2797" s="7"/>
    </row>
    <row r="2798" spans="1:11" ht="54" hidden="1" customHeight="1">
      <c r="A2798" s="8" t="s">
        <v>4217</v>
      </c>
      <c r="B2798" s="8" t="s">
        <v>4217</v>
      </c>
      <c r="C2798" s="9" t="s">
        <v>4259</v>
      </c>
      <c r="D2798" s="7"/>
      <c r="E2798" s="13">
        <f t="shared" si="43"/>
        <v>19549198.95999942</v>
      </c>
      <c r="F2798" s="8" t="s">
        <v>38</v>
      </c>
      <c r="G2798" s="64" t="s">
        <v>4260</v>
      </c>
      <c r="H2798" s="64"/>
      <c r="I2798" s="64"/>
      <c r="J2798" s="64"/>
      <c r="K2798" s="7"/>
    </row>
    <row r="2799" spans="1:11" ht="20.100000000000001" hidden="1" customHeight="1">
      <c r="A2799" s="8" t="s">
        <v>4261</v>
      </c>
      <c r="B2799" s="8" t="s">
        <v>4261</v>
      </c>
      <c r="C2799" s="7"/>
      <c r="D2799" s="9" t="s">
        <v>56</v>
      </c>
      <c r="E2799" s="13">
        <f t="shared" si="43"/>
        <v>19549198.75999942</v>
      </c>
      <c r="F2799" s="8" t="s">
        <v>30</v>
      </c>
      <c r="G2799" s="64" t="s">
        <v>4262</v>
      </c>
      <c r="H2799" s="64"/>
      <c r="I2799" s="64"/>
      <c r="J2799" s="64"/>
      <c r="K2799" s="7"/>
    </row>
    <row r="2800" spans="1:11" ht="24" hidden="1" customHeight="1">
      <c r="A2800" s="8" t="s">
        <v>4261</v>
      </c>
      <c r="B2800" s="8" t="s">
        <v>4261</v>
      </c>
      <c r="C2800" s="7"/>
      <c r="D2800" s="9" t="s">
        <v>4263</v>
      </c>
      <c r="E2800" s="13">
        <f t="shared" si="43"/>
        <v>19526858.75999942</v>
      </c>
      <c r="F2800" s="8" t="s">
        <v>35</v>
      </c>
      <c r="G2800" s="64" t="s">
        <v>4264</v>
      </c>
      <c r="H2800" s="64"/>
      <c r="I2800" s="64"/>
      <c r="J2800" s="64"/>
      <c r="K2800" s="7"/>
    </row>
    <row r="2801" spans="1:11" ht="20.100000000000001" hidden="1" customHeight="1">
      <c r="A2801" s="8" t="s">
        <v>4261</v>
      </c>
      <c r="B2801" s="8" t="s">
        <v>4261</v>
      </c>
      <c r="C2801" s="7"/>
      <c r="D2801" s="9" t="s">
        <v>32</v>
      </c>
      <c r="E2801" s="13">
        <f t="shared" si="43"/>
        <v>19526858.659999419</v>
      </c>
      <c r="F2801" s="8" t="s">
        <v>30</v>
      </c>
      <c r="G2801" s="64" t="s">
        <v>4265</v>
      </c>
      <c r="H2801" s="64"/>
      <c r="I2801" s="64"/>
      <c r="J2801" s="64"/>
      <c r="K2801" s="7"/>
    </row>
    <row r="2802" spans="1:11" ht="63.9" hidden="1" customHeight="1">
      <c r="A2802" s="8" t="s">
        <v>4261</v>
      </c>
      <c r="B2802" s="8" t="s">
        <v>4261</v>
      </c>
      <c r="C2802" s="7"/>
      <c r="D2802" s="9" t="s">
        <v>1488</v>
      </c>
      <c r="E2802" s="13">
        <f t="shared" si="43"/>
        <v>19526308.659999419</v>
      </c>
      <c r="F2802" s="8" t="s">
        <v>35</v>
      </c>
      <c r="G2802" s="64" t="s">
        <v>4266</v>
      </c>
      <c r="H2802" s="64"/>
      <c r="I2802" s="64"/>
      <c r="J2802" s="64"/>
      <c r="K2802" s="7"/>
    </row>
    <row r="2803" spans="1:11" ht="20.100000000000001" hidden="1" customHeight="1">
      <c r="A2803" s="8" t="s">
        <v>4261</v>
      </c>
      <c r="B2803" s="8" t="s">
        <v>4261</v>
      </c>
      <c r="C2803" s="7"/>
      <c r="D2803" s="9" t="s">
        <v>32</v>
      </c>
      <c r="E2803" s="13">
        <f t="shared" si="43"/>
        <v>19526308.559999418</v>
      </c>
      <c r="F2803" s="8" t="s">
        <v>30</v>
      </c>
      <c r="G2803" s="64" t="s">
        <v>4267</v>
      </c>
      <c r="H2803" s="64"/>
      <c r="I2803" s="64"/>
      <c r="J2803" s="64"/>
      <c r="K2803" s="7"/>
    </row>
    <row r="2804" spans="1:11" ht="63.9" hidden="1" customHeight="1">
      <c r="A2804" s="8" t="s">
        <v>4261</v>
      </c>
      <c r="B2804" s="8" t="s">
        <v>4261</v>
      </c>
      <c r="C2804" s="7"/>
      <c r="D2804" s="9" t="s">
        <v>2693</v>
      </c>
      <c r="E2804" s="13">
        <f t="shared" si="43"/>
        <v>19525558.559999418</v>
      </c>
      <c r="F2804" s="8" t="s">
        <v>35</v>
      </c>
      <c r="G2804" s="64" t="s">
        <v>4268</v>
      </c>
      <c r="H2804" s="64"/>
      <c r="I2804" s="64"/>
      <c r="J2804" s="64"/>
      <c r="K2804" s="7"/>
    </row>
    <row r="2805" spans="1:11" ht="20.100000000000001" hidden="1" customHeight="1">
      <c r="A2805" s="8" t="s">
        <v>4261</v>
      </c>
      <c r="B2805" s="8" t="s">
        <v>4261</v>
      </c>
      <c r="C2805" s="7"/>
      <c r="D2805" s="9" t="s">
        <v>32</v>
      </c>
      <c r="E2805" s="13">
        <f t="shared" si="43"/>
        <v>19525558.459999416</v>
      </c>
      <c r="F2805" s="8" t="s">
        <v>30</v>
      </c>
      <c r="G2805" s="64" t="s">
        <v>4269</v>
      </c>
      <c r="H2805" s="64"/>
      <c r="I2805" s="64"/>
      <c r="J2805" s="64"/>
      <c r="K2805" s="7"/>
    </row>
    <row r="2806" spans="1:11" ht="63.9" hidden="1" customHeight="1">
      <c r="A2806" s="8" t="s">
        <v>4261</v>
      </c>
      <c r="B2806" s="8" t="s">
        <v>4261</v>
      </c>
      <c r="C2806" s="7"/>
      <c r="D2806" s="9" t="s">
        <v>636</v>
      </c>
      <c r="E2806" s="13">
        <f t="shared" si="43"/>
        <v>19524958.459999416</v>
      </c>
      <c r="F2806" s="8" t="s">
        <v>35</v>
      </c>
      <c r="G2806" s="64" t="s">
        <v>4270</v>
      </c>
      <c r="H2806" s="64"/>
      <c r="I2806" s="64"/>
      <c r="J2806" s="64"/>
      <c r="K2806" s="7"/>
    </row>
    <row r="2807" spans="1:11" ht="20.100000000000001" hidden="1" customHeight="1">
      <c r="A2807" s="8" t="s">
        <v>4261</v>
      </c>
      <c r="B2807" s="8" t="s">
        <v>4261</v>
      </c>
      <c r="C2807" s="7"/>
      <c r="D2807" s="9" t="s">
        <v>32</v>
      </c>
      <c r="E2807" s="13">
        <f t="shared" si="43"/>
        <v>19524958.359999415</v>
      </c>
      <c r="F2807" s="8" t="s">
        <v>30</v>
      </c>
      <c r="G2807" s="64" t="s">
        <v>4271</v>
      </c>
      <c r="H2807" s="64"/>
      <c r="I2807" s="64"/>
      <c r="J2807" s="64"/>
      <c r="K2807" s="7"/>
    </row>
    <row r="2808" spans="1:11" ht="54" hidden="1" customHeight="1">
      <c r="A2808" s="8" t="s">
        <v>4261</v>
      </c>
      <c r="B2808" s="8" t="s">
        <v>4261</v>
      </c>
      <c r="C2808" s="7"/>
      <c r="D2808" s="9" t="s">
        <v>4272</v>
      </c>
      <c r="E2808" s="13">
        <f t="shared" si="43"/>
        <v>19524439.429999415</v>
      </c>
      <c r="F2808" s="8" t="s">
        <v>35</v>
      </c>
      <c r="G2808" s="64" t="s">
        <v>4273</v>
      </c>
      <c r="H2808" s="64"/>
      <c r="I2808" s="64"/>
      <c r="J2808" s="64"/>
      <c r="K2808" s="7"/>
    </row>
    <row r="2809" spans="1:11" ht="20.100000000000001" hidden="1" customHeight="1">
      <c r="A2809" s="8" t="s">
        <v>4261</v>
      </c>
      <c r="B2809" s="8" t="s">
        <v>4261</v>
      </c>
      <c r="C2809" s="7"/>
      <c r="D2809" s="9" t="s">
        <v>32</v>
      </c>
      <c r="E2809" s="13">
        <f t="shared" si="43"/>
        <v>19524439.329999413</v>
      </c>
      <c r="F2809" s="8" t="s">
        <v>30</v>
      </c>
      <c r="G2809" s="64" t="s">
        <v>4274</v>
      </c>
      <c r="H2809" s="64"/>
      <c r="I2809" s="64"/>
      <c r="J2809" s="64"/>
      <c r="K2809" s="7"/>
    </row>
    <row r="2810" spans="1:11" ht="54" hidden="1" customHeight="1">
      <c r="A2810" s="8" t="s">
        <v>4261</v>
      </c>
      <c r="B2810" s="8" t="s">
        <v>4261</v>
      </c>
      <c r="C2810" s="7"/>
      <c r="D2810" s="9" t="s">
        <v>4275</v>
      </c>
      <c r="E2810" s="13">
        <f t="shared" si="43"/>
        <v>19523166.869999412</v>
      </c>
      <c r="F2810" s="8" t="s">
        <v>35</v>
      </c>
      <c r="G2810" s="64" t="s">
        <v>4276</v>
      </c>
      <c r="H2810" s="64"/>
      <c r="I2810" s="64"/>
      <c r="J2810" s="64"/>
      <c r="K2810" s="7"/>
    </row>
    <row r="2811" spans="1:11" ht="20.100000000000001" hidden="1" customHeight="1">
      <c r="A2811" s="8" t="s">
        <v>4261</v>
      </c>
      <c r="B2811" s="8" t="s">
        <v>4261</v>
      </c>
      <c r="C2811" s="7"/>
      <c r="D2811" s="9" t="s">
        <v>56</v>
      </c>
      <c r="E2811" s="13">
        <f t="shared" si="43"/>
        <v>19523166.669999413</v>
      </c>
      <c r="F2811" s="8" t="s">
        <v>30</v>
      </c>
      <c r="G2811" s="64" t="s">
        <v>4277</v>
      </c>
      <c r="H2811" s="64"/>
      <c r="I2811" s="64"/>
      <c r="J2811" s="64"/>
      <c r="K2811" s="7"/>
    </row>
    <row r="2812" spans="1:11" ht="24" hidden="1" customHeight="1">
      <c r="A2812" s="8" t="s">
        <v>4261</v>
      </c>
      <c r="B2812" s="8" t="s">
        <v>4261</v>
      </c>
      <c r="C2812" s="7"/>
      <c r="D2812" s="9" t="s">
        <v>4278</v>
      </c>
      <c r="E2812" s="13">
        <f t="shared" si="43"/>
        <v>19481492.199999414</v>
      </c>
      <c r="F2812" s="8" t="s">
        <v>35</v>
      </c>
      <c r="G2812" s="64" t="s">
        <v>4279</v>
      </c>
      <c r="H2812" s="64"/>
      <c r="I2812" s="64"/>
      <c r="J2812" s="64"/>
      <c r="K2812" s="7"/>
    </row>
    <row r="2813" spans="1:11" ht="20.100000000000001" hidden="1" customHeight="1">
      <c r="A2813" s="8" t="s">
        <v>4261</v>
      </c>
      <c r="B2813" s="8" t="s">
        <v>4261</v>
      </c>
      <c r="C2813" s="7"/>
      <c r="D2813" s="9" t="s">
        <v>32</v>
      </c>
      <c r="E2813" s="13">
        <f t="shared" si="43"/>
        <v>19481492.099999413</v>
      </c>
      <c r="F2813" s="8" t="s">
        <v>30</v>
      </c>
      <c r="G2813" s="64" t="s">
        <v>4280</v>
      </c>
      <c r="H2813" s="64"/>
      <c r="I2813" s="64"/>
      <c r="J2813" s="64"/>
      <c r="K2813" s="7"/>
    </row>
    <row r="2814" spans="1:11" ht="63.9" hidden="1" customHeight="1">
      <c r="A2814" s="8" t="s">
        <v>4261</v>
      </c>
      <c r="B2814" s="8" t="s">
        <v>4261</v>
      </c>
      <c r="C2814" s="7"/>
      <c r="D2814" s="9" t="s">
        <v>4281</v>
      </c>
      <c r="E2814" s="13">
        <f t="shared" si="43"/>
        <v>19481403.099999413</v>
      </c>
      <c r="F2814" s="8" t="s">
        <v>35</v>
      </c>
      <c r="G2814" s="64" t="s">
        <v>4282</v>
      </c>
      <c r="H2814" s="64"/>
      <c r="I2814" s="64"/>
      <c r="J2814" s="64"/>
      <c r="K2814" s="7"/>
    </row>
    <row r="2815" spans="1:11" ht="20.100000000000001" hidden="1" customHeight="1">
      <c r="A2815" s="8" t="s">
        <v>4283</v>
      </c>
      <c r="B2815" s="8" t="s">
        <v>4283</v>
      </c>
      <c r="C2815" s="7"/>
      <c r="D2815" s="9" t="s">
        <v>56</v>
      </c>
      <c r="E2815" s="13">
        <f t="shared" si="43"/>
        <v>19481402.899999414</v>
      </c>
      <c r="F2815" s="8" t="s">
        <v>30</v>
      </c>
      <c r="G2815" s="64" t="s">
        <v>4284</v>
      </c>
      <c r="H2815" s="64"/>
      <c r="I2815" s="64"/>
      <c r="J2815" s="64"/>
      <c r="K2815" s="7"/>
    </row>
    <row r="2816" spans="1:11" ht="24" hidden="1" customHeight="1">
      <c r="A2816" s="8" t="s">
        <v>4283</v>
      </c>
      <c r="B2816" s="8" t="s">
        <v>4283</v>
      </c>
      <c r="C2816" s="7"/>
      <c r="D2816" s="9" t="s">
        <v>4285</v>
      </c>
      <c r="E2816" s="13">
        <f t="shared" si="43"/>
        <v>19469962.249999415</v>
      </c>
      <c r="F2816" s="8" t="s">
        <v>35</v>
      </c>
      <c r="G2816" s="64" t="s">
        <v>4286</v>
      </c>
      <c r="H2816" s="64"/>
      <c r="I2816" s="64"/>
      <c r="J2816" s="64"/>
      <c r="K2816" s="7"/>
    </row>
    <row r="2817" spans="1:11" ht="20.100000000000001" hidden="1" customHeight="1">
      <c r="A2817" s="8" t="s">
        <v>4283</v>
      </c>
      <c r="B2817" s="8" t="s">
        <v>4283</v>
      </c>
      <c r="C2817" s="7"/>
      <c r="D2817" s="9" t="s">
        <v>32</v>
      </c>
      <c r="E2817" s="13">
        <f t="shared" si="43"/>
        <v>19469962.149999414</v>
      </c>
      <c r="F2817" s="8" t="s">
        <v>30</v>
      </c>
      <c r="G2817" s="64" t="s">
        <v>4287</v>
      </c>
      <c r="H2817" s="64"/>
      <c r="I2817" s="64"/>
      <c r="J2817" s="64"/>
      <c r="K2817" s="7"/>
    </row>
    <row r="2818" spans="1:11" ht="63.9" hidden="1" customHeight="1">
      <c r="A2818" s="8" t="s">
        <v>4283</v>
      </c>
      <c r="B2818" s="8" t="s">
        <v>4283</v>
      </c>
      <c r="C2818" s="7"/>
      <c r="D2818" s="9" t="s">
        <v>625</v>
      </c>
      <c r="E2818" s="13">
        <f t="shared" si="43"/>
        <v>19469062.149999414</v>
      </c>
      <c r="F2818" s="8" t="s">
        <v>35</v>
      </c>
      <c r="G2818" s="64" t="s">
        <v>4288</v>
      </c>
      <c r="H2818" s="64"/>
      <c r="I2818" s="64"/>
      <c r="J2818" s="64"/>
      <c r="K2818" s="7"/>
    </row>
    <row r="2819" spans="1:11" ht="20.100000000000001" hidden="1" customHeight="1">
      <c r="A2819" s="8" t="s">
        <v>4283</v>
      </c>
      <c r="B2819" s="8" t="s">
        <v>4283</v>
      </c>
      <c r="C2819" s="7"/>
      <c r="D2819" s="9" t="s">
        <v>32</v>
      </c>
      <c r="E2819" s="13">
        <f t="shared" si="43"/>
        <v>19469062.049999412</v>
      </c>
      <c r="F2819" s="8" t="s">
        <v>30</v>
      </c>
      <c r="G2819" s="64" t="s">
        <v>4289</v>
      </c>
      <c r="H2819" s="64"/>
      <c r="I2819" s="64"/>
      <c r="J2819" s="64"/>
      <c r="K2819" s="7"/>
    </row>
    <row r="2820" spans="1:11" ht="63.9" hidden="1" customHeight="1">
      <c r="A2820" s="8" t="s">
        <v>4283</v>
      </c>
      <c r="B2820" s="8" t="s">
        <v>4283</v>
      </c>
      <c r="C2820" s="7"/>
      <c r="D2820" s="9" t="s">
        <v>157</v>
      </c>
      <c r="E2820" s="13">
        <f t="shared" ref="E2820:E2883" si="44">E2819+C2820-D2820</f>
        <v>19468062.049999412</v>
      </c>
      <c r="F2820" s="8" t="s">
        <v>35</v>
      </c>
      <c r="G2820" s="64" t="s">
        <v>4290</v>
      </c>
      <c r="H2820" s="64"/>
      <c r="I2820" s="64"/>
      <c r="J2820" s="64"/>
      <c r="K2820" s="7"/>
    </row>
    <row r="2821" spans="1:11" ht="20.100000000000001" hidden="1" customHeight="1">
      <c r="A2821" s="8" t="s">
        <v>4283</v>
      </c>
      <c r="B2821" s="8" t="s">
        <v>4283</v>
      </c>
      <c r="C2821" s="7"/>
      <c r="D2821" s="9" t="s">
        <v>76</v>
      </c>
      <c r="E2821" s="13">
        <f t="shared" si="44"/>
        <v>19468061.049999412</v>
      </c>
      <c r="F2821" s="8" t="s">
        <v>30</v>
      </c>
      <c r="G2821" s="64" t="s">
        <v>106</v>
      </c>
      <c r="H2821" s="64"/>
      <c r="I2821" s="64"/>
      <c r="J2821" s="64"/>
      <c r="K2821" s="7"/>
    </row>
    <row r="2822" spans="1:11" ht="24" hidden="1" customHeight="1">
      <c r="A2822" s="8" t="s">
        <v>4283</v>
      </c>
      <c r="B2822" s="8" t="s">
        <v>4283</v>
      </c>
      <c r="C2822" s="7"/>
      <c r="D2822" s="9" t="s">
        <v>4291</v>
      </c>
      <c r="E2822" s="13">
        <f t="shared" si="44"/>
        <v>19403845.039999411</v>
      </c>
      <c r="F2822" s="8" t="s">
        <v>108</v>
      </c>
      <c r="G2822" s="64" t="s">
        <v>4292</v>
      </c>
      <c r="H2822" s="64"/>
      <c r="I2822" s="64"/>
      <c r="J2822" s="64"/>
      <c r="K2822" s="7"/>
    </row>
    <row r="2823" spans="1:11" ht="20.100000000000001" hidden="1" customHeight="1">
      <c r="A2823" s="8" t="s">
        <v>4283</v>
      </c>
      <c r="B2823" s="8" t="s">
        <v>4283</v>
      </c>
      <c r="C2823" s="7"/>
      <c r="D2823" s="9" t="s">
        <v>76</v>
      </c>
      <c r="E2823" s="13">
        <f t="shared" si="44"/>
        <v>19403844.039999411</v>
      </c>
      <c r="F2823" s="8" t="s">
        <v>30</v>
      </c>
      <c r="G2823" s="64" t="s">
        <v>106</v>
      </c>
      <c r="H2823" s="64"/>
      <c r="I2823" s="64"/>
      <c r="J2823" s="64"/>
      <c r="K2823" s="7"/>
    </row>
    <row r="2824" spans="1:11" ht="24" hidden="1" customHeight="1">
      <c r="A2824" s="8" t="s">
        <v>4283</v>
      </c>
      <c r="B2824" s="8" t="s">
        <v>4283</v>
      </c>
      <c r="C2824" s="7"/>
      <c r="D2824" s="9" t="s">
        <v>4293</v>
      </c>
      <c r="E2824" s="13">
        <f t="shared" si="44"/>
        <v>19384924.119999409</v>
      </c>
      <c r="F2824" s="8" t="s">
        <v>108</v>
      </c>
      <c r="G2824" s="64" t="s">
        <v>4294</v>
      </c>
      <c r="H2824" s="64"/>
      <c r="I2824" s="64"/>
      <c r="J2824" s="64"/>
      <c r="K2824" s="7"/>
    </row>
    <row r="2825" spans="1:11" ht="20.100000000000001" hidden="1" customHeight="1">
      <c r="A2825" s="8" t="s">
        <v>4283</v>
      </c>
      <c r="B2825" s="8" t="s">
        <v>4283</v>
      </c>
      <c r="C2825" s="7"/>
      <c r="D2825" s="9" t="s">
        <v>76</v>
      </c>
      <c r="E2825" s="13">
        <f t="shared" si="44"/>
        <v>19384923.119999409</v>
      </c>
      <c r="F2825" s="8" t="s">
        <v>30</v>
      </c>
      <c r="G2825" s="64" t="s">
        <v>106</v>
      </c>
      <c r="H2825" s="64"/>
      <c r="I2825" s="64"/>
      <c r="J2825" s="64"/>
      <c r="K2825" s="7"/>
    </row>
    <row r="2826" spans="1:11" ht="24" hidden="1" customHeight="1">
      <c r="A2826" s="8" t="s">
        <v>4283</v>
      </c>
      <c r="B2826" s="8" t="s">
        <v>4283</v>
      </c>
      <c r="C2826" s="7"/>
      <c r="D2826" s="9" t="s">
        <v>4295</v>
      </c>
      <c r="E2826" s="13">
        <f t="shared" si="44"/>
        <v>19372613.159999408</v>
      </c>
      <c r="F2826" s="8" t="s">
        <v>108</v>
      </c>
      <c r="G2826" s="64" t="s">
        <v>4296</v>
      </c>
      <c r="H2826" s="64"/>
      <c r="I2826" s="64"/>
      <c r="J2826" s="64"/>
      <c r="K2826" s="7"/>
    </row>
    <row r="2827" spans="1:11" ht="20.100000000000001" hidden="1" customHeight="1">
      <c r="A2827" s="8" t="s">
        <v>4297</v>
      </c>
      <c r="B2827" s="8" t="s">
        <v>4283</v>
      </c>
      <c r="C2827" s="7"/>
      <c r="D2827" s="9" t="s">
        <v>4298</v>
      </c>
      <c r="E2827" s="13">
        <f t="shared" si="44"/>
        <v>19359981.439999409</v>
      </c>
      <c r="F2827" s="8" t="s">
        <v>115</v>
      </c>
      <c r="G2827" s="64" t="s">
        <v>4299</v>
      </c>
      <c r="H2827" s="64"/>
      <c r="I2827" s="64"/>
      <c r="J2827" s="64"/>
      <c r="K2827" s="7"/>
    </row>
    <row r="2828" spans="1:11" ht="20.100000000000001" hidden="1" customHeight="1">
      <c r="A2828" s="8" t="s">
        <v>4297</v>
      </c>
      <c r="B2828" s="8" t="s">
        <v>4283</v>
      </c>
      <c r="C2828" s="7"/>
      <c r="D2828" s="9" t="s">
        <v>4300</v>
      </c>
      <c r="E2828" s="13">
        <f t="shared" si="44"/>
        <v>19357614.979999408</v>
      </c>
      <c r="F2828" s="8" t="s">
        <v>115</v>
      </c>
      <c r="G2828" s="64" t="s">
        <v>4301</v>
      </c>
      <c r="H2828" s="64"/>
      <c r="I2828" s="64"/>
      <c r="J2828" s="64"/>
      <c r="K2828" s="7"/>
    </row>
    <row r="2829" spans="1:11" ht="20.100000000000001" hidden="1" customHeight="1">
      <c r="A2829" s="8" t="s">
        <v>4302</v>
      </c>
      <c r="B2829" s="8" t="s">
        <v>4302</v>
      </c>
      <c r="C2829" s="7"/>
      <c r="D2829" s="9" t="s">
        <v>32</v>
      </c>
      <c r="E2829" s="13">
        <f t="shared" si="44"/>
        <v>19357614.879999407</v>
      </c>
      <c r="F2829" s="8" t="s">
        <v>30</v>
      </c>
      <c r="G2829" s="64" t="s">
        <v>4303</v>
      </c>
      <c r="H2829" s="64"/>
      <c r="I2829" s="64"/>
      <c r="J2829" s="64"/>
      <c r="K2829" s="7"/>
    </row>
    <row r="2830" spans="1:11" ht="63.9" hidden="1" customHeight="1">
      <c r="A2830" s="8" t="s">
        <v>4302</v>
      </c>
      <c r="B2830" s="8" t="s">
        <v>4302</v>
      </c>
      <c r="C2830" s="7"/>
      <c r="D2830" s="9" t="s">
        <v>4304</v>
      </c>
      <c r="E2830" s="13">
        <f t="shared" si="44"/>
        <v>19352296.899999406</v>
      </c>
      <c r="F2830" s="8" t="s">
        <v>35</v>
      </c>
      <c r="G2830" s="64" t="s">
        <v>4305</v>
      </c>
      <c r="H2830" s="64"/>
      <c r="I2830" s="64"/>
      <c r="J2830" s="64"/>
      <c r="K2830" s="7"/>
    </row>
    <row r="2831" spans="1:11" ht="20.100000000000001" hidden="1" customHeight="1">
      <c r="A2831" s="8" t="s">
        <v>4302</v>
      </c>
      <c r="B2831" s="8" t="s">
        <v>4302</v>
      </c>
      <c r="C2831" s="7"/>
      <c r="D2831" s="9" t="s">
        <v>32</v>
      </c>
      <c r="E2831" s="13">
        <f t="shared" si="44"/>
        <v>19352296.799999405</v>
      </c>
      <c r="F2831" s="8" t="s">
        <v>30</v>
      </c>
      <c r="G2831" s="64" t="s">
        <v>4306</v>
      </c>
      <c r="H2831" s="64"/>
      <c r="I2831" s="64"/>
      <c r="J2831" s="64"/>
      <c r="K2831" s="7"/>
    </row>
    <row r="2832" spans="1:11" ht="63.9" hidden="1" customHeight="1">
      <c r="A2832" s="8" t="s">
        <v>4302</v>
      </c>
      <c r="B2832" s="8" t="s">
        <v>4302</v>
      </c>
      <c r="C2832" s="7"/>
      <c r="D2832" s="9" t="s">
        <v>1411</v>
      </c>
      <c r="E2832" s="13">
        <f t="shared" si="44"/>
        <v>19351970.799999405</v>
      </c>
      <c r="F2832" s="8" t="s">
        <v>35</v>
      </c>
      <c r="G2832" s="64" t="s">
        <v>4307</v>
      </c>
      <c r="H2832" s="64"/>
      <c r="I2832" s="64"/>
      <c r="J2832" s="64"/>
      <c r="K2832" s="7"/>
    </row>
    <row r="2833" spans="1:11" ht="20.100000000000001" hidden="1" customHeight="1">
      <c r="A2833" s="8" t="s">
        <v>4302</v>
      </c>
      <c r="B2833" s="8" t="s">
        <v>4302</v>
      </c>
      <c r="C2833" s="7"/>
      <c r="D2833" s="9" t="s">
        <v>32</v>
      </c>
      <c r="E2833" s="13">
        <f t="shared" si="44"/>
        <v>19351970.699999403</v>
      </c>
      <c r="F2833" s="8" t="s">
        <v>30</v>
      </c>
      <c r="G2833" s="64" t="s">
        <v>4308</v>
      </c>
      <c r="H2833" s="64"/>
      <c r="I2833" s="64"/>
      <c r="J2833" s="64"/>
      <c r="K2833" s="7"/>
    </row>
    <row r="2834" spans="1:11" ht="63.9" hidden="1" customHeight="1">
      <c r="A2834" s="8" t="s">
        <v>4302</v>
      </c>
      <c r="B2834" s="8" t="s">
        <v>4302</v>
      </c>
      <c r="C2834" s="7"/>
      <c r="D2834" s="9" t="s">
        <v>1414</v>
      </c>
      <c r="E2834" s="13">
        <f t="shared" si="44"/>
        <v>19351661.699999403</v>
      </c>
      <c r="F2834" s="8" t="s">
        <v>35</v>
      </c>
      <c r="G2834" s="64" t="s">
        <v>4309</v>
      </c>
      <c r="H2834" s="64"/>
      <c r="I2834" s="64"/>
      <c r="J2834" s="64"/>
      <c r="K2834" s="7"/>
    </row>
    <row r="2835" spans="1:11" ht="20.100000000000001" hidden="1" customHeight="1">
      <c r="A2835" s="8" t="s">
        <v>4302</v>
      </c>
      <c r="B2835" s="8" t="s">
        <v>4302</v>
      </c>
      <c r="C2835" s="7"/>
      <c r="D2835" s="9" t="s">
        <v>32</v>
      </c>
      <c r="E2835" s="13">
        <f t="shared" si="44"/>
        <v>19351661.599999402</v>
      </c>
      <c r="F2835" s="8" t="s">
        <v>30</v>
      </c>
      <c r="G2835" s="64" t="s">
        <v>4310</v>
      </c>
      <c r="H2835" s="64"/>
      <c r="I2835" s="64"/>
      <c r="J2835" s="64"/>
      <c r="K2835" s="7"/>
    </row>
    <row r="2836" spans="1:11" ht="54" hidden="1" customHeight="1">
      <c r="A2836" s="8" t="s">
        <v>4302</v>
      </c>
      <c r="B2836" s="8" t="s">
        <v>4302</v>
      </c>
      <c r="C2836" s="7"/>
      <c r="D2836" s="9" t="s">
        <v>4311</v>
      </c>
      <c r="E2836" s="13">
        <f t="shared" si="44"/>
        <v>19351516.779999401</v>
      </c>
      <c r="F2836" s="8" t="s">
        <v>35</v>
      </c>
      <c r="G2836" s="64" t="s">
        <v>4312</v>
      </c>
      <c r="H2836" s="64"/>
      <c r="I2836" s="64"/>
      <c r="J2836" s="64"/>
      <c r="K2836" s="7"/>
    </row>
    <row r="2837" spans="1:11" ht="20.100000000000001" hidden="1" customHeight="1">
      <c r="A2837" s="8" t="s">
        <v>4302</v>
      </c>
      <c r="B2837" s="8" t="s">
        <v>4302</v>
      </c>
      <c r="C2837" s="7"/>
      <c r="D2837" s="9" t="s">
        <v>32</v>
      </c>
      <c r="E2837" s="13">
        <f t="shared" si="44"/>
        <v>19351516.6799994</v>
      </c>
      <c r="F2837" s="8" t="s">
        <v>30</v>
      </c>
      <c r="G2837" s="64" t="s">
        <v>4313</v>
      </c>
      <c r="H2837" s="64"/>
      <c r="I2837" s="64"/>
      <c r="J2837" s="64"/>
      <c r="K2837" s="7"/>
    </row>
    <row r="2838" spans="1:11" ht="63.9" hidden="1" customHeight="1">
      <c r="A2838" s="8" t="s">
        <v>4302</v>
      </c>
      <c r="B2838" s="8" t="s">
        <v>4302</v>
      </c>
      <c r="C2838" s="7"/>
      <c r="D2838" s="9" t="s">
        <v>4314</v>
      </c>
      <c r="E2838" s="13">
        <f t="shared" si="44"/>
        <v>19351301.399999399</v>
      </c>
      <c r="F2838" s="8" t="s">
        <v>35</v>
      </c>
      <c r="G2838" s="64" t="s">
        <v>4315</v>
      </c>
      <c r="H2838" s="64"/>
      <c r="I2838" s="64"/>
      <c r="J2838" s="64"/>
      <c r="K2838" s="7"/>
    </row>
    <row r="2839" spans="1:11" ht="20.100000000000001" hidden="1" customHeight="1">
      <c r="A2839" s="8" t="s">
        <v>4302</v>
      </c>
      <c r="B2839" s="8" t="s">
        <v>4302</v>
      </c>
      <c r="C2839" s="7"/>
      <c r="D2839" s="9" t="s">
        <v>32</v>
      </c>
      <c r="E2839" s="13">
        <f t="shared" si="44"/>
        <v>19351301.299999397</v>
      </c>
      <c r="F2839" s="8" t="s">
        <v>30</v>
      </c>
      <c r="G2839" s="64" t="s">
        <v>4316</v>
      </c>
      <c r="H2839" s="64"/>
      <c r="I2839" s="64"/>
      <c r="J2839" s="64"/>
      <c r="K2839" s="7"/>
    </row>
    <row r="2840" spans="1:11" ht="63.9" hidden="1" customHeight="1">
      <c r="A2840" s="8" t="s">
        <v>4302</v>
      </c>
      <c r="B2840" s="8" t="s">
        <v>4302</v>
      </c>
      <c r="C2840" s="7"/>
      <c r="D2840" s="9" t="s">
        <v>4317</v>
      </c>
      <c r="E2840" s="13">
        <f t="shared" si="44"/>
        <v>19351191.679999396</v>
      </c>
      <c r="F2840" s="8" t="s">
        <v>35</v>
      </c>
      <c r="G2840" s="64" t="s">
        <v>4318</v>
      </c>
      <c r="H2840" s="64"/>
      <c r="I2840" s="64"/>
      <c r="J2840" s="64"/>
      <c r="K2840" s="7"/>
    </row>
    <row r="2841" spans="1:11" ht="20.100000000000001" hidden="1" customHeight="1">
      <c r="A2841" s="8" t="s">
        <v>4302</v>
      </c>
      <c r="B2841" s="8" t="s">
        <v>4302</v>
      </c>
      <c r="C2841" s="7"/>
      <c r="D2841" s="9" t="s">
        <v>32</v>
      </c>
      <c r="E2841" s="13">
        <f t="shared" si="44"/>
        <v>19351191.579999395</v>
      </c>
      <c r="F2841" s="8" t="s">
        <v>30</v>
      </c>
      <c r="G2841" s="64" t="s">
        <v>4319</v>
      </c>
      <c r="H2841" s="64"/>
      <c r="I2841" s="64"/>
      <c r="J2841" s="64"/>
      <c r="K2841" s="7"/>
    </row>
    <row r="2842" spans="1:11" ht="63.9" hidden="1" customHeight="1">
      <c r="A2842" s="8" t="s">
        <v>4302</v>
      </c>
      <c r="B2842" s="8" t="s">
        <v>4302</v>
      </c>
      <c r="C2842" s="7"/>
      <c r="D2842" s="9" t="s">
        <v>4320</v>
      </c>
      <c r="E2842" s="13">
        <f t="shared" si="44"/>
        <v>19351075.849999394</v>
      </c>
      <c r="F2842" s="8" t="s">
        <v>35</v>
      </c>
      <c r="G2842" s="64" t="s">
        <v>4321</v>
      </c>
      <c r="H2842" s="64"/>
      <c r="I2842" s="64"/>
      <c r="J2842" s="64"/>
      <c r="K2842" s="7"/>
    </row>
    <row r="2843" spans="1:11" ht="20.100000000000001" hidden="1" customHeight="1">
      <c r="A2843" s="8" t="s">
        <v>4302</v>
      </c>
      <c r="B2843" s="8" t="s">
        <v>4302</v>
      </c>
      <c r="C2843" s="7"/>
      <c r="D2843" s="9" t="s">
        <v>32</v>
      </c>
      <c r="E2843" s="13">
        <f t="shared" si="44"/>
        <v>19351075.749999393</v>
      </c>
      <c r="F2843" s="8" t="s">
        <v>30</v>
      </c>
      <c r="G2843" s="64" t="s">
        <v>4322</v>
      </c>
      <c r="H2843" s="64"/>
      <c r="I2843" s="64"/>
      <c r="J2843" s="64"/>
      <c r="K2843" s="7"/>
    </row>
    <row r="2844" spans="1:11" ht="63.9" hidden="1" customHeight="1">
      <c r="A2844" s="8" t="s">
        <v>4302</v>
      </c>
      <c r="B2844" s="8" t="s">
        <v>4302</v>
      </c>
      <c r="C2844" s="7"/>
      <c r="D2844" s="9" t="s">
        <v>4323</v>
      </c>
      <c r="E2844" s="13">
        <f t="shared" si="44"/>
        <v>19350821.259999394</v>
      </c>
      <c r="F2844" s="8" t="s">
        <v>35</v>
      </c>
      <c r="G2844" s="64" t="s">
        <v>4324</v>
      </c>
      <c r="H2844" s="64"/>
      <c r="I2844" s="64"/>
      <c r="J2844" s="64"/>
      <c r="K2844" s="7"/>
    </row>
    <row r="2845" spans="1:11" ht="20.100000000000001" hidden="1" customHeight="1">
      <c r="A2845" s="8" t="s">
        <v>4302</v>
      </c>
      <c r="B2845" s="8" t="s">
        <v>4302</v>
      </c>
      <c r="C2845" s="7"/>
      <c r="D2845" s="9" t="s">
        <v>32</v>
      </c>
      <c r="E2845" s="13">
        <f t="shared" si="44"/>
        <v>19350821.159999393</v>
      </c>
      <c r="F2845" s="8" t="s">
        <v>30</v>
      </c>
      <c r="G2845" s="64" t="s">
        <v>4325</v>
      </c>
      <c r="H2845" s="64"/>
      <c r="I2845" s="64"/>
      <c r="J2845" s="64"/>
      <c r="K2845" s="7"/>
    </row>
    <row r="2846" spans="1:11" ht="63.9" hidden="1" customHeight="1">
      <c r="A2846" s="8" t="s">
        <v>4302</v>
      </c>
      <c r="B2846" s="8" t="s">
        <v>4302</v>
      </c>
      <c r="C2846" s="7"/>
      <c r="D2846" s="9" t="s">
        <v>328</v>
      </c>
      <c r="E2846" s="13">
        <f t="shared" si="44"/>
        <v>19350658.159999393</v>
      </c>
      <c r="F2846" s="8" t="s">
        <v>35</v>
      </c>
      <c r="G2846" s="64" t="s">
        <v>4326</v>
      </c>
      <c r="H2846" s="64"/>
      <c r="I2846" s="64"/>
      <c r="J2846" s="64"/>
      <c r="K2846" s="7"/>
    </row>
    <row r="2847" spans="1:11" ht="20.100000000000001" hidden="1" customHeight="1">
      <c r="A2847" s="8" t="s">
        <v>4302</v>
      </c>
      <c r="B2847" s="8" t="s">
        <v>4302</v>
      </c>
      <c r="C2847" s="7"/>
      <c r="D2847" s="9" t="s">
        <v>32</v>
      </c>
      <c r="E2847" s="13">
        <f t="shared" si="44"/>
        <v>19350658.059999391</v>
      </c>
      <c r="F2847" s="8" t="s">
        <v>30</v>
      </c>
      <c r="G2847" s="64" t="s">
        <v>4327</v>
      </c>
      <c r="H2847" s="64"/>
      <c r="I2847" s="64"/>
      <c r="J2847" s="64"/>
      <c r="K2847" s="7"/>
    </row>
    <row r="2848" spans="1:11" ht="54" hidden="1" customHeight="1">
      <c r="A2848" s="8" t="s">
        <v>4302</v>
      </c>
      <c r="B2848" s="8" t="s">
        <v>4302</v>
      </c>
      <c r="C2848" s="7"/>
      <c r="D2848" s="9" t="s">
        <v>4328</v>
      </c>
      <c r="E2848" s="13">
        <f t="shared" si="44"/>
        <v>19348486.45999939</v>
      </c>
      <c r="F2848" s="8" t="s">
        <v>35</v>
      </c>
      <c r="G2848" s="64" t="s">
        <v>4329</v>
      </c>
      <c r="H2848" s="64"/>
      <c r="I2848" s="64"/>
      <c r="J2848" s="64"/>
      <c r="K2848" s="7"/>
    </row>
    <row r="2849" spans="1:11" ht="20.100000000000001" hidden="1" customHeight="1">
      <c r="A2849" s="8" t="s">
        <v>4302</v>
      </c>
      <c r="B2849" s="8" t="s">
        <v>4302</v>
      </c>
      <c r="C2849" s="7"/>
      <c r="D2849" s="9" t="s">
        <v>32</v>
      </c>
      <c r="E2849" s="13">
        <f t="shared" si="44"/>
        <v>19348486.359999388</v>
      </c>
      <c r="F2849" s="8" t="s">
        <v>30</v>
      </c>
      <c r="G2849" s="64" t="s">
        <v>4330</v>
      </c>
      <c r="H2849" s="64"/>
      <c r="I2849" s="64"/>
      <c r="J2849" s="64"/>
      <c r="K2849" s="7"/>
    </row>
    <row r="2850" spans="1:11" ht="63.9" hidden="1" customHeight="1">
      <c r="A2850" s="8" t="s">
        <v>4302</v>
      </c>
      <c r="B2850" s="8" t="s">
        <v>4302</v>
      </c>
      <c r="C2850" s="7"/>
      <c r="D2850" s="9" t="s">
        <v>4331</v>
      </c>
      <c r="E2850" s="13">
        <f t="shared" si="44"/>
        <v>19348474.86999939</v>
      </c>
      <c r="F2850" s="8" t="s">
        <v>35</v>
      </c>
      <c r="G2850" s="64" t="s">
        <v>4332</v>
      </c>
      <c r="H2850" s="64"/>
      <c r="I2850" s="64"/>
      <c r="J2850" s="64"/>
      <c r="K2850" s="7"/>
    </row>
    <row r="2851" spans="1:11" ht="20.100000000000001" hidden="1" customHeight="1">
      <c r="A2851" s="8" t="s">
        <v>4302</v>
      </c>
      <c r="B2851" s="8" t="s">
        <v>4302</v>
      </c>
      <c r="C2851" s="7"/>
      <c r="D2851" s="9" t="s">
        <v>32</v>
      </c>
      <c r="E2851" s="13">
        <f t="shared" si="44"/>
        <v>19348474.769999389</v>
      </c>
      <c r="F2851" s="8" t="s">
        <v>30</v>
      </c>
      <c r="G2851" s="64" t="s">
        <v>4333</v>
      </c>
      <c r="H2851" s="64"/>
      <c r="I2851" s="64"/>
      <c r="J2851" s="64"/>
      <c r="K2851" s="7"/>
    </row>
    <row r="2852" spans="1:11" ht="63.9" hidden="1" customHeight="1">
      <c r="A2852" s="8" t="s">
        <v>4302</v>
      </c>
      <c r="B2852" s="8" t="s">
        <v>4302</v>
      </c>
      <c r="C2852" s="7"/>
      <c r="D2852" s="9" t="s">
        <v>4334</v>
      </c>
      <c r="E2852" s="13">
        <f t="shared" si="44"/>
        <v>19348107.289999388</v>
      </c>
      <c r="F2852" s="8" t="s">
        <v>35</v>
      </c>
      <c r="G2852" s="64" t="s">
        <v>4335</v>
      </c>
      <c r="H2852" s="64"/>
      <c r="I2852" s="64"/>
      <c r="J2852" s="64"/>
      <c r="K2852" s="7"/>
    </row>
    <row r="2853" spans="1:11" ht="20.100000000000001" hidden="1" customHeight="1">
      <c r="A2853" s="8" t="s">
        <v>4302</v>
      </c>
      <c r="B2853" s="8" t="s">
        <v>4302</v>
      </c>
      <c r="C2853" s="7"/>
      <c r="D2853" s="9" t="s">
        <v>32</v>
      </c>
      <c r="E2853" s="13">
        <f t="shared" si="44"/>
        <v>19348107.189999387</v>
      </c>
      <c r="F2853" s="8" t="s">
        <v>30</v>
      </c>
      <c r="G2853" s="64" t="s">
        <v>4336</v>
      </c>
      <c r="H2853" s="64"/>
      <c r="I2853" s="64"/>
      <c r="J2853" s="64"/>
      <c r="K2853" s="7"/>
    </row>
    <row r="2854" spans="1:11" ht="54" hidden="1" customHeight="1">
      <c r="A2854" s="8" t="s">
        <v>4302</v>
      </c>
      <c r="B2854" s="8" t="s">
        <v>4302</v>
      </c>
      <c r="C2854" s="7"/>
      <c r="D2854" s="9" t="s">
        <v>4337</v>
      </c>
      <c r="E2854" s="13">
        <f t="shared" si="44"/>
        <v>19347715.189999387</v>
      </c>
      <c r="F2854" s="8" t="s">
        <v>35</v>
      </c>
      <c r="G2854" s="64" t="s">
        <v>4338</v>
      </c>
      <c r="H2854" s="64"/>
      <c r="I2854" s="64"/>
      <c r="J2854" s="64"/>
      <c r="K2854" s="7"/>
    </row>
    <row r="2855" spans="1:11" ht="20.100000000000001" hidden="1" customHeight="1">
      <c r="A2855" s="8" t="s">
        <v>4302</v>
      </c>
      <c r="B2855" s="8" t="s">
        <v>4302</v>
      </c>
      <c r="C2855" s="7"/>
      <c r="D2855" s="9" t="s">
        <v>32</v>
      </c>
      <c r="E2855" s="13">
        <f t="shared" si="44"/>
        <v>19347715.089999385</v>
      </c>
      <c r="F2855" s="8" t="s">
        <v>30</v>
      </c>
      <c r="G2855" s="64" t="s">
        <v>4339</v>
      </c>
      <c r="H2855" s="64"/>
      <c r="I2855" s="64"/>
      <c r="J2855" s="64"/>
      <c r="K2855" s="7"/>
    </row>
    <row r="2856" spans="1:11" ht="54" hidden="1" customHeight="1">
      <c r="A2856" s="8" t="s">
        <v>4302</v>
      </c>
      <c r="B2856" s="8" t="s">
        <v>4302</v>
      </c>
      <c r="C2856" s="7"/>
      <c r="D2856" s="9" t="s">
        <v>4340</v>
      </c>
      <c r="E2856" s="13">
        <f t="shared" si="44"/>
        <v>19347385.089999385</v>
      </c>
      <c r="F2856" s="8" t="s">
        <v>35</v>
      </c>
      <c r="G2856" s="64" t="s">
        <v>4341</v>
      </c>
      <c r="H2856" s="64"/>
      <c r="I2856" s="64"/>
      <c r="J2856" s="64"/>
      <c r="K2856" s="7"/>
    </row>
    <row r="2857" spans="1:11" ht="20.100000000000001" hidden="1" customHeight="1">
      <c r="A2857" s="8" t="s">
        <v>4302</v>
      </c>
      <c r="B2857" s="8" t="s">
        <v>4302</v>
      </c>
      <c r="C2857" s="7"/>
      <c r="D2857" s="9" t="s">
        <v>53</v>
      </c>
      <c r="E2857" s="13">
        <f t="shared" si="44"/>
        <v>19347384.789999384</v>
      </c>
      <c r="F2857" s="8" t="s">
        <v>30</v>
      </c>
      <c r="G2857" s="64" t="s">
        <v>4342</v>
      </c>
      <c r="H2857" s="64"/>
      <c r="I2857" s="64"/>
      <c r="J2857" s="64"/>
      <c r="K2857" s="7"/>
    </row>
    <row r="2858" spans="1:11" ht="24" hidden="1" customHeight="1">
      <c r="A2858" s="8" t="s">
        <v>4302</v>
      </c>
      <c r="B2858" s="8" t="s">
        <v>4302</v>
      </c>
      <c r="C2858" s="7"/>
      <c r="D2858" s="9" t="s">
        <v>4343</v>
      </c>
      <c r="E2858" s="13">
        <f t="shared" si="44"/>
        <v>19345959.789999384</v>
      </c>
      <c r="F2858" s="8" t="s">
        <v>35</v>
      </c>
      <c r="G2858" s="64" t="s">
        <v>4344</v>
      </c>
      <c r="H2858" s="64"/>
      <c r="I2858" s="64"/>
      <c r="J2858" s="64"/>
      <c r="K2858" s="7"/>
    </row>
    <row r="2859" spans="1:11" ht="20.100000000000001" hidden="1" customHeight="1">
      <c r="A2859" s="8" t="s">
        <v>4302</v>
      </c>
      <c r="B2859" s="8" t="s">
        <v>4302</v>
      </c>
      <c r="C2859" s="7"/>
      <c r="D2859" s="9" t="s">
        <v>181</v>
      </c>
      <c r="E2859" s="13">
        <f t="shared" si="44"/>
        <v>19345959.089999385</v>
      </c>
      <c r="F2859" s="8" t="s">
        <v>30</v>
      </c>
      <c r="G2859" s="64" t="s">
        <v>4345</v>
      </c>
      <c r="H2859" s="64"/>
      <c r="I2859" s="64"/>
      <c r="J2859" s="64"/>
      <c r="K2859" s="7"/>
    </row>
    <row r="2860" spans="1:11" ht="24" hidden="1" customHeight="1">
      <c r="A2860" s="8" t="s">
        <v>4302</v>
      </c>
      <c r="B2860" s="8" t="s">
        <v>4302</v>
      </c>
      <c r="C2860" s="7"/>
      <c r="D2860" s="9" t="s">
        <v>4346</v>
      </c>
      <c r="E2860" s="13">
        <f t="shared" si="44"/>
        <v>19344401.019999385</v>
      </c>
      <c r="F2860" s="8" t="s">
        <v>35</v>
      </c>
      <c r="G2860" s="64" t="s">
        <v>4347</v>
      </c>
      <c r="H2860" s="64"/>
      <c r="I2860" s="64"/>
      <c r="J2860" s="64"/>
      <c r="K2860" s="7"/>
    </row>
    <row r="2861" spans="1:11" ht="20.100000000000001" hidden="1" customHeight="1">
      <c r="A2861" s="8" t="s">
        <v>4302</v>
      </c>
      <c r="B2861" s="8" t="s">
        <v>4302</v>
      </c>
      <c r="C2861" s="7"/>
      <c r="D2861" s="9" t="s">
        <v>53</v>
      </c>
      <c r="E2861" s="13">
        <f t="shared" si="44"/>
        <v>19344400.719999384</v>
      </c>
      <c r="F2861" s="8" t="s">
        <v>30</v>
      </c>
      <c r="G2861" s="64" t="s">
        <v>4348</v>
      </c>
      <c r="H2861" s="64"/>
      <c r="I2861" s="64"/>
      <c r="J2861" s="64"/>
      <c r="K2861" s="7"/>
    </row>
    <row r="2862" spans="1:11" ht="24" hidden="1" customHeight="1">
      <c r="A2862" s="8" t="s">
        <v>4302</v>
      </c>
      <c r="B2862" s="8" t="s">
        <v>4302</v>
      </c>
      <c r="C2862" s="7"/>
      <c r="D2862" s="9" t="s">
        <v>4349</v>
      </c>
      <c r="E2862" s="13">
        <f t="shared" si="44"/>
        <v>19343848.389999386</v>
      </c>
      <c r="F2862" s="8" t="s">
        <v>35</v>
      </c>
      <c r="G2862" s="64" t="s">
        <v>4350</v>
      </c>
      <c r="H2862" s="64"/>
      <c r="I2862" s="64"/>
      <c r="J2862" s="64"/>
      <c r="K2862" s="7"/>
    </row>
    <row r="2863" spans="1:11" ht="20.100000000000001" hidden="1" customHeight="1">
      <c r="A2863" s="8" t="s">
        <v>4302</v>
      </c>
      <c r="B2863" s="8" t="s">
        <v>4302</v>
      </c>
      <c r="C2863" s="7"/>
      <c r="D2863" s="9" t="s">
        <v>32</v>
      </c>
      <c r="E2863" s="13">
        <f t="shared" si="44"/>
        <v>19343848.289999384</v>
      </c>
      <c r="F2863" s="8" t="s">
        <v>30</v>
      </c>
      <c r="G2863" s="64" t="s">
        <v>4351</v>
      </c>
      <c r="H2863" s="64"/>
      <c r="I2863" s="64"/>
      <c r="J2863" s="64"/>
      <c r="K2863" s="7"/>
    </row>
    <row r="2864" spans="1:11" ht="63.9" hidden="1" customHeight="1">
      <c r="A2864" s="8" t="s">
        <v>4302</v>
      </c>
      <c r="B2864" s="8" t="s">
        <v>4302</v>
      </c>
      <c r="C2864" s="7"/>
      <c r="D2864" s="9" t="s">
        <v>4352</v>
      </c>
      <c r="E2864" s="13">
        <f t="shared" si="44"/>
        <v>19343442.519999385</v>
      </c>
      <c r="F2864" s="8" t="s">
        <v>35</v>
      </c>
      <c r="G2864" s="64" t="s">
        <v>4353</v>
      </c>
      <c r="H2864" s="64"/>
      <c r="I2864" s="64"/>
      <c r="J2864" s="64"/>
      <c r="K2864" s="7"/>
    </row>
    <row r="2865" spans="1:11" ht="20.100000000000001" hidden="1" customHeight="1">
      <c r="A2865" s="8" t="s">
        <v>4302</v>
      </c>
      <c r="B2865" s="8" t="s">
        <v>4302</v>
      </c>
      <c r="C2865" s="7"/>
      <c r="D2865" s="9" t="s">
        <v>32</v>
      </c>
      <c r="E2865" s="13">
        <f t="shared" si="44"/>
        <v>19343442.419999383</v>
      </c>
      <c r="F2865" s="8" t="s">
        <v>30</v>
      </c>
      <c r="G2865" s="64" t="s">
        <v>4354</v>
      </c>
      <c r="H2865" s="64"/>
      <c r="I2865" s="64"/>
      <c r="J2865" s="64"/>
      <c r="K2865" s="7"/>
    </row>
    <row r="2866" spans="1:11" ht="63.9" hidden="1" customHeight="1">
      <c r="A2866" s="8" t="s">
        <v>4302</v>
      </c>
      <c r="B2866" s="8" t="s">
        <v>4302</v>
      </c>
      <c r="C2866" s="7"/>
      <c r="D2866" s="9" t="s">
        <v>4355</v>
      </c>
      <c r="E2866" s="13">
        <f t="shared" si="44"/>
        <v>19342388.339999385</v>
      </c>
      <c r="F2866" s="8" t="s">
        <v>35</v>
      </c>
      <c r="G2866" s="64" t="s">
        <v>4356</v>
      </c>
      <c r="H2866" s="64"/>
      <c r="I2866" s="64"/>
      <c r="J2866" s="64"/>
      <c r="K2866" s="7"/>
    </row>
    <row r="2867" spans="1:11" ht="20.100000000000001" hidden="1" customHeight="1">
      <c r="A2867" s="8" t="s">
        <v>4302</v>
      </c>
      <c r="B2867" s="8" t="s">
        <v>4302</v>
      </c>
      <c r="C2867" s="7"/>
      <c r="D2867" s="9" t="s">
        <v>32</v>
      </c>
      <c r="E2867" s="13">
        <f t="shared" si="44"/>
        <v>19342388.239999384</v>
      </c>
      <c r="F2867" s="8" t="s">
        <v>30</v>
      </c>
      <c r="G2867" s="64" t="s">
        <v>4357</v>
      </c>
      <c r="H2867" s="64"/>
      <c r="I2867" s="64"/>
      <c r="J2867" s="64"/>
      <c r="K2867" s="7"/>
    </row>
    <row r="2868" spans="1:11" ht="54" hidden="1" customHeight="1">
      <c r="A2868" s="8" t="s">
        <v>4302</v>
      </c>
      <c r="B2868" s="8" t="s">
        <v>4302</v>
      </c>
      <c r="C2868" s="7"/>
      <c r="D2868" s="9" t="s">
        <v>4358</v>
      </c>
      <c r="E2868" s="13">
        <f t="shared" si="44"/>
        <v>19339043.759999383</v>
      </c>
      <c r="F2868" s="8" t="s">
        <v>35</v>
      </c>
      <c r="G2868" s="64" t="s">
        <v>4359</v>
      </c>
      <c r="H2868" s="64"/>
      <c r="I2868" s="64"/>
      <c r="J2868" s="64"/>
      <c r="K2868" s="7"/>
    </row>
    <row r="2869" spans="1:11" ht="20.100000000000001" hidden="1" customHeight="1">
      <c r="A2869" s="8" t="s">
        <v>4302</v>
      </c>
      <c r="B2869" s="8" t="s">
        <v>4302</v>
      </c>
      <c r="C2869" s="7"/>
      <c r="D2869" s="9" t="s">
        <v>32</v>
      </c>
      <c r="E2869" s="13">
        <f t="shared" si="44"/>
        <v>19339043.659999382</v>
      </c>
      <c r="F2869" s="8" t="s">
        <v>30</v>
      </c>
      <c r="G2869" s="64" t="s">
        <v>4360</v>
      </c>
      <c r="H2869" s="64"/>
      <c r="I2869" s="64"/>
      <c r="J2869" s="64"/>
      <c r="K2869" s="7"/>
    </row>
    <row r="2870" spans="1:11" ht="54" hidden="1" customHeight="1">
      <c r="A2870" s="8" t="s">
        <v>4302</v>
      </c>
      <c r="B2870" s="8" t="s">
        <v>4302</v>
      </c>
      <c r="C2870" s="7"/>
      <c r="D2870" s="9" t="s">
        <v>4361</v>
      </c>
      <c r="E2870" s="13">
        <f t="shared" si="44"/>
        <v>19337202.659999382</v>
      </c>
      <c r="F2870" s="8" t="s">
        <v>35</v>
      </c>
      <c r="G2870" s="64" t="s">
        <v>4362</v>
      </c>
      <c r="H2870" s="64"/>
      <c r="I2870" s="64"/>
      <c r="J2870" s="64"/>
      <c r="K2870" s="7"/>
    </row>
    <row r="2871" spans="1:11" ht="54" hidden="1" customHeight="1">
      <c r="A2871" s="8" t="s">
        <v>4302</v>
      </c>
      <c r="B2871" s="8" t="s">
        <v>4302</v>
      </c>
      <c r="C2871" s="9" t="s">
        <v>4363</v>
      </c>
      <c r="D2871" s="7"/>
      <c r="E2871" s="13">
        <f t="shared" si="44"/>
        <v>19337437.679999381</v>
      </c>
      <c r="F2871" s="8" t="s">
        <v>38</v>
      </c>
      <c r="G2871" s="64" t="s">
        <v>4364</v>
      </c>
      <c r="H2871" s="64"/>
      <c r="I2871" s="64"/>
      <c r="J2871" s="64"/>
      <c r="K2871" s="7"/>
    </row>
    <row r="2872" spans="1:11" ht="20.100000000000001" hidden="1" customHeight="1">
      <c r="A2872" s="8" t="s">
        <v>4297</v>
      </c>
      <c r="B2872" s="8" t="s">
        <v>4302</v>
      </c>
      <c r="C2872" s="7"/>
      <c r="D2872" s="9" t="s">
        <v>4365</v>
      </c>
      <c r="E2872" s="13">
        <f t="shared" si="44"/>
        <v>19275166.459999382</v>
      </c>
      <c r="F2872" s="8" t="s">
        <v>115</v>
      </c>
      <c r="G2872" s="64" t="s">
        <v>4366</v>
      </c>
      <c r="H2872" s="64"/>
      <c r="I2872" s="64"/>
      <c r="J2872" s="64"/>
      <c r="K2872" s="7"/>
    </row>
    <row r="2873" spans="1:11" ht="20.100000000000001" hidden="1" customHeight="1">
      <c r="A2873" s="8" t="s">
        <v>4297</v>
      </c>
      <c r="B2873" s="8" t="s">
        <v>4302</v>
      </c>
      <c r="C2873" s="7"/>
      <c r="D2873" s="9" t="s">
        <v>4367</v>
      </c>
      <c r="E2873" s="13">
        <f t="shared" si="44"/>
        <v>18929874.529999383</v>
      </c>
      <c r="F2873" s="8" t="s">
        <v>115</v>
      </c>
      <c r="G2873" s="64" t="s">
        <v>4368</v>
      </c>
      <c r="H2873" s="64"/>
      <c r="I2873" s="64"/>
      <c r="J2873" s="64"/>
      <c r="K2873" s="7"/>
    </row>
    <row r="2874" spans="1:11" ht="20.100000000000001" hidden="1" customHeight="1">
      <c r="A2874" s="8" t="s">
        <v>4297</v>
      </c>
      <c r="B2874" s="8" t="s">
        <v>4302</v>
      </c>
      <c r="C2874" s="7"/>
      <c r="D2874" s="9" t="s">
        <v>4369</v>
      </c>
      <c r="E2874" s="13">
        <f t="shared" si="44"/>
        <v>18922825.989999384</v>
      </c>
      <c r="F2874" s="8" t="s">
        <v>115</v>
      </c>
      <c r="G2874" s="64" t="s">
        <v>4370</v>
      </c>
      <c r="H2874" s="64"/>
      <c r="I2874" s="64"/>
      <c r="J2874" s="64"/>
      <c r="K2874" s="7"/>
    </row>
    <row r="2875" spans="1:11" ht="20.100000000000001" hidden="1" customHeight="1">
      <c r="A2875" s="8" t="s">
        <v>4297</v>
      </c>
      <c r="B2875" s="8" t="s">
        <v>4302</v>
      </c>
      <c r="C2875" s="7"/>
      <c r="D2875" s="9" t="s">
        <v>4371</v>
      </c>
      <c r="E2875" s="13">
        <f t="shared" si="44"/>
        <v>18717534.819999382</v>
      </c>
      <c r="F2875" s="8" t="s">
        <v>115</v>
      </c>
      <c r="G2875" s="64" t="s">
        <v>4372</v>
      </c>
      <c r="H2875" s="64"/>
      <c r="I2875" s="64"/>
      <c r="J2875" s="64"/>
      <c r="K2875" s="7"/>
    </row>
    <row r="2876" spans="1:11" ht="20.100000000000001" hidden="1" customHeight="1">
      <c r="A2876" s="8" t="s">
        <v>4297</v>
      </c>
      <c r="B2876" s="8" t="s">
        <v>4302</v>
      </c>
      <c r="C2876" s="7"/>
      <c r="D2876" s="9" t="s">
        <v>4373</v>
      </c>
      <c r="E2876" s="13">
        <f t="shared" si="44"/>
        <v>18717377.929999381</v>
      </c>
      <c r="F2876" s="8" t="s">
        <v>115</v>
      </c>
      <c r="G2876" s="64" t="s">
        <v>4374</v>
      </c>
      <c r="H2876" s="64"/>
      <c r="I2876" s="64"/>
      <c r="J2876" s="64"/>
      <c r="K2876" s="7"/>
    </row>
    <row r="2877" spans="1:11" ht="20.100000000000001" hidden="1" customHeight="1">
      <c r="A2877" s="8" t="s">
        <v>4297</v>
      </c>
      <c r="B2877" s="8" t="s">
        <v>4302</v>
      </c>
      <c r="C2877" s="7"/>
      <c r="D2877" s="9" t="s">
        <v>4375</v>
      </c>
      <c r="E2877" s="13">
        <f t="shared" si="44"/>
        <v>18717046.46999938</v>
      </c>
      <c r="F2877" s="8" t="s">
        <v>115</v>
      </c>
      <c r="G2877" s="64" t="s">
        <v>4376</v>
      </c>
      <c r="H2877" s="64"/>
      <c r="I2877" s="64"/>
      <c r="J2877" s="64"/>
      <c r="K2877" s="7"/>
    </row>
    <row r="2878" spans="1:11" ht="20.100000000000001" hidden="1" customHeight="1">
      <c r="A2878" s="8" t="s">
        <v>4297</v>
      </c>
      <c r="B2878" s="8" t="s">
        <v>4302</v>
      </c>
      <c r="C2878" s="7"/>
      <c r="D2878" s="9" t="s">
        <v>4377</v>
      </c>
      <c r="E2878" s="13">
        <f t="shared" si="44"/>
        <v>18716724.709999379</v>
      </c>
      <c r="F2878" s="8" t="s">
        <v>115</v>
      </c>
      <c r="G2878" s="64" t="s">
        <v>4378</v>
      </c>
      <c r="H2878" s="64"/>
      <c r="I2878" s="64"/>
      <c r="J2878" s="64"/>
      <c r="K2878" s="7"/>
    </row>
    <row r="2879" spans="1:11" ht="20.100000000000001" hidden="1" customHeight="1">
      <c r="A2879" s="8" t="s">
        <v>4297</v>
      </c>
      <c r="B2879" s="8" t="s">
        <v>4302</v>
      </c>
      <c r="C2879" s="7"/>
      <c r="D2879" s="9" t="s">
        <v>4379</v>
      </c>
      <c r="E2879" s="13">
        <f t="shared" si="44"/>
        <v>18716202.55999938</v>
      </c>
      <c r="F2879" s="8" t="s">
        <v>115</v>
      </c>
      <c r="G2879" s="64" t="s">
        <v>4380</v>
      </c>
      <c r="H2879" s="64"/>
      <c r="I2879" s="64"/>
      <c r="J2879" s="64"/>
      <c r="K2879" s="7"/>
    </row>
    <row r="2880" spans="1:11" ht="20.100000000000001" hidden="1" customHeight="1">
      <c r="A2880" s="8" t="s">
        <v>4297</v>
      </c>
      <c r="B2880" s="8" t="s">
        <v>4302</v>
      </c>
      <c r="C2880" s="7"/>
      <c r="D2880" s="9" t="s">
        <v>4381</v>
      </c>
      <c r="E2880" s="13">
        <f t="shared" si="44"/>
        <v>18715484.069999382</v>
      </c>
      <c r="F2880" s="8" t="s">
        <v>115</v>
      </c>
      <c r="G2880" s="64" t="s">
        <v>4382</v>
      </c>
      <c r="H2880" s="64"/>
      <c r="I2880" s="64"/>
      <c r="J2880" s="64"/>
      <c r="K2880" s="7"/>
    </row>
    <row r="2881" spans="1:11" ht="20.100000000000001" hidden="1" customHeight="1">
      <c r="A2881" s="8" t="s">
        <v>4297</v>
      </c>
      <c r="B2881" s="8" t="s">
        <v>4302</v>
      </c>
      <c r="C2881" s="7"/>
      <c r="D2881" s="9" t="s">
        <v>4383</v>
      </c>
      <c r="E2881" s="13">
        <f t="shared" si="44"/>
        <v>18714517.589999381</v>
      </c>
      <c r="F2881" s="8" t="s">
        <v>115</v>
      </c>
      <c r="G2881" s="64" t="s">
        <v>4384</v>
      </c>
      <c r="H2881" s="64"/>
      <c r="I2881" s="64"/>
      <c r="J2881" s="64"/>
      <c r="K2881" s="7"/>
    </row>
    <row r="2882" spans="1:11" ht="20.100000000000001" hidden="1" customHeight="1">
      <c r="A2882" s="8" t="s">
        <v>4297</v>
      </c>
      <c r="B2882" s="8" t="s">
        <v>4302</v>
      </c>
      <c r="C2882" s="7"/>
      <c r="D2882" s="9" t="s">
        <v>4385</v>
      </c>
      <c r="E2882" s="13">
        <f t="shared" si="44"/>
        <v>18711940.319999382</v>
      </c>
      <c r="F2882" s="8" t="s">
        <v>115</v>
      </c>
      <c r="G2882" s="64" t="s">
        <v>4386</v>
      </c>
      <c r="H2882" s="64"/>
      <c r="I2882" s="64"/>
      <c r="J2882" s="64"/>
      <c r="K2882" s="7"/>
    </row>
    <row r="2883" spans="1:11" ht="20.100000000000001" hidden="1" customHeight="1">
      <c r="A2883" s="8" t="s">
        <v>4297</v>
      </c>
      <c r="B2883" s="8" t="s">
        <v>4302</v>
      </c>
      <c r="C2883" s="7"/>
      <c r="D2883" s="9" t="s">
        <v>4387</v>
      </c>
      <c r="E2883" s="13">
        <f t="shared" si="44"/>
        <v>18708004.14999938</v>
      </c>
      <c r="F2883" s="8" t="s">
        <v>115</v>
      </c>
      <c r="G2883" s="64" t="s">
        <v>4388</v>
      </c>
      <c r="H2883" s="64"/>
      <c r="I2883" s="64"/>
      <c r="J2883" s="64"/>
      <c r="K2883" s="7"/>
    </row>
    <row r="2884" spans="1:11" ht="20.100000000000001" hidden="1" customHeight="1">
      <c r="A2884" s="8" t="s">
        <v>4297</v>
      </c>
      <c r="B2884" s="8" t="s">
        <v>4302</v>
      </c>
      <c r="C2884" s="7"/>
      <c r="D2884" s="9" t="s">
        <v>4389</v>
      </c>
      <c r="E2884" s="13">
        <f t="shared" ref="E2884:E2947" si="45">E2883+C2884-D2884</f>
        <v>18707948.75999938</v>
      </c>
      <c r="F2884" s="8" t="s">
        <v>115</v>
      </c>
      <c r="G2884" s="64" t="s">
        <v>4390</v>
      </c>
      <c r="H2884" s="64"/>
      <c r="I2884" s="64"/>
      <c r="J2884" s="64"/>
      <c r="K2884" s="7"/>
    </row>
    <row r="2885" spans="1:11" ht="20.100000000000001" hidden="1" customHeight="1">
      <c r="A2885" s="8" t="s">
        <v>4297</v>
      </c>
      <c r="B2885" s="8" t="s">
        <v>4302</v>
      </c>
      <c r="C2885" s="7"/>
      <c r="D2885" s="9" t="s">
        <v>4391</v>
      </c>
      <c r="E2885" s="13">
        <f t="shared" si="45"/>
        <v>18707917.57999938</v>
      </c>
      <c r="F2885" s="8" t="s">
        <v>115</v>
      </c>
      <c r="G2885" s="64" t="s">
        <v>4392</v>
      </c>
      <c r="H2885" s="64"/>
      <c r="I2885" s="64"/>
      <c r="J2885" s="64"/>
      <c r="K2885" s="7"/>
    </row>
    <row r="2886" spans="1:11" ht="20.100000000000001" hidden="1" customHeight="1">
      <c r="A2886" s="8" t="s">
        <v>4297</v>
      </c>
      <c r="B2886" s="8" t="s">
        <v>4302</v>
      </c>
      <c r="C2886" s="7"/>
      <c r="D2886" s="9" t="s">
        <v>4016</v>
      </c>
      <c r="E2886" s="13">
        <f t="shared" si="45"/>
        <v>18707865.349999379</v>
      </c>
      <c r="F2886" s="8" t="s">
        <v>115</v>
      </c>
      <c r="G2886" s="64" t="s">
        <v>4393</v>
      </c>
      <c r="H2886" s="64"/>
      <c r="I2886" s="64"/>
      <c r="J2886" s="64"/>
      <c r="K2886" s="7"/>
    </row>
    <row r="2887" spans="1:11" ht="20.100000000000001" hidden="1" customHeight="1">
      <c r="A2887" s="8" t="s">
        <v>4297</v>
      </c>
      <c r="B2887" s="8" t="s">
        <v>4302</v>
      </c>
      <c r="C2887" s="7"/>
      <c r="D2887" s="9" t="s">
        <v>4394</v>
      </c>
      <c r="E2887" s="13">
        <f t="shared" si="45"/>
        <v>18707806.50999938</v>
      </c>
      <c r="F2887" s="8" t="s">
        <v>115</v>
      </c>
      <c r="G2887" s="64" t="s">
        <v>4395</v>
      </c>
      <c r="H2887" s="64"/>
      <c r="I2887" s="64"/>
      <c r="J2887" s="64"/>
      <c r="K2887" s="7"/>
    </row>
    <row r="2888" spans="1:11" ht="20.100000000000001" hidden="1" customHeight="1">
      <c r="A2888" s="8" t="s">
        <v>4297</v>
      </c>
      <c r="B2888" s="8" t="s">
        <v>4302</v>
      </c>
      <c r="C2888" s="7"/>
      <c r="D2888" s="9" t="s">
        <v>4396</v>
      </c>
      <c r="E2888" s="13">
        <f t="shared" si="45"/>
        <v>18707785.869999379</v>
      </c>
      <c r="F2888" s="8" t="s">
        <v>115</v>
      </c>
      <c r="G2888" s="64" t="s">
        <v>4397</v>
      </c>
      <c r="H2888" s="64"/>
      <c r="I2888" s="64"/>
      <c r="J2888" s="64"/>
      <c r="K2888" s="7"/>
    </row>
    <row r="2889" spans="1:11" ht="20.100000000000001" hidden="1" customHeight="1">
      <c r="A2889" s="8" t="s">
        <v>4297</v>
      </c>
      <c r="B2889" s="8" t="s">
        <v>4302</v>
      </c>
      <c r="C2889" s="7"/>
      <c r="D2889" s="9" t="s">
        <v>4398</v>
      </c>
      <c r="E2889" s="13">
        <f t="shared" si="45"/>
        <v>18707656.799999379</v>
      </c>
      <c r="F2889" s="8" t="s">
        <v>115</v>
      </c>
      <c r="G2889" s="64" t="s">
        <v>4399</v>
      </c>
      <c r="H2889" s="64"/>
      <c r="I2889" s="64"/>
      <c r="J2889" s="64"/>
      <c r="K2889" s="7"/>
    </row>
    <row r="2890" spans="1:11" ht="20.100000000000001" hidden="1" customHeight="1">
      <c r="A2890" s="8" t="s">
        <v>4297</v>
      </c>
      <c r="B2890" s="8" t="s">
        <v>4302</v>
      </c>
      <c r="C2890" s="7"/>
      <c r="D2890" s="9" t="s">
        <v>1244</v>
      </c>
      <c r="E2890" s="13">
        <f t="shared" si="45"/>
        <v>18707629.779999379</v>
      </c>
      <c r="F2890" s="8" t="s">
        <v>115</v>
      </c>
      <c r="G2890" s="64" t="s">
        <v>4400</v>
      </c>
      <c r="H2890" s="64"/>
      <c r="I2890" s="64"/>
      <c r="J2890" s="64"/>
      <c r="K2890" s="7"/>
    </row>
    <row r="2891" spans="1:11" ht="20.100000000000001" hidden="1" customHeight="1">
      <c r="A2891" s="8" t="s">
        <v>4297</v>
      </c>
      <c r="B2891" s="8" t="s">
        <v>4302</v>
      </c>
      <c r="C2891" s="7"/>
      <c r="D2891" s="9" t="s">
        <v>4401</v>
      </c>
      <c r="E2891" s="13">
        <f t="shared" si="45"/>
        <v>18707590.199999381</v>
      </c>
      <c r="F2891" s="8" t="s">
        <v>115</v>
      </c>
      <c r="G2891" s="64" t="s">
        <v>4402</v>
      </c>
      <c r="H2891" s="64"/>
      <c r="I2891" s="64"/>
      <c r="J2891" s="64"/>
      <c r="K2891" s="7"/>
    </row>
    <row r="2892" spans="1:11" ht="20.100000000000001" hidden="1" customHeight="1">
      <c r="A2892" s="8" t="s">
        <v>4297</v>
      </c>
      <c r="B2892" s="8" t="s">
        <v>4302</v>
      </c>
      <c r="C2892" s="7"/>
      <c r="D2892" s="9" t="s">
        <v>4403</v>
      </c>
      <c r="E2892" s="13">
        <f t="shared" si="45"/>
        <v>18707542.429999381</v>
      </c>
      <c r="F2892" s="8" t="s">
        <v>115</v>
      </c>
      <c r="G2892" s="64" t="s">
        <v>4404</v>
      </c>
      <c r="H2892" s="64"/>
      <c r="I2892" s="64"/>
      <c r="J2892" s="64"/>
      <c r="K2892" s="7"/>
    </row>
    <row r="2893" spans="1:11" ht="20.100000000000001" hidden="1" customHeight="1">
      <c r="A2893" s="8" t="s">
        <v>4297</v>
      </c>
      <c r="B2893" s="8" t="s">
        <v>4302</v>
      </c>
      <c r="C2893" s="7"/>
      <c r="D2893" s="9" t="s">
        <v>4405</v>
      </c>
      <c r="E2893" s="13">
        <f t="shared" si="45"/>
        <v>18707482.099999383</v>
      </c>
      <c r="F2893" s="8" t="s">
        <v>115</v>
      </c>
      <c r="G2893" s="64" t="s">
        <v>4406</v>
      </c>
      <c r="H2893" s="64"/>
      <c r="I2893" s="64"/>
      <c r="J2893" s="64"/>
      <c r="K2893" s="7"/>
    </row>
    <row r="2894" spans="1:11" ht="20.100000000000001" hidden="1" customHeight="1">
      <c r="A2894" s="8" t="s">
        <v>4297</v>
      </c>
      <c r="B2894" s="8" t="s">
        <v>4302</v>
      </c>
      <c r="C2894" s="7"/>
      <c r="D2894" s="9" t="s">
        <v>4407</v>
      </c>
      <c r="E2894" s="13">
        <f t="shared" si="45"/>
        <v>18707451.639999382</v>
      </c>
      <c r="F2894" s="8" t="s">
        <v>115</v>
      </c>
      <c r="G2894" s="64" t="s">
        <v>4408</v>
      </c>
      <c r="H2894" s="64"/>
      <c r="I2894" s="64"/>
      <c r="J2894" s="64"/>
      <c r="K2894" s="7"/>
    </row>
    <row r="2895" spans="1:11" ht="20.100000000000001" hidden="1" customHeight="1">
      <c r="A2895" s="8" t="s">
        <v>4297</v>
      </c>
      <c r="B2895" s="8" t="s">
        <v>4302</v>
      </c>
      <c r="C2895" s="7"/>
      <c r="D2895" s="9" t="s">
        <v>4409</v>
      </c>
      <c r="E2895" s="13">
        <f t="shared" si="45"/>
        <v>18707395.999999382</v>
      </c>
      <c r="F2895" s="8" t="s">
        <v>115</v>
      </c>
      <c r="G2895" s="64" t="s">
        <v>4410</v>
      </c>
      <c r="H2895" s="64"/>
      <c r="I2895" s="64"/>
      <c r="J2895" s="64"/>
      <c r="K2895" s="7"/>
    </row>
    <row r="2896" spans="1:11" ht="20.100000000000001" hidden="1" customHeight="1">
      <c r="A2896" s="8" t="s">
        <v>4297</v>
      </c>
      <c r="B2896" s="8" t="s">
        <v>4302</v>
      </c>
      <c r="C2896" s="7"/>
      <c r="D2896" s="9" t="s">
        <v>4411</v>
      </c>
      <c r="E2896" s="13">
        <f t="shared" si="45"/>
        <v>18707373.519999381</v>
      </c>
      <c r="F2896" s="8" t="s">
        <v>115</v>
      </c>
      <c r="G2896" s="64" t="s">
        <v>4412</v>
      </c>
      <c r="H2896" s="64"/>
      <c r="I2896" s="64"/>
      <c r="J2896" s="64"/>
      <c r="K2896" s="7"/>
    </row>
    <row r="2897" spans="1:11" ht="20.100000000000001" hidden="1" customHeight="1">
      <c r="A2897" s="8" t="s">
        <v>4297</v>
      </c>
      <c r="B2897" s="8" t="s">
        <v>4302</v>
      </c>
      <c r="C2897" s="7"/>
      <c r="D2897" s="9" t="s">
        <v>4413</v>
      </c>
      <c r="E2897" s="13">
        <f t="shared" si="45"/>
        <v>18707182.209999382</v>
      </c>
      <c r="F2897" s="8" t="s">
        <v>115</v>
      </c>
      <c r="G2897" s="64" t="s">
        <v>4414</v>
      </c>
      <c r="H2897" s="64"/>
      <c r="I2897" s="64"/>
      <c r="J2897" s="64"/>
      <c r="K2897" s="7"/>
    </row>
    <row r="2898" spans="1:11" ht="20.100000000000001" hidden="1" customHeight="1">
      <c r="A2898" s="8" t="s">
        <v>4297</v>
      </c>
      <c r="B2898" s="8" t="s">
        <v>4302</v>
      </c>
      <c r="C2898" s="7"/>
      <c r="D2898" s="9" t="s">
        <v>4415</v>
      </c>
      <c r="E2898" s="13">
        <f t="shared" si="45"/>
        <v>18707161.999999382</v>
      </c>
      <c r="F2898" s="8" t="s">
        <v>115</v>
      </c>
      <c r="G2898" s="64" t="s">
        <v>4416</v>
      </c>
      <c r="H2898" s="64"/>
      <c r="I2898" s="64"/>
      <c r="J2898" s="64"/>
      <c r="K2898" s="7"/>
    </row>
    <row r="2899" spans="1:11" ht="20.100000000000001" hidden="1" customHeight="1">
      <c r="A2899" s="8" t="s">
        <v>4297</v>
      </c>
      <c r="B2899" s="8" t="s">
        <v>4302</v>
      </c>
      <c r="C2899" s="7"/>
      <c r="D2899" s="9" t="s">
        <v>374</v>
      </c>
      <c r="E2899" s="13">
        <f t="shared" si="45"/>
        <v>18707122.519999381</v>
      </c>
      <c r="F2899" s="8" t="s">
        <v>115</v>
      </c>
      <c r="G2899" s="64" t="s">
        <v>4417</v>
      </c>
      <c r="H2899" s="64"/>
      <c r="I2899" s="64"/>
      <c r="J2899" s="64"/>
      <c r="K2899" s="7"/>
    </row>
    <row r="2900" spans="1:11" ht="20.100000000000001" hidden="1" customHeight="1">
      <c r="A2900" s="8" t="s">
        <v>4297</v>
      </c>
      <c r="B2900" s="8" t="s">
        <v>4302</v>
      </c>
      <c r="C2900" s="7"/>
      <c r="D2900" s="9" t="s">
        <v>4418</v>
      </c>
      <c r="E2900" s="13">
        <f t="shared" si="45"/>
        <v>18707106.019999381</v>
      </c>
      <c r="F2900" s="8" t="s">
        <v>115</v>
      </c>
      <c r="G2900" s="64" t="s">
        <v>4419</v>
      </c>
      <c r="H2900" s="64"/>
      <c r="I2900" s="64"/>
      <c r="J2900" s="64"/>
      <c r="K2900" s="7"/>
    </row>
    <row r="2901" spans="1:11" ht="20.100000000000001" hidden="1" customHeight="1">
      <c r="A2901" s="8" t="s">
        <v>4297</v>
      </c>
      <c r="B2901" s="8" t="s">
        <v>4302</v>
      </c>
      <c r="C2901" s="7"/>
      <c r="D2901" s="9" t="s">
        <v>4420</v>
      </c>
      <c r="E2901" s="13">
        <f t="shared" si="45"/>
        <v>18706240.269999381</v>
      </c>
      <c r="F2901" s="8" t="s">
        <v>115</v>
      </c>
      <c r="G2901" s="64" t="s">
        <v>4421</v>
      </c>
      <c r="H2901" s="64"/>
      <c r="I2901" s="64"/>
      <c r="J2901" s="64"/>
      <c r="K2901" s="7"/>
    </row>
    <row r="2902" spans="1:11" ht="20.100000000000001" hidden="1" customHeight="1">
      <c r="A2902" s="8" t="s">
        <v>4297</v>
      </c>
      <c r="B2902" s="8" t="s">
        <v>4302</v>
      </c>
      <c r="C2902" s="7"/>
      <c r="D2902" s="9" t="s">
        <v>4422</v>
      </c>
      <c r="E2902" s="13">
        <f t="shared" si="45"/>
        <v>18705283.349999379</v>
      </c>
      <c r="F2902" s="8" t="s">
        <v>115</v>
      </c>
      <c r="G2902" s="64" t="s">
        <v>4423</v>
      </c>
      <c r="H2902" s="64"/>
      <c r="I2902" s="64"/>
      <c r="J2902" s="64"/>
      <c r="K2902" s="7"/>
    </row>
    <row r="2903" spans="1:11" ht="20.100000000000001" hidden="1" customHeight="1">
      <c r="A2903" s="8" t="s">
        <v>4297</v>
      </c>
      <c r="B2903" s="8" t="s">
        <v>4302</v>
      </c>
      <c r="C2903" s="7"/>
      <c r="D2903" s="9" t="s">
        <v>4424</v>
      </c>
      <c r="E2903" s="13">
        <f t="shared" si="45"/>
        <v>18705027.449999381</v>
      </c>
      <c r="F2903" s="8" t="s">
        <v>115</v>
      </c>
      <c r="G2903" s="64" t="s">
        <v>4425</v>
      </c>
      <c r="H2903" s="64"/>
      <c r="I2903" s="64"/>
      <c r="J2903" s="64"/>
      <c r="K2903" s="7"/>
    </row>
    <row r="2904" spans="1:11" ht="20.100000000000001" hidden="1" customHeight="1">
      <c r="A2904" s="8" t="s">
        <v>4297</v>
      </c>
      <c r="B2904" s="8" t="s">
        <v>4302</v>
      </c>
      <c r="C2904" s="7"/>
      <c r="D2904" s="9" t="s">
        <v>2270</v>
      </c>
      <c r="E2904" s="13">
        <f t="shared" si="45"/>
        <v>18704975.529999379</v>
      </c>
      <c r="F2904" s="8" t="s">
        <v>115</v>
      </c>
      <c r="G2904" s="64" t="s">
        <v>4426</v>
      </c>
      <c r="H2904" s="64"/>
      <c r="I2904" s="64"/>
      <c r="J2904" s="64"/>
      <c r="K2904" s="7"/>
    </row>
    <row r="2905" spans="1:11" ht="20.100000000000001" hidden="1" customHeight="1">
      <c r="A2905" s="8" t="s">
        <v>4297</v>
      </c>
      <c r="B2905" s="8" t="s">
        <v>4302</v>
      </c>
      <c r="C2905" s="7"/>
      <c r="D2905" s="9" t="s">
        <v>2272</v>
      </c>
      <c r="E2905" s="13">
        <f t="shared" si="45"/>
        <v>18704929.41999938</v>
      </c>
      <c r="F2905" s="8" t="s">
        <v>115</v>
      </c>
      <c r="G2905" s="64" t="s">
        <v>4427</v>
      </c>
      <c r="H2905" s="64"/>
      <c r="I2905" s="64"/>
      <c r="J2905" s="64"/>
      <c r="K2905" s="7"/>
    </row>
    <row r="2906" spans="1:11" ht="20.100000000000001" hidden="1" customHeight="1">
      <c r="A2906" s="8" t="s">
        <v>4297</v>
      </c>
      <c r="B2906" s="8" t="s">
        <v>4302</v>
      </c>
      <c r="C2906" s="7"/>
      <c r="D2906" s="9" t="s">
        <v>2282</v>
      </c>
      <c r="E2906" s="13">
        <f t="shared" si="45"/>
        <v>18704877.459999379</v>
      </c>
      <c r="F2906" s="8" t="s">
        <v>115</v>
      </c>
      <c r="G2906" s="64" t="s">
        <v>4428</v>
      </c>
      <c r="H2906" s="64"/>
      <c r="I2906" s="64"/>
      <c r="J2906" s="64"/>
      <c r="K2906" s="7"/>
    </row>
    <row r="2907" spans="1:11" ht="20.100000000000001" hidden="1" customHeight="1">
      <c r="A2907" s="8" t="s">
        <v>4297</v>
      </c>
      <c r="B2907" s="8" t="s">
        <v>4302</v>
      </c>
      <c r="C2907" s="7"/>
      <c r="D2907" s="9" t="s">
        <v>4429</v>
      </c>
      <c r="E2907" s="13">
        <f t="shared" si="45"/>
        <v>18704709.609999377</v>
      </c>
      <c r="F2907" s="8" t="s">
        <v>115</v>
      </c>
      <c r="G2907" s="64" t="s">
        <v>4430</v>
      </c>
      <c r="H2907" s="64"/>
      <c r="I2907" s="64"/>
      <c r="J2907" s="64"/>
      <c r="K2907" s="7"/>
    </row>
    <row r="2908" spans="1:11" ht="20.100000000000001" hidden="1" customHeight="1">
      <c r="A2908" s="8" t="s">
        <v>4297</v>
      </c>
      <c r="B2908" s="8" t="s">
        <v>4302</v>
      </c>
      <c r="C2908" s="7"/>
      <c r="D2908" s="9" t="s">
        <v>4431</v>
      </c>
      <c r="E2908" s="13">
        <f t="shared" si="45"/>
        <v>18704590.809999377</v>
      </c>
      <c r="F2908" s="8" t="s">
        <v>115</v>
      </c>
      <c r="G2908" s="64" t="s">
        <v>4432</v>
      </c>
      <c r="H2908" s="64"/>
      <c r="I2908" s="64"/>
      <c r="J2908" s="64"/>
      <c r="K2908" s="7"/>
    </row>
    <row r="2909" spans="1:11" ht="20.100000000000001" hidden="1" customHeight="1">
      <c r="A2909" s="8" t="s">
        <v>4297</v>
      </c>
      <c r="B2909" s="8" t="s">
        <v>4302</v>
      </c>
      <c r="C2909" s="7"/>
      <c r="D2909" s="9" t="s">
        <v>4433</v>
      </c>
      <c r="E2909" s="13">
        <f t="shared" si="45"/>
        <v>18704551.819999378</v>
      </c>
      <c r="F2909" s="8" t="s">
        <v>115</v>
      </c>
      <c r="G2909" s="64" t="s">
        <v>4434</v>
      </c>
      <c r="H2909" s="64"/>
      <c r="I2909" s="64"/>
      <c r="J2909" s="64"/>
      <c r="K2909" s="7"/>
    </row>
    <row r="2910" spans="1:11" ht="20.100000000000001" hidden="1" customHeight="1">
      <c r="A2910" s="8" t="s">
        <v>4297</v>
      </c>
      <c r="B2910" s="8" t="s">
        <v>4302</v>
      </c>
      <c r="C2910" s="7"/>
      <c r="D2910" s="9" t="s">
        <v>3461</v>
      </c>
      <c r="E2910" s="13">
        <f t="shared" si="45"/>
        <v>18704500.529999379</v>
      </c>
      <c r="F2910" s="8" t="s">
        <v>115</v>
      </c>
      <c r="G2910" s="64" t="s">
        <v>4435</v>
      </c>
      <c r="H2910" s="64"/>
      <c r="I2910" s="64"/>
      <c r="J2910" s="64"/>
      <c r="K2910" s="7"/>
    </row>
    <row r="2911" spans="1:11" ht="20.100000000000001" hidden="1" customHeight="1">
      <c r="A2911" s="8" t="s">
        <v>4297</v>
      </c>
      <c r="B2911" s="8" t="s">
        <v>4302</v>
      </c>
      <c r="C2911" s="7"/>
      <c r="D2911" s="9" t="s">
        <v>4436</v>
      </c>
      <c r="E2911" s="13">
        <f t="shared" si="45"/>
        <v>18704482.619999379</v>
      </c>
      <c r="F2911" s="8" t="s">
        <v>115</v>
      </c>
      <c r="G2911" s="64" t="s">
        <v>4437</v>
      </c>
      <c r="H2911" s="64"/>
      <c r="I2911" s="64"/>
      <c r="J2911" s="64"/>
      <c r="K2911" s="7"/>
    </row>
    <row r="2912" spans="1:11" ht="20.100000000000001" hidden="1" customHeight="1">
      <c r="A2912" s="8" t="s">
        <v>4297</v>
      </c>
      <c r="B2912" s="8" t="s">
        <v>4297</v>
      </c>
      <c r="C2912" s="7"/>
      <c r="D2912" s="9" t="s">
        <v>32</v>
      </c>
      <c r="E2912" s="13">
        <f t="shared" si="45"/>
        <v>18704482.519999377</v>
      </c>
      <c r="F2912" s="8" t="s">
        <v>30</v>
      </c>
      <c r="G2912" s="64" t="s">
        <v>4438</v>
      </c>
      <c r="H2912" s="64"/>
      <c r="I2912" s="64"/>
      <c r="J2912" s="64"/>
      <c r="K2912" s="7"/>
    </row>
    <row r="2913" spans="1:11" ht="44.1" hidden="1" customHeight="1">
      <c r="A2913" s="8" t="s">
        <v>4297</v>
      </c>
      <c r="B2913" s="8" t="s">
        <v>4297</v>
      </c>
      <c r="C2913" s="7"/>
      <c r="D2913" s="9" t="s">
        <v>4439</v>
      </c>
      <c r="E2913" s="13">
        <f t="shared" si="45"/>
        <v>18702652.519999377</v>
      </c>
      <c r="F2913" s="8" t="s">
        <v>35</v>
      </c>
      <c r="G2913" s="64" t="s">
        <v>4440</v>
      </c>
      <c r="H2913" s="64"/>
      <c r="I2913" s="64"/>
      <c r="J2913" s="64"/>
      <c r="K2913" s="7"/>
    </row>
    <row r="2914" spans="1:11" ht="54" hidden="1" customHeight="1">
      <c r="A2914" s="8" t="s">
        <v>4297</v>
      </c>
      <c r="B2914" s="8" t="s">
        <v>4297</v>
      </c>
      <c r="C2914" s="9" t="s">
        <v>4441</v>
      </c>
      <c r="D2914" s="7"/>
      <c r="E2914" s="13">
        <f t="shared" si="45"/>
        <v>18703895.679999378</v>
      </c>
      <c r="F2914" s="8" t="s">
        <v>38</v>
      </c>
      <c r="G2914" s="64" t="s">
        <v>4442</v>
      </c>
      <c r="H2914" s="64"/>
      <c r="I2914" s="64"/>
      <c r="J2914" s="64"/>
      <c r="K2914" s="7"/>
    </row>
    <row r="2915" spans="1:11" ht="20.100000000000001" hidden="1" customHeight="1">
      <c r="A2915" s="8" t="s">
        <v>4443</v>
      </c>
      <c r="B2915" s="8" t="s">
        <v>4443</v>
      </c>
      <c r="C2915" s="7"/>
      <c r="D2915" s="9" t="s">
        <v>53</v>
      </c>
      <c r="E2915" s="13">
        <f t="shared" si="45"/>
        <v>18703895.379999377</v>
      </c>
      <c r="F2915" s="8" t="s">
        <v>30</v>
      </c>
      <c r="G2915" s="64" t="s">
        <v>4444</v>
      </c>
      <c r="H2915" s="64"/>
      <c r="I2915" s="64"/>
      <c r="J2915" s="64"/>
      <c r="K2915" s="7"/>
    </row>
    <row r="2916" spans="1:11" ht="24" hidden="1" customHeight="1">
      <c r="A2916" s="8" t="s">
        <v>4443</v>
      </c>
      <c r="B2916" s="8" t="s">
        <v>4443</v>
      </c>
      <c r="C2916" s="7"/>
      <c r="D2916" s="9" t="s">
        <v>4445</v>
      </c>
      <c r="E2916" s="13">
        <f t="shared" si="45"/>
        <v>18690439.379999377</v>
      </c>
      <c r="F2916" s="8" t="s">
        <v>35</v>
      </c>
      <c r="G2916" s="64" t="s">
        <v>4446</v>
      </c>
      <c r="H2916" s="64"/>
      <c r="I2916" s="64"/>
      <c r="J2916" s="64"/>
      <c r="K2916" s="7"/>
    </row>
    <row r="2917" spans="1:11" ht="20.100000000000001" hidden="1" customHeight="1">
      <c r="A2917" s="8" t="s">
        <v>4443</v>
      </c>
      <c r="B2917" s="8" t="s">
        <v>4443</v>
      </c>
      <c r="C2917" s="7"/>
      <c r="D2917" s="9" t="s">
        <v>32</v>
      </c>
      <c r="E2917" s="13">
        <f t="shared" si="45"/>
        <v>18690439.279999375</v>
      </c>
      <c r="F2917" s="8" t="s">
        <v>30</v>
      </c>
      <c r="G2917" s="64" t="s">
        <v>4447</v>
      </c>
      <c r="H2917" s="64"/>
      <c r="I2917" s="64"/>
      <c r="J2917" s="64"/>
      <c r="K2917" s="7"/>
    </row>
    <row r="2918" spans="1:11" ht="63.9" hidden="1" customHeight="1">
      <c r="A2918" s="8" t="s">
        <v>4443</v>
      </c>
      <c r="B2918" s="8" t="s">
        <v>4443</v>
      </c>
      <c r="C2918" s="7"/>
      <c r="D2918" s="9" t="s">
        <v>4448</v>
      </c>
      <c r="E2918" s="13">
        <f t="shared" si="45"/>
        <v>18690029.279999375</v>
      </c>
      <c r="F2918" s="8" t="s">
        <v>35</v>
      </c>
      <c r="G2918" s="64" t="s">
        <v>4449</v>
      </c>
      <c r="H2918" s="64"/>
      <c r="I2918" s="64"/>
      <c r="J2918" s="64"/>
      <c r="K2918" s="7"/>
    </row>
    <row r="2919" spans="1:11" ht="20.100000000000001" hidden="1" customHeight="1">
      <c r="A2919" s="8" t="s">
        <v>4443</v>
      </c>
      <c r="B2919" s="8" t="s">
        <v>4443</v>
      </c>
      <c r="C2919" s="7"/>
      <c r="D2919" s="9" t="s">
        <v>32</v>
      </c>
      <c r="E2919" s="13">
        <f t="shared" si="45"/>
        <v>18690029.179999374</v>
      </c>
      <c r="F2919" s="8" t="s">
        <v>30</v>
      </c>
      <c r="G2919" s="64" t="s">
        <v>4450</v>
      </c>
      <c r="H2919" s="64"/>
      <c r="I2919" s="64"/>
      <c r="J2919" s="64"/>
      <c r="K2919" s="7"/>
    </row>
    <row r="2920" spans="1:11" ht="63.9" hidden="1" customHeight="1">
      <c r="A2920" s="8" t="s">
        <v>4443</v>
      </c>
      <c r="B2920" s="8" t="s">
        <v>4443</v>
      </c>
      <c r="C2920" s="7"/>
      <c r="D2920" s="9" t="s">
        <v>4451</v>
      </c>
      <c r="E2920" s="13">
        <f t="shared" si="45"/>
        <v>18685679.179999374</v>
      </c>
      <c r="F2920" s="8" t="s">
        <v>35</v>
      </c>
      <c r="G2920" s="64" t="s">
        <v>4452</v>
      </c>
      <c r="H2920" s="64"/>
      <c r="I2920" s="64"/>
      <c r="J2920" s="64"/>
      <c r="K2920" s="7"/>
    </row>
    <row r="2921" spans="1:11" ht="24" customHeight="1">
      <c r="A2921" s="18" t="s">
        <v>4443</v>
      </c>
      <c r="B2921" s="18" t="s">
        <v>4443</v>
      </c>
      <c r="C2921" s="19" t="s">
        <v>4453</v>
      </c>
      <c r="D2921" s="20"/>
      <c r="E2921" s="24">
        <f t="shared" si="45"/>
        <v>18767502.859999374</v>
      </c>
      <c r="F2921" s="18" t="s">
        <v>38</v>
      </c>
      <c r="G2921" s="66" t="s">
        <v>4454</v>
      </c>
      <c r="H2921" s="66"/>
      <c r="I2921" s="66"/>
      <c r="J2921" s="66"/>
      <c r="K2921" s="7"/>
    </row>
    <row r="2922" spans="1:11" ht="20.100000000000001" hidden="1" customHeight="1">
      <c r="A2922" s="8" t="s">
        <v>4455</v>
      </c>
      <c r="B2922" s="8" t="s">
        <v>4455</v>
      </c>
      <c r="C2922" s="7"/>
      <c r="D2922" s="9" t="s">
        <v>32</v>
      </c>
      <c r="E2922" s="13">
        <f t="shared" si="45"/>
        <v>18767502.759999372</v>
      </c>
      <c r="F2922" s="8" t="s">
        <v>30</v>
      </c>
      <c r="G2922" s="64" t="s">
        <v>4456</v>
      </c>
      <c r="H2922" s="64"/>
      <c r="I2922" s="64"/>
      <c r="J2922" s="64"/>
      <c r="K2922" s="7"/>
    </row>
    <row r="2923" spans="1:11" ht="63.9" hidden="1" customHeight="1">
      <c r="A2923" s="8" t="s">
        <v>4455</v>
      </c>
      <c r="B2923" s="8" t="s">
        <v>4455</v>
      </c>
      <c r="C2923" s="7"/>
      <c r="D2923" s="9" t="s">
        <v>4457</v>
      </c>
      <c r="E2923" s="13">
        <f t="shared" si="45"/>
        <v>18767020.939999372</v>
      </c>
      <c r="F2923" s="8" t="s">
        <v>35</v>
      </c>
      <c r="G2923" s="64" t="s">
        <v>4458</v>
      </c>
      <c r="H2923" s="64"/>
      <c r="I2923" s="64"/>
      <c r="J2923" s="64"/>
      <c r="K2923" s="7"/>
    </row>
    <row r="2924" spans="1:11" ht="20.100000000000001" hidden="1" customHeight="1">
      <c r="A2924" s="8" t="s">
        <v>4455</v>
      </c>
      <c r="B2924" s="8" t="s">
        <v>4455</v>
      </c>
      <c r="C2924" s="7"/>
      <c r="D2924" s="9" t="s">
        <v>32</v>
      </c>
      <c r="E2924" s="13">
        <f t="shared" si="45"/>
        <v>18767020.83999937</v>
      </c>
      <c r="F2924" s="8" t="s">
        <v>30</v>
      </c>
      <c r="G2924" s="64" t="s">
        <v>4459</v>
      </c>
      <c r="H2924" s="64"/>
      <c r="I2924" s="64"/>
      <c r="J2924" s="64"/>
      <c r="K2924" s="7"/>
    </row>
    <row r="2925" spans="1:11" ht="63.9" hidden="1" customHeight="1">
      <c r="A2925" s="8" t="s">
        <v>4455</v>
      </c>
      <c r="B2925" s="8" t="s">
        <v>4455</v>
      </c>
      <c r="C2925" s="7"/>
      <c r="D2925" s="9" t="s">
        <v>4460</v>
      </c>
      <c r="E2925" s="13">
        <f t="shared" si="45"/>
        <v>18766701.439999372</v>
      </c>
      <c r="F2925" s="8" t="s">
        <v>35</v>
      </c>
      <c r="G2925" s="64" t="s">
        <v>4461</v>
      </c>
      <c r="H2925" s="64"/>
      <c r="I2925" s="64"/>
      <c r="J2925" s="64"/>
      <c r="K2925" s="7"/>
    </row>
    <row r="2926" spans="1:11" ht="20.100000000000001" hidden="1" customHeight="1">
      <c r="A2926" s="8" t="s">
        <v>4455</v>
      </c>
      <c r="B2926" s="8" t="s">
        <v>4455</v>
      </c>
      <c r="C2926" s="7"/>
      <c r="D2926" s="9" t="s">
        <v>32</v>
      </c>
      <c r="E2926" s="13">
        <f t="shared" si="45"/>
        <v>18766701.33999937</v>
      </c>
      <c r="F2926" s="8" t="s">
        <v>30</v>
      </c>
      <c r="G2926" s="64" t="s">
        <v>4462</v>
      </c>
      <c r="H2926" s="64"/>
      <c r="I2926" s="64"/>
      <c r="J2926" s="64"/>
      <c r="K2926" s="7"/>
    </row>
    <row r="2927" spans="1:11" ht="63.9" hidden="1" customHeight="1">
      <c r="A2927" s="8" t="s">
        <v>4455</v>
      </c>
      <c r="B2927" s="8" t="s">
        <v>4455</v>
      </c>
      <c r="C2927" s="7"/>
      <c r="D2927" s="9" t="s">
        <v>4463</v>
      </c>
      <c r="E2927" s="13">
        <f t="shared" si="45"/>
        <v>18765897.139999371</v>
      </c>
      <c r="F2927" s="8" t="s">
        <v>35</v>
      </c>
      <c r="G2927" s="64" t="s">
        <v>4464</v>
      </c>
      <c r="H2927" s="64"/>
      <c r="I2927" s="64"/>
      <c r="J2927" s="64"/>
      <c r="K2927" s="7"/>
    </row>
    <row r="2928" spans="1:11" ht="20.100000000000001" hidden="1" customHeight="1">
      <c r="A2928" s="8" t="s">
        <v>4455</v>
      </c>
      <c r="B2928" s="8" t="s">
        <v>4455</v>
      </c>
      <c r="C2928" s="7"/>
      <c r="D2928" s="9" t="s">
        <v>32</v>
      </c>
      <c r="E2928" s="13">
        <f t="shared" si="45"/>
        <v>18765897.03999937</v>
      </c>
      <c r="F2928" s="8" t="s">
        <v>30</v>
      </c>
      <c r="G2928" s="64" t="s">
        <v>4465</v>
      </c>
      <c r="H2928" s="64"/>
      <c r="I2928" s="64"/>
      <c r="J2928" s="64"/>
      <c r="K2928" s="7"/>
    </row>
    <row r="2929" spans="1:11" ht="63.9" hidden="1" customHeight="1">
      <c r="A2929" s="8" t="s">
        <v>4455</v>
      </c>
      <c r="B2929" s="8" t="s">
        <v>4455</v>
      </c>
      <c r="C2929" s="7"/>
      <c r="D2929" s="9" t="s">
        <v>4466</v>
      </c>
      <c r="E2929" s="13">
        <f t="shared" si="45"/>
        <v>18752954.139999371</v>
      </c>
      <c r="F2929" s="8" t="s">
        <v>35</v>
      </c>
      <c r="G2929" s="64" t="s">
        <v>4467</v>
      </c>
      <c r="H2929" s="64"/>
      <c r="I2929" s="64"/>
      <c r="J2929" s="64"/>
      <c r="K2929" s="7"/>
    </row>
    <row r="2930" spans="1:11" ht="63.9" hidden="1" customHeight="1">
      <c r="A2930" s="8" t="s">
        <v>4455</v>
      </c>
      <c r="B2930" s="8" t="s">
        <v>4455</v>
      </c>
      <c r="C2930" s="7"/>
      <c r="D2930" s="9" t="s">
        <v>4468</v>
      </c>
      <c r="E2930" s="13">
        <f t="shared" si="45"/>
        <v>18752953.28999937</v>
      </c>
      <c r="F2930" s="8" t="s">
        <v>35</v>
      </c>
      <c r="G2930" s="64" t="s">
        <v>4469</v>
      </c>
      <c r="H2930" s="64"/>
      <c r="I2930" s="64"/>
      <c r="J2930" s="64"/>
      <c r="K2930" s="7"/>
    </row>
    <row r="2931" spans="1:11" ht="20.100000000000001" hidden="1" customHeight="1">
      <c r="A2931" s="8" t="s">
        <v>4470</v>
      </c>
      <c r="B2931" s="8" t="s">
        <v>4455</v>
      </c>
      <c r="C2931" s="7"/>
      <c r="D2931" s="9" t="s">
        <v>4471</v>
      </c>
      <c r="E2931" s="13">
        <f t="shared" si="45"/>
        <v>18724892.129999369</v>
      </c>
      <c r="F2931" s="8" t="s">
        <v>115</v>
      </c>
      <c r="G2931" s="64" t="s">
        <v>4472</v>
      </c>
      <c r="H2931" s="64"/>
      <c r="I2931" s="64"/>
      <c r="J2931" s="64"/>
      <c r="K2931" s="7"/>
    </row>
    <row r="2932" spans="1:11" ht="20.100000000000001" hidden="1" customHeight="1">
      <c r="A2932" s="8" t="s">
        <v>4470</v>
      </c>
      <c r="B2932" s="8" t="s">
        <v>4455</v>
      </c>
      <c r="C2932" s="7"/>
      <c r="D2932" s="9" t="s">
        <v>4473</v>
      </c>
      <c r="E2932" s="13">
        <f t="shared" si="45"/>
        <v>18655319.819999371</v>
      </c>
      <c r="F2932" s="8" t="s">
        <v>115</v>
      </c>
      <c r="G2932" s="64" t="s">
        <v>4474</v>
      </c>
      <c r="H2932" s="64"/>
      <c r="I2932" s="64"/>
      <c r="J2932" s="64"/>
      <c r="K2932" s="7"/>
    </row>
    <row r="2933" spans="1:11" ht="20.100000000000001" hidden="1" customHeight="1">
      <c r="A2933" s="8" t="s">
        <v>4470</v>
      </c>
      <c r="B2933" s="8" t="s">
        <v>4455</v>
      </c>
      <c r="C2933" s="7"/>
      <c r="D2933" s="9" t="s">
        <v>4475</v>
      </c>
      <c r="E2933" s="13">
        <f t="shared" si="45"/>
        <v>18655255.329999372</v>
      </c>
      <c r="F2933" s="8" t="s">
        <v>115</v>
      </c>
      <c r="G2933" s="64" t="s">
        <v>4476</v>
      </c>
      <c r="H2933" s="64"/>
      <c r="I2933" s="64"/>
      <c r="J2933" s="64"/>
      <c r="K2933" s="7"/>
    </row>
    <row r="2934" spans="1:11" ht="20.100000000000001" hidden="1" customHeight="1">
      <c r="A2934" s="8" t="s">
        <v>4477</v>
      </c>
      <c r="B2934" s="8" t="s">
        <v>4477</v>
      </c>
      <c r="C2934" s="7"/>
      <c r="D2934" s="9" t="s">
        <v>32</v>
      </c>
      <c r="E2934" s="13">
        <f t="shared" si="45"/>
        <v>18655255.229999371</v>
      </c>
      <c r="F2934" s="8" t="s">
        <v>30</v>
      </c>
      <c r="G2934" s="64" t="s">
        <v>4478</v>
      </c>
      <c r="H2934" s="64"/>
      <c r="I2934" s="64"/>
      <c r="J2934" s="64"/>
      <c r="K2934" s="7"/>
    </row>
    <row r="2935" spans="1:11" ht="63.9" hidden="1" customHeight="1">
      <c r="A2935" s="8" t="s">
        <v>4477</v>
      </c>
      <c r="B2935" s="8" t="s">
        <v>4477</v>
      </c>
      <c r="C2935" s="7"/>
      <c r="D2935" s="9" t="s">
        <v>4479</v>
      </c>
      <c r="E2935" s="13">
        <f t="shared" si="45"/>
        <v>18654960.53999937</v>
      </c>
      <c r="F2935" s="8" t="s">
        <v>35</v>
      </c>
      <c r="G2935" s="64" t="s">
        <v>4480</v>
      </c>
      <c r="H2935" s="64"/>
      <c r="I2935" s="64"/>
      <c r="J2935" s="64"/>
      <c r="K2935" s="7"/>
    </row>
    <row r="2936" spans="1:11" ht="20.100000000000001" hidden="1" customHeight="1">
      <c r="A2936" s="8" t="s">
        <v>4477</v>
      </c>
      <c r="B2936" s="8" t="s">
        <v>4477</v>
      </c>
      <c r="C2936" s="7"/>
      <c r="D2936" s="9" t="s">
        <v>32</v>
      </c>
      <c r="E2936" s="13">
        <f t="shared" si="45"/>
        <v>18654960.439999368</v>
      </c>
      <c r="F2936" s="8" t="s">
        <v>30</v>
      </c>
      <c r="G2936" s="64" t="s">
        <v>4481</v>
      </c>
      <c r="H2936" s="64"/>
      <c r="I2936" s="64"/>
      <c r="J2936" s="64"/>
      <c r="K2936" s="7"/>
    </row>
    <row r="2937" spans="1:11" ht="54" hidden="1" customHeight="1">
      <c r="A2937" s="8" t="s">
        <v>4477</v>
      </c>
      <c r="B2937" s="8" t="s">
        <v>4477</v>
      </c>
      <c r="C2937" s="7"/>
      <c r="D2937" s="9" t="s">
        <v>280</v>
      </c>
      <c r="E2937" s="13">
        <f t="shared" si="45"/>
        <v>18654777.439999368</v>
      </c>
      <c r="F2937" s="8" t="s">
        <v>35</v>
      </c>
      <c r="G2937" s="64" t="s">
        <v>4482</v>
      </c>
      <c r="H2937" s="64"/>
      <c r="I2937" s="64"/>
      <c r="J2937" s="64"/>
      <c r="K2937" s="7"/>
    </row>
    <row r="2938" spans="1:11" ht="63.9" hidden="1" customHeight="1">
      <c r="A2938" s="8" t="s">
        <v>4477</v>
      </c>
      <c r="B2938" s="8" t="s">
        <v>4477</v>
      </c>
      <c r="C2938" s="7"/>
      <c r="D2938" s="9" t="s">
        <v>4483</v>
      </c>
      <c r="E2938" s="13">
        <f t="shared" si="45"/>
        <v>18647592.499999367</v>
      </c>
      <c r="F2938" s="8" t="s">
        <v>35</v>
      </c>
      <c r="G2938" s="64" t="s">
        <v>4484</v>
      </c>
      <c r="H2938" s="64"/>
      <c r="I2938" s="64"/>
      <c r="J2938" s="64"/>
      <c r="K2938" s="7"/>
    </row>
    <row r="2939" spans="1:11" ht="20.100000000000001" hidden="1" customHeight="1">
      <c r="A2939" s="8" t="s">
        <v>4477</v>
      </c>
      <c r="B2939" s="8" t="s">
        <v>4477</v>
      </c>
      <c r="C2939" s="7"/>
      <c r="D2939" s="9" t="s">
        <v>56</v>
      </c>
      <c r="E2939" s="13">
        <f t="shared" si="45"/>
        <v>18647592.299999367</v>
      </c>
      <c r="F2939" s="8" t="s">
        <v>30</v>
      </c>
      <c r="G2939" s="64" t="s">
        <v>4485</v>
      </c>
      <c r="H2939" s="64"/>
      <c r="I2939" s="64"/>
      <c r="J2939" s="64"/>
      <c r="K2939" s="7"/>
    </row>
    <row r="2940" spans="1:11" ht="24" hidden="1" customHeight="1">
      <c r="A2940" s="8" t="s">
        <v>4477</v>
      </c>
      <c r="B2940" s="8" t="s">
        <v>4477</v>
      </c>
      <c r="C2940" s="7"/>
      <c r="D2940" s="9" t="s">
        <v>4486</v>
      </c>
      <c r="E2940" s="13">
        <f t="shared" si="45"/>
        <v>18643730.299999367</v>
      </c>
      <c r="F2940" s="8" t="s">
        <v>35</v>
      </c>
      <c r="G2940" s="64" t="s">
        <v>4487</v>
      </c>
      <c r="H2940" s="64"/>
      <c r="I2940" s="64"/>
      <c r="J2940" s="64"/>
      <c r="K2940" s="7"/>
    </row>
    <row r="2941" spans="1:11" ht="20.100000000000001" hidden="1" customHeight="1">
      <c r="A2941" s="8" t="s">
        <v>4477</v>
      </c>
      <c r="B2941" s="8" t="s">
        <v>4477</v>
      </c>
      <c r="C2941" s="7"/>
      <c r="D2941" s="9" t="s">
        <v>32</v>
      </c>
      <c r="E2941" s="13">
        <f t="shared" si="45"/>
        <v>18643730.199999366</v>
      </c>
      <c r="F2941" s="8" t="s">
        <v>30</v>
      </c>
      <c r="G2941" s="64" t="s">
        <v>4488</v>
      </c>
      <c r="H2941" s="64"/>
      <c r="I2941" s="64"/>
      <c r="J2941" s="64"/>
      <c r="K2941" s="7"/>
    </row>
    <row r="2942" spans="1:11" ht="54" hidden="1" customHeight="1">
      <c r="A2942" s="8" t="s">
        <v>4477</v>
      </c>
      <c r="B2942" s="8" t="s">
        <v>4477</v>
      </c>
      <c r="C2942" s="7"/>
      <c r="D2942" s="9" t="s">
        <v>4489</v>
      </c>
      <c r="E2942" s="13">
        <f t="shared" si="45"/>
        <v>18637512.399999365</v>
      </c>
      <c r="F2942" s="8" t="s">
        <v>35</v>
      </c>
      <c r="G2942" s="64" t="s">
        <v>4490</v>
      </c>
      <c r="H2942" s="64"/>
      <c r="I2942" s="64"/>
      <c r="J2942" s="64"/>
      <c r="K2942" s="7"/>
    </row>
    <row r="2943" spans="1:11" ht="20.100000000000001" hidden="1" customHeight="1">
      <c r="A2943" s="8" t="s">
        <v>4477</v>
      </c>
      <c r="B2943" s="8" t="s">
        <v>4477</v>
      </c>
      <c r="C2943" s="7"/>
      <c r="D2943" s="9" t="s">
        <v>32</v>
      </c>
      <c r="E2943" s="13">
        <f t="shared" si="45"/>
        <v>18637512.299999364</v>
      </c>
      <c r="F2943" s="8" t="s">
        <v>30</v>
      </c>
      <c r="G2943" s="64" t="s">
        <v>4491</v>
      </c>
      <c r="H2943" s="64"/>
      <c r="I2943" s="64"/>
      <c r="J2943" s="64"/>
      <c r="K2943" s="7"/>
    </row>
    <row r="2944" spans="1:11" ht="63.9" hidden="1" customHeight="1">
      <c r="A2944" s="8" t="s">
        <v>4477</v>
      </c>
      <c r="B2944" s="8" t="s">
        <v>4477</v>
      </c>
      <c r="C2944" s="7"/>
      <c r="D2944" s="9" t="s">
        <v>4492</v>
      </c>
      <c r="E2944" s="13">
        <f t="shared" si="45"/>
        <v>18636952.319999363</v>
      </c>
      <c r="F2944" s="8" t="s">
        <v>35</v>
      </c>
      <c r="G2944" s="64" t="s">
        <v>4493</v>
      </c>
      <c r="H2944" s="64"/>
      <c r="I2944" s="64"/>
      <c r="J2944" s="64"/>
      <c r="K2944" s="7"/>
    </row>
    <row r="2945" spans="1:11" ht="54" hidden="1" customHeight="1">
      <c r="A2945" s="8" t="s">
        <v>4494</v>
      </c>
      <c r="B2945" s="8" t="s">
        <v>4477</v>
      </c>
      <c r="C2945" s="7"/>
      <c r="D2945" s="9" t="s">
        <v>4495</v>
      </c>
      <c r="E2945" s="13">
        <f t="shared" si="45"/>
        <v>18636589.059999362</v>
      </c>
      <c r="F2945" s="8" t="s">
        <v>67</v>
      </c>
      <c r="G2945" s="64" t="s">
        <v>4496</v>
      </c>
      <c r="H2945" s="64"/>
      <c r="I2945" s="64"/>
      <c r="J2945" s="64"/>
      <c r="K2945" s="7"/>
    </row>
    <row r="2946" spans="1:11" ht="20.100000000000001" hidden="1" customHeight="1">
      <c r="A2946" s="8" t="s">
        <v>4470</v>
      </c>
      <c r="B2946" s="8" t="s">
        <v>4470</v>
      </c>
      <c r="C2946" s="7"/>
      <c r="D2946" s="9" t="s">
        <v>32</v>
      </c>
      <c r="E2946" s="13">
        <f t="shared" si="45"/>
        <v>18636588.95999936</v>
      </c>
      <c r="F2946" s="8" t="s">
        <v>30</v>
      </c>
      <c r="G2946" s="64" t="s">
        <v>4497</v>
      </c>
      <c r="H2946" s="64"/>
      <c r="I2946" s="64"/>
      <c r="J2946" s="64"/>
      <c r="K2946" s="7"/>
    </row>
    <row r="2947" spans="1:11" ht="54" hidden="1" customHeight="1">
      <c r="A2947" s="8" t="s">
        <v>4470</v>
      </c>
      <c r="B2947" s="8" t="s">
        <v>4470</v>
      </c>
      <c r="C2947" s="7"/>
      <c r="D2947" s="9" t="s">
        <v>4439</v>
      </c>
      <c r="E2947" s="13">
        <f t="shared" si="45"/>
        <v>18634758.95999936</v>
      </c>
      <c r="F2947" s="8" t="s">
        <v>35</v>
      </c>
      <c r="G2947" s="64" t="s">
        <v>4498</v>
      </c>
      <c r="H2947" s="64"/>
      <c r="I2947" s="64"/>
      <c r="J2947" s="64"/>
      <c r="K2947" s="7"/>
    </row>
    <row r="2948" spans="1:11" ht="20.100000000000001" hidden="1" customHeight="1">
      <c r="A2948" s="8" t="s">
        <v>4470</v>
      </c>
      <c r="B2948" s="8" t="s">
        <v>4470</v>
      </c>
      <c r="C2948" s="7"/>
      <c r="D2948" s="9" t="s">
        <v>32</v>
      </c>
      <c r="E2948" s="13">
        <f t="shared" ref="E2948:E3011" si="46">E2947+C2948-D2948</f>
        <v>18634758.859999359</v>
      </c>
      <c r="F2948" s="8" t="s">
        <v>30</v>
      </c>
      <c r="G2948" s="64" t="s">
        <v>4499</v>
      </c>
      <c r="H2948" s="64"/>
      <c r="I2948" s="64"/>
      <c r="J2948" s="64"/>
      <c r="K2948" s="7"/>
    </row>
    <row r="2949" spans="1:11" ht="63.9" hidden="1" customHeight="1">
      <c r="A2949" s="8" t="s">
        <v>4470</v>
      </c>
      <c r="B2949" s="8" t="s">
        <v>4470</v>
      </c>
      <c r="C2949" s="7"/>
      <c r="D2949" s="9" t="s">
        <v>4500</v>
      </c>
      <c r="E2949" s="13">
        <f t="shared" si="46"/>
        <v>18622793.419999357</v>
      </c>
      <c r="F2949" s="8" t="s">
        <v>35</v>
      </c>
      <c r="G2949" s="64" t="s">
        <v>4501</v>
      </c>
      <c r="H2949" s="64"/>
      <c r="I2949" s="64"/>
      <c r="J2949" s="64"/>
      <c r="K2949" s="7"/>
    </row>
    <row r="2950" spans="1:11" ht="54" hidden="1" customHeight="1">
      <c r="A2950" s="8" t="s">
        <v>4470</v>
      </c>
      <c r="B2950" s="8" t="s">
        <v>4470</v>
      </c>
      <c r="C2950" s="7"/>
      <c r="D2950" s="9" t="s">
        <v>524</v>
      </c>
      <c r="E2950" s="13">
        <f t="shared" si="46"/>
        <v>18612793.419999357</v>
      </c>
      <c r="F2950" s="8" t="s">
        <v>35</v>
      </c>
      <c r="G2950" s="64" t="s">
        <v>4502</v>
      </c>
      <c r="H2950" s="64"/>
      <c r="I2950" s="64"/>
      <c r="J2950" s="64"/>
      <c r="K2950" s="7"/>
    </row>
    <row r="2951" spans="1:11" ht="20.100000000000001" hidden="1" customHeight="1">
      <c r="A2951" s="8" t="s">
        <v>4470</v>
      </c>
      <c r="B2951" s="8" t="s">
        <v>4470</v>
      </c>
      <c r="C2951" s="7"/>
      <c r="D2951" s="9" t="s">
        <v>32</v>
      </c>
      <c r="E2951" s="13">
        <f t="shared" si="46"/>
        <v>18612793.319999356</v>
      </c>
      <c r="F2951" s="8" t="s">
        <v>30</v>
      </c>
      <c r="G2951" s="64" t="s">
        <v>4503</v>
      </c>
      <c r="H2951" s="64"/>
      <c r="I2951" s="64"/>
      <c r="J2951" s="64"/>
      <c r="K2951" s="7"/>
    </row>
    <row r="2952" spans="1:11" ht="63.9" hidden="1" customHeight="1">
      <c r="A2952" s="8" t="s">
        <v>4470</v>
      </c>
      <c r="B2952" s="8" t="s">
        <v>4470</v>
      </c>
      <c r="C2952" s="7"/>
      <c r="D2952" s="9" t="s">
        <v>4504</v>
      </c>
      <c r="E2952" s="13">
        <f t="shared" si="46"/>
        <v>18598841.339999355</v>
      </c>
      <c r="F2952" s="8" t="s">
        <v>35</v>
      </c>
      <c r="G2952" s="64" t="s">
        <v>4505</v>
      </c>
      <c r="H2952" s="64"/>
      <c r="I2952" s="64"/>
      <c r="J2952" s="64"/>
      <c r="K2952" s="7"/>
    </row>
    <row r="2953" spans="1:11" ht="20.100000000000001" hidden="1" customHeight="1">
      <c r="A2953" s="8" t="s">
        <v>4470</v>
      </c>
      <c r="B2953" s="8" t="s">
        <v>4470</v>
      </c>
      <c r="C2953" s="7"/>
      <c r="D2953" s="9" t="s">
        <v>32</v>
      </c>
      <c r="E2953" s="13">
        <f t="shared" si="46"/>
        <v>18598841.239999354</v>
      </c>
      <c r="F2953" s="8" t="s">
        <v>30</v>
      </c>
      <c r="G2953" s="64" t="s">
        <v>4506</v>
      </c>
      <c r="H2953" s="64"/>
      <c r="I2953" s="64"/>
      <c r="J2953" s="64"/>
      <c r="K2953" s="7"/>
    </row>
    <row r="2954" spans="1:11" ht="54" hidden="1" customHeight="1">
      <c r="A2954" s="8" t="s">
        <v>4470</v>
      </c>
      <c r="B2954" s="8" t="s">
        <v>4470</v>
      </c>
      <c r="C2954" s="7"/>
      <c r="D2954" s="9" t="s">
        <v>4507</v>
      </c>
      <c r="E2954" s="13">
        <f t="shared" si="46"/>
        <v>18596871.719999354</v>
      </c>
      <c r="F2954" s="8" t="s">
        <v>35</v>
      </c>
      <c r="G2954" s="64" t="s">
        <v>4508</v>
      </c>
      <c r="H2954" s="64"/>
      <c r="I2954" s="64"/>
      <c r="J2954" s="64"/>
      <c r="K2954" s="7"/>
    </row>
    <row r="2955" spans="1:11" ht="54" hidden="1" customHeight="1">
      <c r="A2955" s="8" t="s">
        <v>4470</v>
      </c>
      <c r="B2955" s="8" t="s">
        <v>4470</v>
      </c>
      <c r="C2955" s="9" t="s">
        <v>4509</v>
      </c>
      <c r="D2955" s="7"/>
      <c r="E2955" s="13">
        <f t="shared" si="46"/>
        <v>18597095.569999356</v>
      </c>
      <c r="F2955" s="8" t="s">
        <v>38</v>
      </c>
      <c r="G2955" s="64" t="s">
        <v>4510</v>
      </c>
      <c r="H2955" s="64"/>
      <c r="I2955" s="64"/>
      <c r="J2955" s="64"/>
      <c r="K2955" s="7"/>
    </row>
    <row r="2956" spans="1:11" ht="54" hidden="1" customHeight="1">
      <c r="A2956" s="8" t="s">
        <v>4470</v>
      </c>
      <c r="B2956" s="8" t="s">
        <v>4470</v>
      </c>
      <c r="C2956" s="9" t="s">
        <v>4155</v>
      </c>
      <c r="D2956" s="7"/>
      <c r="E2956" s="13">
        <f t="shared" si="46"/>
        <v>18597895.569999356</v>
      </c>
      <c r="F2956" s="8" t="s">
        <v>38</v>
      </c>
      <c r="G2956" s="64" t="s">
        <v>4511</v>
      </c>
      <c r="H2956" s="64"/>
      <c r="I2956" s="64"/>
      <c r="J2956" s="64"/>
      <c r="K2956" s="7"/>
    </row>
    <row r="2957" spans="1:11" ht="54" hidden="1" customHeight="1">
      <c r="A2957" s="8" t="s">
        <v>4494</v>
      </c>
      <c r="B2957" s="8" t="s">
        <v>4494</v>
      </c>
      <c r="C2957" s="9" t="s">
        <v>4512</v>
      </c>
      <c r="D2957" s="7"/>
      <c r="E2957" s="13">
        <f t="shared" si="46"/>
        <v>18598415.149999354</v>
      </c>
      <c r="F2957" s="8" t="s">
        <v>38</v>
      </c>
      <c r="G2957" s="64" t="s">
        <v>4513</v>
      </c>
      <c r="H2957" s="64"/>
      <c r="I2957" s="64"/>
      <c r="J2957" s="64"/>
      <c r="K2957" s="7"/>
    </row>
    <row r="2958" spans="1:11" ht="54" hidden="1" customHeight="1">
      <c r="A2958" s="8" t="s">
        <v>4494</v>
      </c>
      <c r="B2958" s="8" t="s">
        <v>4494</v>
      </c>
      <c r="C2958" s="9" t="s">
        <v>3972</v>
      </c>
      <c r="D2958" s="7"/>
      <c r="E2958" s="13">
        <f t="shared" si="46"/>
        <v>18599062.479999352</v>
      </c>
      <c r="F2958" s="8" t="s">
        <v>38</v>
      </c>
      <c r="G2958" s="64" t="s">
        <v>4514</v>
      </c>
      <c r="H2958" s="64"/>
      <c r="I2958" s="64"/>
      <c r="J2958" s="64"/>
      <c r="K2958" s="7"/>
    </row>
    <row r="2959" spans="1:11" ht="54" hidden="1" customHeight="1">
      <c r="A2959" s="8" t="s">
        <v>4494</v>
      </c>
      <c r="B2959" s="8" t="s">
        <v>4494</v>
      </c>
      <c r="C2959" s="9" t="s">
        <v>4515</v>
      </c>
      <c r="D2959" s="7"/>
      <c r="E2959" s="13">
        <f t="shared" si="46"/>
        <v>18599077.969999351</v>
      </c>
      <c r="F2959" s="8" t="s">
        <v>38</v>
      </c>
      <c r="G2959" s="64" t="s">
        <v>4516</v>
      </c>
      <c r="H2959" s="64"/>
      <c r="I2959" s="64"/>
      <c r="J2959" s="64"/>
      <c r="K2959" s="7"/>
    </row>
    <row r="2960" spans="1:11" ht="20.100000000000001" hidden="1" customHeight="1">
      <c r="A2960" s="8" t="s">
        <v>4517</v>
      </c>
      <c r="B2960" s="8" t="s">
        <v>4517</v>
      </c>
      <c r="C2960" s="7"/>
      <c r="D2960" s="9" t="s">
        <v>4518</v>
      </c>
      <c r="E2960" s="13">
        <f t="shared" si="46"/>
        <v>18599042.66999935</v>
      </c>
      <c r="F2960" s="8" t="s">
        <v>30</v>
      </c>
      <c r="G2960" s="64" t="s">
        <v>4519</v>
      </c>
      <c r="H2960" s="64"/>
      <c r="I2960" s="64"/>
      <c r="J2960" s="64"/>
      <c r="K2960" s="7"/>
    </row>
    <row r="2961" spans="1:11" ht="24" hidden="1" customHeight="1">
      <c r="A2961" s="8" t="s">
        <v>4517</v>
      </c>
      <c r="B2961" s="8" t="s">
        <v>4517</v>
      </c>
      <c r="C2961" s="7"/>
      <c r="D2961" s="9" t="s">
        <v>4520</v>
      </c>
      <c r="E2961" s="13">
        <f t="shared" si="46"/>
        <v>17885288.209999349</v>
      </c>
      <c r="F2961" s="8" t="s">
        <v>60</v>
      </c>
      <c r="G2961" s="64" t="s">
        <v>4521</v>
      </c>
      <c r="H2961" s="64"/>
      <c r="I2961" s="64"/>
      <c r="J2961" s="64"/>
      <c r="K2961" s="7"/>
    </row>
    <row r="2962" spans="1:11" ht="24" hidden="1" customHeight="1">
      <c r="A2962" s="8" t="s">
        <v>4517</v>
      </c>
      <c r="B2962" s="8" t="s">
        <v>4517</v>
      </c>
      <c r="C2962" s="7"/>
      <c r="D2962" s="9" t="s">
        <v>4522</v>
      </c>
      <c r="E2962" s="13">
        <f t="shared" si="46"/>
        <v>17878784.209999349</v>
      </c>
      <c r="F2962" s="8" t="s">
        <v>60</v>
      </c>
      <c r="G2962" s="64" t="s">
        <v>4523</v>
      </c>
      <c r="H2962" s="64"/>
      <c r="I2962" s="64"/>
      <c r="J2962" s="64"/>
      <c r="K2962" s="7"/>
    </row>
    <row r="2963" spans="1:11" ht="20.100000000000001" hidden="1" customHeight="1">
      <c r="A2963" s="8" t="s">
        <v>4517</v>
      </c>
      <c r="B2963" s="8" t="s">
        <v>4517</v>
      </c>
      <c r="C2963" s="7"/>
      <c r="D2963" s="9" t="s">
        <v>32</v>
      </c>
      <c r="E2963" s="13">
        <f t="shared" si="46"/>
        <v>17878784.109999347</v>
      </c>
      <c r="F2963" s="8" t="s">
        <v>30</v>
      </c>
      <c r="G2963" s="64" t="s">
        <v>4524</v>
      </c>
      <c r="H2963" s="64"/>
      <c r="I2963" s="64"/>
      <c r="J2963" s="64"/>
      <c r="K2963" s="7"/>
    </row>
    <row r="2964" spans="1:11" ht="33.9" hidden="1" customHeight="1">
      <c r="A2964" s="8" t="s">
        <v>4517</v>
      </c>
      <c r="B2964" s="8" t="s">
        <v>4517</v>
      </c>
      <c r="C2964" s="7"/>
      <c r="D2964" s="9" t="s">
        <v>4525</v>
      </c>
      <c r="E2964" s="13">
        <f t="shared" si="46"/>
        <v>17872779.109999347</v>
      </c>
      <c r="F2964" s="8" t="s">
        <v>60</v>
      </c>
      <c r="G2964" s="64" t="s">
        <v>4526</v>
      </c>
      <c r="H2964" s="64"/>
      <c r="I2964" s="64"/>
      <c r="J2964" s="64"/>
      <c r="K2964" s="7"/>
    </row>
    <row r="2965" spans="1:11" ht="44.1" hidden="1" customHeight="1">
      <c r="A2965" s="8" t="s">
        <v>4517</v>
      </c>
      <c r="B2965" s="8" t="s">
        <v>4517</v>
      </c>
      <c r="C2965" s="7"/>
      <c r="D2965" s="9" t="s">
        <v>4527</v>
      </c>
      <c r="E2965" s="13">
        <f t="shared" si="46"/>
        <v>17869179.109999347</v>
      </c>
      <c r="F2965" s="8" t="s">
        <v>60</v>
      </c>
      <c r="G2965" s="64" t="s">
        <v>4528</v>
      </c>
      <c r="H2965" s="64"/>
      <c r="I2965" s="64"/>
      <c r="J2965" s="64"/>
      <c r="K2965" s="7"/>
    </row>
    <row r="2966" spans="1:11" ht="20.100000000000001" hidden="1" customHeight="1">
      <c r="A2966" s="8" t="s">
        <v>4517</v>
      </c>
      <c r="B2966" s="8" t="s">
        <v>4517</v>
      </c>
      <c r="C2966" s="7"/>
      <c r="D2966" s="9" t="s">
        <v>32</v>
      </c>
      <c r="E2966" s="13">
        <f t="shared" si="46"/>
        <v>17869179.009999346</v>
      </c>
      <c r="F2966" s="8" t="s">
        <v>30</v>
      </c>
      <c r="G2966" s="64" t="s">
        <v>4529</v>
      </c>
      <c r="H2966" s="64"/>
      <c r="I2966" s="64"/>
      <c r="J2966" s="64"/>
      <c r="K2966" s="7"/>
    </row>
    <row r="2967" spans="1:11" ht="44.1" hidden="1" customHeight="1">
      <c r="A2967" s="8" t="s">
        <v>4517</v>
      </c>
      <c r="B2967" s="8" t="s">
        <v>4517</v>
      </c>
      <c r="C2967" s="7"/>
      <c r="D2967" s="9" t="s">
        <v>4530</v>
      </c>
      <c r="E2967" s="13">
        <f t="shared" si="46"/>
        <v>17867494.009999346</v>
      </c>
      <c r="F2967" s="8" t="s">
        <v>60</v>
      </c>
      <c r="G2967" s="64" t="s">
        <v>4531</v>
      </c>
      <c r="H2967" s="64"/>
      <c r="I2967" s="64"/>
      <c r="J2967" s="64"/>
      <c r="K2967" s="7"/>
    </row>
    <row r="2968" spans="1:11" ht="20.100000000000001" hidden="1" customHeight="1">
      <c r="A2968" s="8" t="s">
        <v>4517</v>
      </c>
      <c r="B2968" s="8" t="s">
        <v>4517</v>
      </c>
      <c r="C2968" s="7"/>
      <c r="D2968" s="9" t="s">
        <v>32</v>
      </c>
      <c r="E2968" s="13">
        <f t="shared" si="46"/>
        <v>17867493.909999344</v>
      </c>
      <c r="F2968" s="8" t="s">
        <v>30</v>
      </c>
      <c r="G2968" s="64" t="s">
        <v>4532</v>
      </c>
      <c r="H2968" s="64"/>
      <c r="I2968" s="64"/>
      <c r="J2968" s="64"/>
      <c r="K2968" s="7"/>
    </row>
    <row r="2969" spans="1:11" ht="44.1" hidden="1" customHeight="1">
      <c r="A2969" s="8" t="s">
        <v>4517</v>
      </c>
      <c r="B2969" s="8" t="s">
        <v>4517</v>
      </c>
      <c r="C2969" s="7"/>
      <c r="D2969" s="9" t="s">
        <v>4533</v>
      </c>
      <c r="E2969" s="13">
        <f t="shared" si="46"/>
        <v>17865928.909999344</v>
      </c>
      <c r="F2969" s="8" t="s">
        <v>60</v>
      </c>
      <c r="G2969" s="64" t="s">
        <v>4534</v>
      </c>
      <c r="H2969" s="64"/>
      <c r="I2969" s="64"/>
      <c r="J2969" s="64"/>
      <c r="K2969" s="7"/>
    </row>
    <row r="2970" spans="1:11" ht="20.100000000000001" hidden="1" customHeight="1">
      <c r="A2970" s="8" t="s">
        <v>4517</v>
      </c>
      <c r="B2970" s="8" t="s">
        <v>4517</v>
      </c>
      <c r="C2970" s="7"/>
      <c r="D2970" s="9" t="s">
        <v>32</v>
      </c>
      <c r="E2970" s="13">
        <f t="shared" si="46"/>
        <v>17865928.809999343</v>
      </c>
      <c r="F2970" s="8" t="s">
        <v>30</v>
      </c>
      <c r="G2970" s="64" t="s">
        <v>4535</v>
      </c>
      <c r="H2970" s="64"/>
      <c r="I2970" s="64"/>
      <c r="J2970" s="64"/>
      <c r="K2970" s="7"/>
    </row>
    <row r="2971" spans="1:11" ht="63.9" hidden="1" customHeight="1">
      <c r="A2971" s="8" t="s">
        <v>4517</v>
      </c>
      <c r="B2971" s="8" t="s">
        <v>4517</v>
      </c>
      <c r="C2971" s="7"/>
      <c r="D2971" s="9" t="s">
        <v>4536</v>
      </c>
      <c r="E2971" s="13">
        <f t="shared" si="46"/>
        <v>17857227.709999342</v>
      </c>
      <c r="F2971" s="8" t="s">
        <v>35</v>
      </c>
      <c r="G2971" s="64" t="s">
        <v>4537</v>
      </c>
      <c r="H2971" s="64"/>
      <c r="I2971" s="64"/>
      <c r="J2971" s="64"/>
      <c r="K2971" s="7"/>
    </row>
    <row r="2972" spans="1:11" ht="20.100000000000001" hidden="1" customHeight="1">
      <c r="A2972" s="8" t="s">
        <v>4517</v>
      </c>
      <c r="B2972" s="8" t="s">
        <v>4517</v>
      </c>
      <c r="C2972" s="7"/>
      <c r="D2972" s="9" t="s">
        <v>32</v>
      </c>
      <c r="E2972" s="13">
        <f t="shared" si="46"/>
        <v>17857227.60999934</v>
      </c>
      <c r="F2972" s="8" t="s">
        <v>30</v>
      </c>
      <c r="G2972" s="64" t="s">
        <v>4538</v>
      </c>
      <c r="H2972" s="64"/>
      <c r="I2972" s="64"/>
      <c r="J2972" s="64"/>
      <c r="K2972" s="7"/>
    </row>
    <row r="2973" spans="1:11" ht="54" hidden="1" customHeight="1">
      <c r="A2973" s="8" t="s">
        <v>4517</v>
      </c>
      <c r="B2973" s="8" t="s">
        <v>4517</v>
      </c>
      <c r="C2973" s="7"/>
      <c r="D2973" s="9" t="s">
        <v>4539</v>
      </c>
      <c r="E2973" s="13">
        <f t="shared" si="46"/>
        <v>17857074.60999934</v>
      </c>
      <c r="F2973" s="8" t="s">
        <v>35</v>
      </c>
      <c r="G2973" s="64" t="s">
        <v>4540</v>
      </c>
      <c r="H2973" s="64"/>
      <c r="I2973" s="64"/>
      <c r="J2973" s="64"/>
      <c r="K2973" s="7"/>
    </row>
    <row r="2974" spans="1:11" ht="20.100000000000001" hidden="1" customHeight="1">
      <c r="A2974" s="8" t="s">
        <v>4517</v>
      </c>
      <c r="B2974" s="8" t="s">
        <v>4517</v>
      </c>
      <c r="C2974" s="7"/>
      <c r="D2974" s="9" t="s">
        <v>32</v>
      </c>
      <c r="E2974" s="13">
        <f t="shared" si="46"/>
        <v>17857074.509999339</v>
      </c>
      <c r="F2974" s="8" t="s">
        <v>30</v>
      </c>
      <c r="G2974" s="64" t="s">
        <v>4541</v>
      </c>
      <c r="H2974" s="64"/>
      <c r="I2974" s="64"/>
      <c r="J2974" s="64"/>
      <c r="K2974" s="7"/>
    </row>
    <row r="2975" spans="1:11" ht="63.9" hidden="1" customHeight="1">
      <c r="A2975" s="8" t="s">
        <v>4517</v>
      </c>
      <c r="B2975" s="8" t="s">
        <v>4517</v>
      </c>
      <c r="C2975" s="7"/>
      <c r="D2975" s="9" t="s">
        <v>157</v>
      </c>
      <c r="E2975" s="13">
        <f t="shared" si="46"/>
        <v>17856074.509999339</v>
      </c>
      <c r="F2975" s="8" t="s">
        <v>35</v>
      </c>
      <c r="G2975" s="64" t="s">
        <v>4542</v>
      </c>
      <c r="H2975" s="64"/>
      <c r="I2975" s="64"/>
      <c r="J2975" s="64"/>
      <c r="K2975" s="7"/>
    </row>
    <row r="2976" spans="1:11" ht="20.100000000000001" hidden="1" customHeight="1">
      <c r="A2976" s="8" t="s">
        <v>4517</v>
      </c>
      <c r="B2976" s="8" t="s">
        <v>4517</v>
      </c>
      <c r="C2976" s="7"/>
      <c r="D2976" s="9" t="s">
        <v>32</v>
      </c>
      <c r="E2976" s="13">
        <f t="shared" si="46"/>
        <v>17856074.409999337</v>
      </c>
      <c r="F2976" s="8" t="s">
        <v>30</v>
      </c>
      <c r="G2976" s="64" t="s">
        <v>4543</v>
      </c>
      <c r="H2976" s="64"/>
      <c r="I2976" s="64"/>
      <c r="J2976" s="64"/>
      <c r="K2976" s="7"/>
    </row>
    <row r="2977" spans="1:11" ht="54" hidden="1" customHeight="1">
      <c r="A2977" s="8" t="s">
        <v>4517</v>
      </c>
      <c r="B2977" s="8" t="s">
        <v>4517</v>
      </c>
      <c r="C2977" s="7"/>
      <c r="D2977" s="9" t="s">
        <v>4544</v>
      </c>
      <c r="E2977" s="13">
        <f t="shared" si="46"/>
        <v>17856013.509999339</v>
      </c>
      <c r="F2977" s="8" t="s">
        <v>35</v>
      </c>
      <c r="G2977" s="64" t="s">
        <v>4545</v>
      </c>
      <c r="H2977" s="64"/>
      <c r="I2977" s="64"/>
      <c r="J2977" s="64"/>
      <c r="K2977" s="7"/>
    </row>
    <row r="2978" spans="1:11" ht="20.100000000000001" hidden="1" customHeight="1">
      <c r="A2978" s="8" t="s">
        <v>4517</v>
      </c>
      <c r="B2978" s="8" t="s">
        <v>4517</v>
      </c>
      <c r="C2978" s="7"/>
      <c r="D2978" s="9" t="s">
        <v>32</v>
      </c>
      <c r="E2978" s="13">
        <f t="shared" si="46"/>
        <v>17856013.409999337</v>
      </c>
      <c r="F2978" s="8" t="s">
        <v>30</v>
      </c>
      <c r="G2978" s="64" t="s">
        <v>4546</v>
      </c>
      <c r="H2978" s="64"/>
      <c r="I2978" s="64"/>
      <c r="J2978" s="64"/>
      <c r="K2978" s="7"/>
    </row>
    <row r="2979" spans="1:11" ht="63.9" hidden="1" customHeight="1">
      <c r="A2979" s="8" t="s">
        <v>4517</v>
      </c>
      <c r="B2979" s="8" t="s">
        <v>4517</v>
      </c>
      <c r="C2979" s="7"/>
      <c r="D2979" s="9" t="s">
        <v>1027</v>
      </c>
      <c r="E2979" s="13">
        <f t="shared" si="46"/>
        <v>17806013.409999337</v>
      </c>
      <c r="F2979" s="8" t="s">
        <v>35</v>
      </c>
      <c r="G2979" s="64" t="s">
        <v>4547</v>
      </c>
      <c r="H2979" s="64"/>
      <c r="I2979" s="64"/>
      <c r="J2979" s="64"/>
      <c r="K2979" s="7"/>
    </row>
    <row r="2980" spans="1:11" ht="20.100000000000001" hidden="1" customHeight="1">
      <c r="A2980" s="8" t="s">
        <v>4517</v>
      </c>
      <c r="B2980" s="8" t="s">
        <v>4517</v>
      </c>
      <c r="C2980" s="7"/>
      <c r="D2980" s="9" t="s">
        <v>32</v>
      </c>
      <c r="E2980" s="13">
        <f t="shared" si="46"/>
        <v>17806013.309999336</v>
      </c>
      <c r="F2980" s="8" t="s">
        <v>30</v>
      </c>
      <c r="G2980" s="64" t="s">
        <v>4548</v>
      </c>
      <c r="H2980" s="64"/>
      <c r="I2980" s="64"/>
      <c r="J2980" s="64"/>
      <c r="K2980" s="7"/>
    </row>
    <row r="2981" spans="1:11" ht="63.9" hidden="1" customHeight="1">
      <c r="A2981" s="8" t="s">
        <v>4517</v>
      </c>
      <c r="B2981" s="8" t="s">
        <v>4517</v>
      </c>
      <c r="C2981" s="7"/>
      <c r="D2981" s="9" t="s">
        <v>4549</v>
      </c>
      <c r="E2981" s="13">
        <f t="shared" si="46"/>
        <v>17805219.779999334</v>
      </c>
      <c r="F2981" s="8" t="s">
        <v>35</v>
      </c>
      <c r="G2981" s="64" t="s">
        <v>4550</v>
      </c>
      <c r="H2981" s="64"/>
      <c r="I2981" s="64"/>
      <c r="J2981" s="64"/>
      <c r="K2981" s="7"/>
    </row>
    <row r="2982" spans="1:11" ht="20.100000000000001" hidden="1" customHeight="1">
      <c r="A2982" s="8" t="s">
        <v>4517</v>
      </c>
      <c r="B2982" s="8" t="s">
        <v>4517</v>
      </c>
      <c r="C2982" s="7"/>
      <c r="D2982" s="9" t="s">
        <v>56</v>
      </c>
      <c r="E2982" s="13">
        <f t="shared" si="46"/>
        <v>17805219.579999335</v>
      </c>
      <c r="F2982" s="8" t="s">
        <v>30</v>
      </c>
      <c r="G2982" s="64" t="s">
        <v>4551</v>
      </c>
      <c r="H2982" s="64"/>
      <c r="I2982" s="64"/>
      <c r="J2982" s="64"/>
      <c r="K2982" s="7"/>
    </row>
    <row r="2983" spans="1:11" ht="24" hidden="1" customHeight="1">
      <c r="A2983" s="8" t="s">
        <v>4517</v>
      </c>
      <c r="B2983" s="8" t="s">
        <v>4517</v>
      </c>
      <c r="C2983" s="7"/>
      <c r="D2983" s="9" t="s">
        <v>4552</v>
      </c>
      <c r="E2983" s="13">
        <f t="shared" si="46"/>
        <v>17802430.609999336</v>
      </c>
      <c r="F2983" s="8" t="s">
        <v>35</v>
      </c>
      <c r="G2983" s="64" t="s">
        <v>4553</v>
      </c>
      <c r="H2983" s="64"/>
      <c r="I2983" s="64"/>
      <c r="J2983" s="64"/>
      <c r="K2983" s="7"/>
    </row>
    <row r="2984" spans="1:11" ht="54" hidden="1" customHeight="1">
      <c r="A2984" s="8" t="s">
        <v>4517</v>
      </c>
      <c r="B2984" s="8" t="s">
        <v>4517</v>
      </c>
      <c r="C2984" s="9" t="s">
        <v>4554</v>
      </c>
      <c r="D2984" s="7"/>
      <c r="E2984" s="13">
        <f t="shared" si="46"/>
        <v>17802819.719999336</v>
      </c>
      <c r="F2984" s="8" t="s">
        <v>38</v>
      </c>
      <c r="G2984" s="64" t="s">
        <v>4555</v>
      </c>
      <c r="H2984" s="64"/>
      <c r="I2984" s="64"/>
      <c r="J2984" s="64"/>
      <c r="K2984" s="7"/>
    </row>
    <row r="2985" spans="1:11" ht="54" hidden="1" customHeight="1">
      <c r="A2985" s="8" t="s">
        <v>4517</v>
      </c>
      <c r="B2985" s="8" t="s">
        <v>4517</v>
      </c>
      <c r="C2985" s="9" t="s">
        <v>3385</v>
      </c>
      <c r="D2985" s="7"/>
      <c r="E2985" s="13">
        <f t="shared" si="46"/>
        <v>17803300.229999337</v>
      </c>
      <c r="F2985" s="8" t="s">
        <v>38</v>
      </c>
      <c r="G2985" s="64" t="s">
        <v>4556</v>
      </c>
      <c r="H2985" s="64"/>
      <c r="I2985" s="64"/>
      <c r="J2985" s="64"/>
      <c r="K2985" s="7"/>
    </row>
    <row r="2986" spans="1:11" ht="54" hidden="1" customHeight="1">
      <c r="A2986" s="8" t="s">
        <v>4517</v>
      </c>
      <c r="B2986" s="8" t="s">
        <v>4517</v>
      </c>
      <c r="C2986" s="9" t="s">
        <v>47</v>
      </c>
      <c r="D2986" s="7"/>
      <c r="E2986" s="13">
        <f t="shared" si="46"/>
        <v>17803400.229999337</v>
      </c>
      <c r="F2986" s="8" t="s">
        <v>38</v>
      </c>
      <c r="G2986" s="64" t="s">
        <v>4557</v>
      </c>
      <c r="H2986" s="64"/>
      <c r="I2986" s="64"/>
      <c r="J2986" s="64"/>
      <c r="K2986" s="7"/>
    </row>
    <row r="2987" spans="1:11" ht="44.1" hidden="1" customHeight="1">
      <c r="A2987" s="8" t="s">
        <v>4558</v>
      </c>
      <c r="B2987" s="8" t="s">
        <v>4558</v>
      </c>
      <c r="C2987" s="7"/>
      <c r="D2987" s="9" t="s">
        <v>1511</v>
      </c>
      <c r="E2987" s="13">
        <f t="shared" si="46"/>
        <v>17783400.229999337</v>
      </c>
      <c r="F2987" s="8" t="s">
        <v>35</v>
      </c>
      <c r="G2987" s="64" t="s">
        <v>4559</v>
      </c>
      <c r="H2987" s="64"/>
      <c r="I2987" s="64"/>
      <c r="J2987" s="64"/>
      <c r="K2987" s="7"/>
    </row>
    <row r="2988" spans="1:11" ht="20.100000000000001" hidden="1" customHeight="1">
      <c r="A2988" s="8" t="s">
        <v>4558</v>
      </c>
      <c r="B2988" s="8" t="s">
        <v>4558</v>
      </c>
      <c r="C2988" s="7"/>
      <c r="D2988" s="9" t="s">
        <v>56</v>
      </c>
      <c r="E2988" s="13">
        <f t="shared" si="46"/>
        <v>17783400.029999338</v>
      </c>
      <c r="F2988" s="8" t="s">
        <v>30</v>
      </c>
      <c r="G2988" s="64" t="s">
        <v>4560</v>
      </c>
      <c r="H2988" s="64"/>
      <c r="I2988" s="64"/>
      <c r="J2988" s="64"/>
      <c r="K2988" s="7"/>
    </row>
    <row r="2989" spans="1:11" ht="24" hidden="1" customHeight="1">
      <c r="A2989" s="8" t="s">
        <v>4558</v>
      </c>
      <c r="B2989" s="8" t="s">
        <v>4558</v>
      </c>
      <c r="C2989" s="7"/>
      <c r="D2989" s="9" t="s">
        <v>4561</v>
      </c>
      <c r="E2989" s="13">
        <f t="shared" si="46"/>
        <v>17737948.009999339</v>
      </c>
      <c r="F2989" s="8" t="s">
        <v>35</v>
      </c>
      <c r="G2989" s="64" t="s">
        <v>4562</v>
      </c>
      <c r="H2989" s="64"/>
      <c r="I2989" s="64"/>
      <c r="J2989" s="64"/>
      <c r="K2989" s="7"/>
    </row>
    <row r="2990" spans="1:11" ht="20.100000000000001" hidden="1" customHeight="1">
      <c r="A2990" s="8" t="s">
        <v>4558</v>
      </c>
      <c r="B2990" s="8" t="s">
        <v>4558</v>
      </c>
      <c r="C2990" s="7"/>
      <c r="D2990" s="9" t="s">
        <v>32</v>
      </c>
      <c r="E2990" s="13">
        <f t="shared" si="46"/>
        <v>17737947.909999337</v>
      </c>
      <c r="F2990" s="8" t="s">
        <v>30</v>
      </c>
      <c r="G2990" s="64" t="s">
        <v>4563</v>
      </c>
      <c r="H2990" s="64"/>
      <c r="I2990" s="64"/>
      <c r="J2990" s="64"/>
      <c r="K2990" s="7"/>
    </row>
    <row r="2991" spans="1:11" ht="63.9" hidden="1" customHeight="1">
      <c r="A2991" s="8" t="s">
        <v>4558</v>
      </c>
      <c r="B2991" s="8" t="s">
        <v>4558</v>
      </c>
      <c r="C2991" s="7"/>
      <c r="D2991" s="9" t="s">
        <v>4564</v>
      </c>
      <c r="E2991" s="13">
        <f t="shared" si="46"/>
        <v>17737383.909999337</v>
      </c>
      <c r="F2991" s="8" t="s">
        <v>35</v>
      </c>
      <c r="G2991" s="64" t="s">
        <v>4565</v>
      </c>
      <c r="H2991" s="64"/>
      <c r="I2991" s="64"/>
      <c r="J2991" s="64"/>
      <c r="K2991" s="7"/>
    </row>
    <row r="2992" spans="1:11" ht="20.100000000000001" hidden="1" customHeight="1">
      <c r="A2992" s="8" t="s">
        <v>4566</v>
      </c>
      <c r="B2992" s="8" t="s">
        <v>4566</v>
      </c>
      <c r="C2992" s="7"/>
      <c r="D2992" s="9" t="s">
        <v>32</v>
      </c>
      <c r="E2992" s="13">
        <f t="shared" si="46"/>
        <v>17737383.809999336</v>
      </c>
      <c r="F2992" s="8" t="s">
        <v>30</v>
      </c>
      <c r="G2992" s="64" t="s">
        <v>4567</v>
      </c>
      <c r="H2992" s="64"/>
      <c r="I2992" s="64"/>
      <c r="J2992" s="64"/>
      <c r="K2992" s="7"/>
    </row>
    <row r="2993" spans="1:11" ht="54" hidden="1" customHeight="1">
      <c r="A2993" s="8" t="s">
        <v>4566</v>
      </c>
      <c r="B2993" s="8" t="s">
        <v>4566</v>
      </c>
      <c r="C2993" s="7"/>
      <c r="D2993" s="9" t="s">
        <v>797</v>
      </c>
      <c r="E2993" s="13">
        <f t="shared" si="46"/>
        <v>17733383.809999336</v>
      </c>
      <c r="F2993" s="8" t="s">
        <v>35</v>
      </c>
      <c r="G2993" s="64" t="s">
        <v>4568</v>
      </c>
      <c r="H2993" s="64"/>
      <c r="I2993" s="64"/>
      <c r="J2993" s="64"/>
      <c r="K2993" s="7"/>
    </row>
    <row r="2994" spans="1:11" ht="44.1" hidden="1" customHeight="1">
      <c r="A2994" s="8" t="s">
        <v>4566</v>
      </c>
      <c r="B2994" s="8" t="s">
        <v>4566</v>
      </c>
      <c r="C2994" s="9" t="s">
        <v>4569</v>
      </c>
      <c r="D2994" s="7"/>
      <c r="E2994" s="13">
        <f t="shared" si="46"/>
        <v>17733593.299999334</v>
      </c>
      <c r="F2994" s="8" t="s">
        <v>1443</v>
      </c>
      <c r="G2994" s="64" t="s">
        <v>4570</v>
      </c>
      <c r="H2994" s="64"/>
      <c r="I2994" s="64"/>
      <c r="J2994" s="64"/>
      <c r="K2994" s="7"/>
    </row>
    <row r="2995" spans="1:11" ht="44.1" hidden="1" customHeight="1">
      <c r="A2995" s="8" t="s">
        <v>4566</v>
      </c>
      <c r="B2995" s="8" t="s">
        <v>4566</v>
      </c>
      <c r="C2995" s="9" t="s">
        <v>4571</v>
      </c>
      <c r="D2995" s="7"/>
      <c r="E2995" s="13">
        <f t="shared" si="46"/>
        <v>17733729.319999333</v>
      </c>
      <c r="F2995" s="8" t="s">
        <v>1443</v>
      </c>
      <c r="G2995" s="64" t="s">
        <v>4572</v>
      </c>
      <c r="H2995" s="64"/>
      <c r="I2995" s="64"/>
      <c r="J2995" s="64"/>
      <c r="K2995" s="7"/>
    </row>
    <row r="2996" spans="1:11" ht="44.1" hidden="1" customHeight="1">
      <c r="A2996" s="8" t="s">
        <v>4566</v>
      </c>
      <c r="B2996" s="8" t="s">
        <v>4566</v>
      </c>
      <c r="C2996" s="9" t="s">
        <v>4573</v>
      </c>
      <c r="D2996" s="7"/>
      <c r="E2996" s="13">
        <f t="shared" si="46"/>
        <v>17733859.559999332</v>
      </c>
      <c r="F2996" s="8" t="s">
        <v>1443</v>
      </c>
      <c r="G2996" s="64" t="s">
        <v>4574</v>
      </c>
      <c r="H2996" s="64"/>
      <c r="I2996" s="64"/>
      <c r="J2996" s="64"/>
      <c r="K2996" s="7"/>
    </row>
    <row r="2997" spans="1:11" ht="44.1" hidden="1" customHeight="1">
      <c r="A2997" s="8" t="s">
        <v>4566</v>
      </c>
      <c r="B2997" s="8" t="s">
        <v>4566</v>
      </c>
      <c r="C2997" s="9" t="s">
        <v>4575</v>
      </c>
      <c r="D2997" s="7"/>
      <c r="E2997" s="13">
        <f t="shared" si="46"/>
        <v>17734072.159999333</v>
      </c>
      <c r="F2997" s="8" t="s">
        <v>1443</v>
      </c>
      <c r="G2997" s="64" t="s">
        <v>4576</v>
      </c>
      <c r="H2997" s="64"/>
      <c r="I2997" s="64"/>
      <c r="J2997" s="64"/>
      <c r="K2997" s="7"/>
    </row>
    <row r="2998" spans="1:11" ht="20.100000000000001" hidden="1" customHeight="1">
      <c r="A2998" s="8" t="s">
        <v>4577</v>
      </c>
      <c r="B2998" s="8" t="s">
        <v>4566</v>
      </c>
      <c r="C2998" s="7"/>
      <c r="D2998" s="9" t="s">
        <v>4578</v>
      </c>
      <c r="E2998" s="13">
        <f t="shared" si="46"/>
        <v>17733744.649999332</v>
      </c>
      <c r="F2998" s="8" t="s">
        <v>115</v>
      </c>
      <c r="G2998" s="64" t="s">
        <v>4579</v>
      </c>
      <c r="H2998" s="64"/>
      <c r="I2998" s="64"/>
      <c r="J2998" s="64"/>
      <c r="K2998" s="7"/>
    </row>
    <row r="2999" spans="1:11" ht="54" hidden="1" customHeight="1">
      <c r="A2999" s="8" t="s">
        <v>4577</v>
      </c>
      <c r="B2999" s="8" t="s">
        <v>4577</v>
      </c>
      <c r="C2999" s="9" t="s">
        <v>37</v>
      </c>
      <c r="D2999" s="7"/>
      <c r="E2999" s="13">
        <f t="shared" si="46"/>
        <v>17734044.649999332</v>
      </c>
      <c r="F2999" s="8" t="s">
        <v>38</v>
      </c>
      <c r="G2999" s="64" t="s">
        <v>4580</v>
      </c>
      <c r="H2999" s="64"/>
      <c r="I2999" s="64"/>
      <c r="J2999" s="64"/>
      <c r="K2999" s="7"/>
    </row>
    <row r="3000" spans="1:11" ht="54" hidden="1" customHeight="1">
      <c r="A3000" s="8" t="s">
        <v>4577</v>
      </c>
      <c r="B3000" s="8" t="s">
        <v>4577</v>
      </c>
      <c r="C3000" s="9" t="s">
        <v>4581</v>
      </c>
      <c r="D3000" s="7"/>
      <c r="E3000" s="13">
        <f t="shared" si="46"/>
        <v>17734143.88999933</v>
      </c>
      <c r="F3000" s="8" t="s">
        <v>38</v>
      </c>
      <c r="G3000" s="64" t="s">
        <v>4582</v>
      </c>
      <c r="H3000" s="64"/>
      <c r="I3000" s="64"/>
      <c r="J3000" s="64"/>
      <c r="K3000" s="7"/>
    </row>
    <row r="3001" spans="1:11" ht="63.9" hidden="1" customHeight="1">
      <c r="A3001" s="8" t="s">
        <v>4577</v>
      </c>
      <c r="B3001" s="8" t="s">
        <v>4577</v>
      </c>
      <c r="C3001" s="9" t="s">
        <v>4583</v>
      </c>
      <c r="D3001" s="7"/>
      <c r="E3001" s="13">
        <f t="shared" si="46"/>
        <v>17734449.339999329</v>
      </c>
      <c r="F3001" s="8" t="s">
        <v>38</v>
      </c>
      <c r="G3001" s="64" t="s">
        <v>4584</v>
      </c>
      <c r="H3001" s="64"/>
      <c r="I3001" s="64"/>
      <c r="J3001" s="64"/>
      <c r="K3001" s="7"/>
    </row>
    <row r="3002" spans="1:11" ht="20.100000000000001" hidden="1" customHeight="1">
      <c r="A3002" s="8" t="s">
        <v>4585</v>
      </c>
      <c r="B3002" s="8" t="s">
        <v>4585</v>
      </c>
      <c r="C3002" s="7"/>
      <c r="D3002" s="9" t="s">
        <v>102</v>
      </c>
      <c r="E3002" s="13">
        <f t="shared" si="46"/>
        <v>17734448.939999331</v>
      </c>
      <c r="F3002" s="8" t="s">
        <v>30</v>
      </c>
      <c r="G3002" s="64" t="s">
        <v>4586</v>
      </c>
      <c r="H3002" s="64"/>
      <c r="I3002" s="64"/>
      <c r="J3002" s="64"/>
      <c r="K3002" s="7"/>
    </row>
    <row r="3003" spans="1:11" ht="24" hidden="1" customHeight="1">
      <c r="A3003" s="8" t="s">
        <v>4585</v>
      </c>
      <c r="B3003" s="8" t="s">
        <v>4585</v>
      </c>
      <c r="C3003" s="7"/>
      <c r="D3003" s="9" t="s">
        <v>4587</v>
      </c>
      <c r="E3003" s="13">
        <f t="shared" si="46"/>
        <v>17723453.519999329</v>
      </c>
      <c r="F3003" s="8" t="s">
        <v>35</v>
      </c>
      <c r="G3003" s="64" t="s">
        <v>4588</v>
      </c>
      <c r="H3003" s="64"/>
      <c r="I3003" s="64"/>
      <c r="J3003" s="64"/>
      <c r="K3003" s="7"/>
    </row>
    <row r="3004" spans="1:11" ht="20.100000000000001" hidden="1" customHeight="1">
      <c r="A3004" s="8" t="s">
        <v>4585</v>
      </c>
      <c r="B3004" s="8" t="s">
        <v>4585</v>
      </c>
      <c r="C3004" s="7"/>
      <c r="D3004" s="9" t="s">
        <v>32</v>
      </c>
      <c r="E3004" s="13">
        <f t="shared" si="46"/>
        <v>17723453.419999328</v>
      </c>
      <c r="F3004" s="8" t="s">
        <v>30</v>
      </c>
      <c r="G3004" s="64" t="s">
        <v>4589</v>
      </c>
      <c r="H3004" s="64"/>
      <c r="I3004" s="64"/>
      <c r="J3004" s="64"/>
      <c r="K3004" s="7"/>
    </row>
    <row r="3005" spans="1:11" ht="63.9" hidden="1" customHeight="1">
      <c r="A3005" s="8" t="s">
        <v>4585</v>
      </c>
      <c r="B3005" s="8" t="s">
        <v>4585</v>
      </c>
      <c r="C3005" s="7"/>
      <c r="D3005" s="9" t="s">
        <v>4590</v>
      </c>
      <c r="E3005" s="13">
        <f t="shared" si="46"/>
        <v>17722456.939999327</v>
      </c>
      <c r="F3005" s="8" t="s">
        <v>35</v>
      </c>
      <c r="G3005" s="64" t="s">
        <v>4591</v>
      </c>
      <c r="H3005" s="64"/>
      <c r="I3005" s="64"/>
      <c r="J3005" s="64"/>
      <c r="K3005" s="7"/>
    </row>
    <row r="3006" spans="1:11" ht="20.100000000000001" hidden="1" customHeight="1">
      <c r="A3006" s="8" t="s">
        <v>4585</v>
      </c>
      <c r="B3006" s="8" t="s">
        <v>4585</v>
      </c>
      <c r="C3006" s="7"/>
      <c r="D3006" s="9" t="s">
        <v>32</v>
      </c>
      <c r="E3006" s="13">
        <f t="shared" si="46"/>
        <v>17722456.839999326</v>
      </c>
      <c r="F3006" s="8" t="s">
        <v>30</v>
      </c>
      <c r="G3006" s="64" t="s">
        <v>4592</v>
      </c>
      <c r="H3006" s="64"/>
      <c r="I3006" s="64"/>
      <c r="J3006" s="64"/>
      <c r="K3006" s="7"/>
    </row>
    <row r="3007" spans="1:11" ht="54" hidden="1" customHeight="1">
      <c r="A3007" s="8" t="s">
        <v>4585</v>
      </c>
      <c r="B3007" s="8" t="s">
        <v>4585</v>
      </c>
      <c r="C3007" s="7"/>
      <c r="D3007" s="9" t="s">
        <v>4593</v>
      </c>
      <c r="E3007" s="13">
        <f t="shared" si="46"/>
        <v>17720969.839999326</v>
      </c>
      <c r="F3007" s="8" t="s">
        <v>35</v>
      </c>
      <c r="G3007" s="64" t="s">
        <v>4594</v>
      </c>
      <c r="H3007" s="64"/>
      <c r="I3007" s="64"/>
      <c r="J3007" s="64"/>
      <c r="K3007" s="7"/>
    </row>
    <row r="3008" spans="1:11" ht="20.100000000000001" hidden="1" customHeight="1">
      <c r="A3008" s="8" t="s">
        <v>4585</v>
      </c>
      <c r="B3008" s="8" t="s">
        <v>4585</v>
      </c>
      <c r="C3008" s="7"/>
      <c r="D3008" s="9" t="s">
        <v>32</v>
      </c>
      <c r="E3008" s="13">
        <f t="shared" si="46"/>
        <v>17720969.739999324</v>
      </c>
      <c r="F3008" s="8" t="s">
        <v>30</v>
      </c>
      <c r="G3008" s="64" t="s">
        <v>4595</v>
      </c>
      <c r="H3008" s="64"/>
      <c r="I3008" s="64"/>
      <c r="J3008" s="64"/>
      <c r="K3008" s="7"/>
    </row>
    <row r="3009" spans="1:11" ht="63.9" hidden="1" customHeight="1">
      <c r="A3009" s="8" t="s">
        <v>4585</v>
      </c>
      <c r="B3009" s="8" t="s">
        <v>4585</v>
      </c>
      <c r="C3009" s="7"/>
      <c r="D3009" s="9" t="s">
        <v>4596</v>
      </c>
      <c r="E3009" s="13">
        <f t="shared" si="46"/>
        <v>17707145.789999325</v>
      </c>
      <c r="F3009" s="8" t="s">
        <v>35</v>
      </c>
      <c r="G3009" s="64" t="s">
        <v>4597</v>
      </c>
      <c r="H3009" s="64"/>
      <c r="I3009" s="64"/>
      <c r="J3009" s="64"/>
      <c r="K3009" s="7"/>
    </row>
    <row r="3010" spans="1:11" ht="20.100000000000001" hidden="1" customHeight="1">
      <c r="A3010" s="8" t="s">
        <v>4585</v>
      </c>
      <c r="B3010" s="8" t="s">
        <v>4585</v>
      </c>
      <c r="C3010" s="7"/>
      <c r="D3010" s="9" t="s">
        <v>56</v>
      </c>
      <c r="E3010" s="13">
        <f t="shared" si="46"/>
        <v>17707145.589999326</v>
      </c>
      <c r="F3010" s="8" t="s">
        <v>30</v>
      </c>
      <c r="G3010" s="64" t="s">
        <v>4598</v>
      </c>
      <c r="H3010" s="64"/>
      <c r="I3010" s="64"/>
      <c r="J3010" s="64"/>
      <c r="K3010" s="7"/>
    </row>
    <row r="3011" spans="1:11" ht="24" hidden="1" customHeight="1">
      <c r="A3011" s="8" t="s">
        <v>4585</v>
      </c>
      <c r="B3011" s="8" t="s">
        <v>4585</v>
      </c>
      <c r="C3011" s="7"/>
      <c r="D3011" s="9" t="s">
        <v>4599</v>
      </c>
      <c r="E3011" s="13">
        <f t="shared" si="46"/>
        <v>17703295.629999325</v>
      </c>
      <c r="F3011" s="8" t="s">
        <v>35</v>
      </c>
      <c r="G3011" s="64" t="s">
        <v>4600</v>
      </c>
      <c r="H3011" s="64"/>
      <c r="I3011" s="64"/>
      <c r="J3011" s="64"/>
      <c r="K3011" s="7"/>
    </row>
    <row r="3012" spans="1:11" ht="20.100000000000001" hidden="1" customHeight="1">
      <c r="A3012" s="8" t="s">
        <v>4585</v>
      </c>
      <c r="B3012" s="8" t="s">
        <v>4585</v>
      </c>
      <c r="C3012" s="7"/>
      <c r="D3012" s="9" t="s">
        <v>32</v>
      </c>
      <c r="E3012" s="13">
        <f t="shared" ref="E3012:E3075" si="47">E3011+C3012-D3012</f>
        <v>17703295.529999323</v>
      </c>
      <c r="F3012" s="8" t="s">
        <v>30</v>
      </c>
      <c r="G3012" s="64" t="s">
        <v>4601</v>
      </c>
      <c r="H3012" s="64"/>
      <c r="I3012" s="64"/>
      <c r="J3012" s="64"/>
      <c r="K3012" s="7"/>
    </row>
    <row r="3013" spans="1:11" ht="54" hidden="1" customHeight="1">
      <c r="A3013" s="8" t="s">
        <v>4585</v>
      </c>
      <c r="B3013" s="8" t="s">
        <v>4585</v>
      </c>
      <c r="C3013" s="7"/>
      <c r="D3013" s="9" t="s">
        <v>4602</v>
      </c>
      <c r="E3013" s="13">
        <f t="shared" si="47"/>
        <v>17699706.409999322</v>
      </c>
      <c r="F3013" s="8" t="s">
        <v>35</v>
      </c>
      <c r="G3013" s="64" t="s">
        <v>4603</v>
      </c>
      <c r="H3013" s="64"/>
      <c r="I3013" s="64"/>
      <c r="J3013" s="64"/>
      <c r="K3013" s="7"/>
    </row>
    <row r="3014" spans="1:11" ht="54" hidden="1" customHeight="1">
      <c r="A3014" s="8" t="s">
        <v>4585</v>
      </c>
      <c r="B3014" s="8" t="s">
        <v>4585</v>
      </c>
      <c r="C3014" s="9" t="s">
        <v>4604</v>
      </c>
      <c r="D3014" s="7"/>
      <c r="E3014" s="13">
        <f t="shared" si="47"/>
        <v>17718500.179999322</v>
      </c>
      <c r="F3014" s="8" t="s">
        <v>38</v>
      </c>
      <c r="G3014" s="64" t="s">
        <v>4605</v>
      </c>
      <c r="H3014" s="64"/>
      <c r="I3014" s="64"/>
      <c r="J3014" s="64"/>
      <c r="K3014" s="7"/>
    </row>
    <row r="3015" spans="1:11" ht="54" hidden="1" customHeight="1">
      <c r="A3015" s="8" t="s">
        <v>4585</v>
      </c>
      <c r="B3015" s="8" t="s">
        <v>4585</v>
      </c>
      <c r="C3015" s="9" t="s">
        <v>4606</v>
      </c>
      <c r="D3015" s="7"/>
      <c r="E3015" s="13">
        <f t="shared" si="47"/>
        <v>17718748.639999323</v>
      </c>
      <c r="F3015" s="8" t="s">
        <v>38</v>
      </c>
      <c r="G3015" s="64" t="s">
        <v>4607</v>
      </c>
      <c r="H3015" s="64"/>
      <c r="I3015" s="64"/>
      <c r="J3015" s="64"/>
      <c r="K3015" s="7"/>
    </row>
    <row r="3016" spans="1:11" ht="54" hidden="1" customHeight="1">
      <c r="A3016" s="8" t="s">
        <v>4608</v>
      </c>
      <c r="B3016" s="8" t="s">
        <v>4585</v>
      </c>
      <c r="C3016" s="7"/>
      <c r="D3016" s="9" t="s">
        <v>4609</v>
      </c>
      <c r="E3016" s="13">
        <f t="shared" si="47"/>
        <v>17718662.139999323</v>
      </c>
      <c r="F3016" s="8" t="s">
        <v>67</v>
      </c>
      <c r="G3016" s="64" t="s">
        <v>4610</v>
      </c>
      <c r="H3016" s="64"/>
      <c r="I3016" s="64"/>
      <c r="J3016" s="64"/>
      <c r="K3016" s="7"/>
    </row>
    <row r="3017" spans="1:11" ht="54" hidden="1" customHeight="1">
      <c r="A3017" s="8" t="s">
        <v>4608</v>
      </c>
      <c r="B3017" s="8" t="s">
        <v>4611</v>
      </c>
      <c r="C3017" s="9" t="s">
        <v>43</v>
      </c>
      <c r="D3017" s="7"/>
      <c r="E3017" s="13">
        <f t="shared" si="47"/>
        <v>17718712.139999323</v>
      </c>
      <c r="F3017" s="8" t="s">
        <v>38</v>
      </c>
      <c r="G3017" s="64" t="s">
        <v>4612</v>
      </c>
      <c r="H3017" s="64"/>
      <c r="I3017" s="64"/>
      <c r="J3017" s="64"/>
      <c r="K3017" s="7"/>
    </row>
    <row r="3018" spans="1:11" ht="54" customHeight="1">
      <c r="A3018" s="18" t="s">
        <v>4608</v>
      </c>
      <c r="B3018" s="18" t="s">
        <v>4608</v>
      </c>
      <c r="C3018" s="19" t="s">
        <v>4613</v>
      </c>
      <c r="D3018" s="20"/>
      <c r="E3018" s="24">
        <f t="shared" si="47"/>
        <v>17863784.939999323</v>
      </c>
      <c r="F3018" s="18" t="s">
        <v>38</v>
      </c>
      <c r="G3018" s="66" t="s">
        <v>4614</v>
      </c>
      <c r="H3018" s="66"/>
      <c r="I3018" s="66"/>
      <c r="J3018" s="66"/>
      <c r="K3018" s="7"/>
    </row>
    <row r="3019" spans="1:11" ht="20.100000000000001" hidden="1" customHeight="1">
      <c r="A3019" s="8" t="s">
        <v>4615</v>
      </c>
      <c r="B3019" s="8" t="s">
        <v>4615</v>
      </c>
      <c r="C3019" s="7"/>
      <c r="D3019" s="9" t="s">
        <v>32</v>
      </c>
      <c r="E3019" s="13">
        <f t="shared" si="47"/>
        <v>17863784.839999322</v>
      </c>
      <c r="F3019" s="8" t="s">
        <v>30</v>
      </c>
      <c r="G3019" s="64" t="s">
        <v>4616</v>
      </c>
      <c r="H3019" s="64"/>
      <c r="I3019" s="64"/>
      <c r="J3019" s="64"/>
      <c r="K3019" s="7"/>
    </row>
    <row r="3020" spans="1:11" ht="44.1" hidden="1" customHeight="1">
      <c r="A3020" s="8" t="s">
        <v>4615</v>
      </c>
      <c r="B3020" s="8" t="s">
        <v>4615</v>
      </c>
      <c r="C3020" s="7"/>
      <c r="D3020" s="9" t="s">
        <v>4617</v>
      </c>
      <c r="E3020" s="13">
        <f t="shared" si="47"/>
        <v>17863337.649999321</v>
      </c>
      <c r="F3020" s="8" t="s">
        <v>35</v>
      </c>
      <c r="G3020" s="64" t="s">
        <v>4618</v>
      </c>
      <c r="H3020" s="64"/>
      <c r="I3020" s="64"/>
      <c r="J3020" s="64"/>
      <c r="K3020" s="7"/>
    </row>
    <row r="3021" spans="1:11" ht="20.100000000000001" hidden="1" customHeight="1">
      <c r="A3021" s="8" t="s">
        <v>4615</v>
      </c>
      <c r="B3021" s="8" t="s">
        <v>4615</v>
      </c>
      <c r="C3021" s="7"/>
      <c r="D3021" s="9" t="s">
        <v>32</v>
      </c>
      <c r="E3021" s="13">
        <f t="shared" si="47"/>
        <v>17863337.549999319</v>
      </c>
      <c r="F3021" s="8" t="s">
        <v>30</v>
      </c>
      <c r="G3021" s="64" t="s">
        <v>4619</v>
      </c>
      <c r="H3021" s="64"/>
      <c r="I3021" s="64"/>
      <c r="J3021" s="64"/>
      <c r="K3021" s="7"/>
    </row>
    <row r="3022" spans="1:11" ht="54" hidden="1" customHeight="1">
      <c r="A3022" s="8" t="s">
        <v>4615</v>
      </c>
      <c r="B3022" s="8" t="s">
        <v>4615</v>
      </c>
      <c r="C3022" s="7"/>
      <c r="D3022" s="9" t="s">
        <v>4620</v>
      </c>
      <c r="E3022" s="13">
        <f t="shared" si="47"/>
        <v>17863066.909999318</v>
      </c>
      <c r="F3022" s="8" t="s">
        <v>35</v>
      </c>
      <c r="G3022" s="64" t="s">
        <v>4621</v>
      </c>
      <c r="H3022" s="64"/>
      <c r="I3022" s="64"/>
      <c r="J3022" s="64"/>
      <c r="K3022" s="7"/>
    </row>
    <row r="3023" spans="1:11" ht="20.100000000000001" hidden="1" customHeight="1">
      <c r="A3023" s="8" t="s">
        <v>4615</v>
      </c>
      <c r="B3023" s="8" t="s">
        <v>4615</v>
      </c>
      <c r="C3023" s="7"/>
      <c r="D3023" s="9" t="s">
        <v>32</v>
      </c>
      <c r="E3023" s="13">
        <f t="shared" si="47"/>
        <v>17863066.809999317</v>
      </c>
      <c r="F3023" s="8" t="s">
        <v>30</v>
      </c>
      <c r="G3023" s="64" t="s">
        <v>4622</v>
      </c>
      <c r="H3023" s="64"/>
      <c r="I3023" s="64"/>
      <c r="J3023" s="64"/>
      <c r="K3023" s="7"/>
    </row>
    <row r="3024" spans="1:11" ht="44.1" hidden="1" customHeight="1">
      <c r="A3024" s="8" t="s">
        <v>4615</v>
      </c>
      <c r="B3024" s="8" t="s">
        <v>4615</v>
      </c>
      <c r="C3024" s="7"/>
      <c r="D3024" s="9" t="s">
        <v>4623</v>
      </c>
      <c r="E3024" s="13">
        <f t="shared" si="47"/>
        <v>17860374.809999317</v>
      </c>
      <c r="F3024" s="8" t="s">
        <v>35</v>
      </c>
      <c r="G3024" s="64" t="s">
        <v>4624</v>
      </c>
      <c r="H3024" s="64"/>
      <c r="I3024" s="64"/>
      <c r="J3024" s="64"/>
      <c r="K3024" s="7"/>
    </row>
    <row r="3025" spans="1:11" ht="20.100000000000001" hidden="1" customHeight="1">
      <c r="A3025" s="8" t="s">
        <v>4615</v>
      </c>
      <c r="B3025" s="8" t="s">
        <v>4615</v>
      </c>
      <c r="C3025" s="7"/>
      <c r="D3025" s="9" t="s">
        <v>32</v>
      </c>
      <c r="E3025" s="13">
        <f t="shared" si="47"/>
        <v>17860374.709999315</v>
      </c>
      <c r="F3025" s="8" t="s">
        <v>30</v>
      </c>
      <c r="G3025" s="64" t="s">
        <v>4625</v>
      </c>
      <c r="H3025" s="64"/>
      <c r="I3025" s="64"/>
      <c r="J3025" s="64"/>
      <c r="K3025" s="7"/>
    </row>
    <row r="3026" spans="1:11" ht="54" hidden="1" customHeight="1">
      <c r="A3026" s="8" t="s">
        <v>4615</v>
      </c>
      <c r="B3026" s="8" t="s">
        <v>4615</v>
      </c>
      <c r="C3026" s="7"/>
      <c r="D3026" s="9" t="s">
        <v>4626</v>
      </c>
      <c r="E3026" s="13">
        <f t="shared" si="47"/>
        <v>17858624.709999315</v>
      </c>
      <c r="F3026" s="8" t="s">
        <v>35</v>
      </c>
      <c r="G3026" s="64" t="s">
        <v>4627</v>
      </c>
      <c r="H3026" s="64"/>
      <c r="I3026" s="64"/>
      <c r="J3026" s="64"/>
      <c r="K3026" s="7"/>
    </row>
    <row r="3027" spans="1:11" ht="20.100000000000001" hidden="1" customHeight="1">
      <c r="A3027" s="8" t="s">
        <v>4615</v>
      </c>
      <c r="B3027" s="8" t="s">
        <v>4615</v>
      </c>
      <c r="C3027" s="7"/>
      <c r="D3027" s="9" t="s">
        <v>32</v>
      </c>
      <c r="E3027" s="13">
        <f t="shared" si="47"/>
        <v>17858624.609999314</v>
      </c>
      <c r="F3027" s="8" t="s">
        <v>30</v>
      </c>
      <c r="G3027" s="64" t="s">
        <v>4628</v>
      </c>
      <c r="H3027" s="64"/>
      <c r="I3027" s="64"/>
      <c r="J3027" s="64"/>
      <c r="K3027" s="7"/>
    </row>
    <row r="3028" spans="1:11" ht="54" hidden="1" customHeight="1">
      <c r="A3028" s="8" t="s">
        <v>4615</v>
      </c>
      <c r="B3028" s="8" t="s">
        <v>4615</v>
      </c>
      <c r="C3028" s="7"/>
      <c r="D3028" s="9" t="s">
        <v>4629</v>
      </c>
      <c r="E3028" s="13">
        <f t="shared" si="47"/>
        <v>17842738.989999313</v>
      </c>
      <c r="F3028" s="8" t="s">
        <v>35</v>
      </c>
      <c r="G3028" s="64" t="s">
        <v>4630</v>
      </c>
      <c r="H3028" s="64"/>
      <c r="I3028" s="64"/>
      <c r="J3028" s="64"/>
      <c r="K3028" s="7"/>
    </row>
    <row r="3029" spans="1:11" ht="20.100000000000001" hidden="1" customHeight="1">
      <c r="A3029" s="8" t="s">
        <v>4615</v>
      </c>
      <c r="B3029" s="8" t="s">
        <v>4615</v>
      </c>
      <c r="C3029" s="7"/>
      <c r="D3029" s="9" t="s">
        <v>32</v>
      </c>
      <c r="E3029" s="13">
        <f t="shared" si="47"/>
        <v>17842738.889999311</v>
      </c>
      <c r="F3029" s="8" t="s">
        <v>30</v>
      </c>
      <c r="G3029" s="64" t="s">
        <v>4631</v>
      </c>
      <c r="H3029" s="64"/>
      <c r="I3029" s="64"/>
      <c r="J3029" s="64"/>
      <c r="K3029" s="7"/>
    </row>
    <row r="3030" spans="1:11" ht="54" hidden="1" customHeight="1">
      <c r="A3030" s="8" t="s">
        <v>4615</v>
      </c>
      <c r="B3030" s="8" t="s">
        <v>4615</v>
      </c>
      <c r="C3030" s="7"/>
      <c r="D3030" s="9" t="s">
        <v>4632</v>
      </c>
      <c r="E3030" s="13">
        <f t="shared" si="47"/>
        <v>17841663.889999311</v>
      </c>
      <c r="F3030" s="8" t="s">
        <v>35</v>
      </c>
      <c r="G3030" s="64" t="s">
        <v>4633</v>
      </c>
      <c r="H3030" s="64"/>
      <c r="I3030" s="64"/>
      <c r="J3030" s="64"/>
      <c r="K3030" s="7"/>
    </row>
    <row r="3031" spans="1:11" ht="20.100000000000001" hidden="1" customHeight="1">
      <c r="A3031" s="8" t="s">
        <v>4615</v>
      </c>
      <c r="B3031" s="8" t="s">
        <v>4615</v>
      </c>
      <c r="C3031" s="7"/>
      <c r="D3031" s="9" t="s">
        <v>32</v>
      </c>
      <c r="E3031" s="13">
        <f t="shared" si="47"/>
        <v>17841663.78999931</v>
      </c>
      <c r="F3031" s="8" t="s">
        <v>30</v>
      </c>
      <c r="G3031" s="64" t="s">
        <v>4634</v>
      </c>
      <c r="H3031" s="64"/>
      <c r="I3031" s="64"/>
      <c r="J3031" s="64"/>
      <c r="K3031" s="7"/>
    </row>
    <row r="3032" spans="1:11" ht="63.9" hidden="1" customHeight="1">
      <c r="A3032" s="8" t="s">
        <v>4615</v>
      </c>
      <c r="B3032" s="8" t="s">
        <v>4615</v>
      </c>
      <c r="C3032" s="7"/>
      <c r="D3032" s="9" t="s">
        <v>1511</v>
      </c>
      <c r="E3032" s="13">
        <f t="shared" si="47"/>
        <v>17821663.78999931</v>
      </c>
      <c r="F3032" s="8" t="s">
        <v>35</v>
      </c>
      <c r="G3032" s="64" t="s">
        <v>4635</v>
      </c>
      <c r="H3032" s="64"/>
      <c r="I3032" s="64"/>
      <c r="J3032" s="64"/>
      <c r="K3032" s="7"/>
    </row>
    <row r="3033" spans="1:11" ht="20.100000000000001" hidden="1" customHeight="1">
      <c r="A3033" s="8" t="s">
        <v>4615</v>
      </c>
      <c r="B3033" s="8" t="s">
        <v>4615</v>
      </c>
      <c r="C3033" s="7"/>
      <c r="D3033" s="9" t="s">
        <v>32</v>
      </c>
      <c r="E3033" s="13">
        <f t="shared" si="47"/>
        <v>17821663.689999308</v>
      </c>
      <c r="F3033" s="8" t="s">
        <v>30</v>
      </c>
      <c r="G3033" s="64" t="s">
        <v>4636</v>
      </c>
      <c r="H3033" s="64"/>
      <c r="I3033" s="64"/>
      <c r="J3033" s="64"/>
      <c r="K3033" s="7"/>
    </row>
    <row r="3034" spans="1:11" ht="63.9" hidden="1" customHeight="1">
      <c r="A3034" s="8" t="s">
        <v>4615</v>
      </c>
      <c r="B3034" s="8" t="s">
        <v>4615</v>
      </c>
      <c r="C3034" s="7"/>
      <c r="D3034" s="9" t="s">
        <v>4637</v>
      </c>
      <c r="E3034" s="13">
        <f t="shared" si="47"/>
        <v>17821256.419999309</v>
      </c>
      <c r="F3034" s="8" t="s">
        <v>35</v>
      </c>
      <c r="G3034" s="64" t="s">
        <v>4638</v>
      </c>
      <c r="H3034" s="64"/>
      <c r="I3034" s="64"/>
      <c r="J3034" s="64"/>
      <c r="K3034" s="7"/>
    </row>
    <row r="3035" spans="1:11" ht="54" hidden="1" customHeight="1">
      <c r="A3035" s="8" t="s">
        <v>4615</v>
      </c>
      <c r="B3035" s="8" t="s">
        <v>4615</v>
      </c>
      <c r="C3035" s="9" t="s">
        <v>43</v>
      </c>
      <c r="D3035" s="7"/>
      <c r="E3035" s="13">
        <f t="shared" si="47"/>
        <v>17821306.419999309</v>
      </c>
      <c r="F3035" s="8" t="s">
        <v>38</v>
      </c>
      <c r="G3035" s="64" t="s">
        <v>4639</v>
      </c>
      <c r="H3035" s="64"/>
      <c r="I3035" s="64"/>
      <c r="J3035" s="64"/>
      <c r="K3035" s="7"/>
    </row>
    <row r="3036" spans="1:11" ht="54" hidden="1" customHeight="1">
      <c r="A3036" s="8" t="s">
        <v>4640</v>
      </c>
      <c r="B3036" s="8" t="s">
        <v>4615</v>
      </c>
      <c r="C3036" s="7"/>
      <c r="D3036" s="9" t="s">
        <v>4641</v>
      </c>
      <c r="E3036" s="13">
        <f t="shared" si="47"/>
        <v>17821121.71999931</v>
      </c>
      <c r="F3036" s="8" t="s">
        <v>67</v>
      </c>
      <c r="G3036" s="64" t="s">
        <v>4642</v>
      </c>
      <c r="H3036" s="64"/>
      <c r="I3036" s="64"/>
      <c r="J3036" s="64"/>
      <c r="K3036" s="7"/>
    </row>
    <row r="3037" spans="1:11" ht="54" hidden="1" customHeight="1">
      <c r="A3037" s="8" t="s">
        <v>4640</v>
      </c>
      <c r="B3037" s="8" t="s">
        <v>4615</v>
      </c>
      <c r="C3037" s="7"/>
      <c r="D3037" s="9" t="s">
        <v>4609</v>
      </c>
      <c r="E3037" s="13">
        <f t="shared" si="47"/>
        <v>17821035.21999931</v>
      </c>
      <c r="F3037" s="8" t="s">
        <v>67</v>
      </c>
      <c r="G3037" s="64" t="s">
        <v>4643</v>
      </c>
      <c r="H3037" s="64"/>
      <c r="I3037" s="64"/>
      <c r="J3037" s="64"/>
      <c r="K3037" s="7"/>
    </row>
    <row r="3038" spans="1:11" ht="54" hidden="1" customHeight="1">
      <c r="A3038" s="8" t="s">
        <v>4644</v>
      </c>
      <c r="B3038" s="8" t="s">
        <v>4644</v>
      </c>
      <c r="C3038" s="9" t="s">
        <v>4645</v>
      </c>
      <c r="D3038" s="7"/>
      <c r="E3038" s="13">
        <f t="shared" si="47"/>
        <v>17824344.94999931</v>
      </c>
      <c r="F3038" s="8" t="s">
        <v>38</v>
      </c>
      <c r="G3038" s="64" t="s">
        <v>4646</v>
      </c>
      <c r="H3038" s="64"/>
      <c r="I3038" s="64"/>
      <c r="J3038" s="64"/>
      <c r="K3038" s="7"/>
    </row>
    <row r="3039" spans="1:11" ht="54" hidden="1" customHeight="1">
      <c r="A3039" s="8" t="s">
        <v>4644</v>
      </c>
      <c r="B3039" s="8" t="s">
        <v>4644</v>
      </c>
      <c r="C3039" s="9" t="s">
        <v>4647</v>
      </c>
      <c r="D3039" s="7"/>
      <c r="E3039" s="13">
        <f t="shared" si="47"/>
        <v>17834212.579999309</v>
      </c>
      <c r="F3039" s="8" t="s">
        <v>38</v>
      </c>
      <c r="G3039" s="64" t="s">
        <v>4648</v>
      </c>
      <c r="H3039" s="64"/>
      <c r="I3039" s="64"/>
      <c r="J3039" s="64"/>
      <c r="K3039" s="7"/>
    </row>
    <row r="3040" spans="1:11" ht="54" hidden="1" customHeight="1">
      <c r="A3040" s="8" t="s">
        <v>4640</v>
      </c>
      <c r="B3040" s="8" t="s">
        <v>4640</v>
      </c>
      <c r="C3040" s="9" t="s">
        <v>4649</v>
      </c>
      <c r="D3040" s="7"/>
      <c r="E3040" s="13">
        <f t="shared" si="47"/>
        <v>17834217.389999308</v>
      </c>
      <c r="F3040" s="8" t="s">
        <v>38</v>
      </c>
      <c r="G3040" s="64" t="s">
        <v>4650</v>
      </c>
      <c r="H3040" s="64"/>
      <c r="I3040" s="64"/>
      <c r="J3040" s="64"/>
      <c r="K3040" s="7"/>
    </row>
    <row r="3041" spans="1:11" ht="20.100000000000001" hidden="1" customHeight="1">
      <c r="A3041" s="8" t="s">
        <v>4651</v>
      </c>
      <c r="B3041" s="8" t="s">
        <v>4651</v>
      </c>
      <c r="C3041" s="7"/>
      <c r="D3041" s="9" t="s">
        <v>32</v>
      </c>
      <c r="E3041" s="13">
        <f t="shared" si="47"/>
        <v>17834217.289999306</v>
      </c>
      <c r="F3041" s="8" t="s">
        <v>30</v>
      </c>
      <c r="G3041" s="64" t="s">
        <v>4652</v>
      </c>
      <c r="H3041" s="64"/>
      <c r="I3041" s="64"/>
      <c r="J3041" s="64"/>
      <c r="K3041" s="7"/>
    </row>
    <row r="3042" spans="1:11" ht="63.9" hidden="1" customHeight="1">
      <c r="A3042" s="8" t="s">
        <v>4651</v>
      </c>
      <c r="B3042" s="8" t="s">
        <v>4651</v>
      </c>
      <c r="C3042" s="7"/>
      <c r="D3042" s="9" t="s">
        <v>4653</v>
      </c>
      <c r="E3042" s="13">
        <f t="shared" si="47"/>
        <v>17833022.289999306</v>
      </c>
      <c r="F3042" s="8" t="s">
        <v>35</v>
      </c>
      <c r="G3042" s="64" t="s">
        <v>4654</v>
      </c>
      <c r="H3042" s="64"/>
      <c r="I3042" s="64"/>
      <c r="J3042" s="64"/>
      <c r="K3042" s="7"/>
    </row>
    <row r="3043" spans="1:11" ht="20.100000000000001" hidden="1" customHeight="1">
      <c r="A3043" s="8" t="s">
        <v>4651</v>
      </c>
      <c r="B3043" s="8" t="s">
        <v>4651</v>
      </c>
      <c r="C3043" s="7"/>
      <c r="D3043" s="9" t="s">
        <v>32</v>
      </c>
      <c r="E3043" s="13">
        <f t="shared" si="47"/>
        <v>17833022.189999305</v>
      </c>
      <c r="F3043" s="8" t="s">
        <v>30</v>
      </c>
      <c r="G3043" s="64" t="s">
        <v>4655</v>
      </c>
      <c r="H3043" s="64"/>
      <c r="I3043" s="64"/>
      <c r="J3043" s="64"/>
      <c r="K3043" s="7"/>
    </row>
    <row r="3044" spans="1:11" ht="54" hidden="1" customHeight="1">
      <c r="A3044" s="8" t="s">
        <v>4651</v>
      </c>
      <c r="B3044" s="8" t="s">
        <v>4651</v>
      </c>
      <c r="C3044" s="7"/>
      <c r="D3044" s="9" t="s">
        <v>4656</v>
      </c>
      <c r="E3044" s="13">
        <f t="shared" si="47"/>
        <v>17815921.939999305</v>
      </c>
      <c r="F3044" s="8" t="s">
        <v>35</v>
      </c>
      <c r="G3044" s="64" t="s">
        <v>4657</v>
      </c>
      <c r="H3044" s="64"/>
      <c r="I3044" s="64"/>
      <c r="J3044" s="64"/>
      <c r="K3044" s="7"/>
    </row>
    <row r="3045" spans="1:11" ht="20.100000000000001" hidden="1" customHeight="1">
      <c r="A3045" s="8" t="s">
        <v>4651</v>
      </c>
      <c r="B3045" s="8" t="s">
        <v>4651</v>
      </c>
      <c r="C3045" s="7"/>
      <c r="D3045" s="9" t="s">
        <v>56</v>
      </c>
      <c r="E3045" s="13">
        <f t="shared" si="47"/>
        <v>17815921.739999305</v>
      </c>
      <c r="F3045" s="8" t="s">
        <v>30</v>
      </c>
      <c r="G3045" s="64" t="s">
        <v>4658</v>
      </c>
      <c r="H3045" s="64"/>
      <c r="I3045" s="64"/>
      <c r="J3045" s="64"/>
      <c r="K3045" s="7"/>
    </row>
    <row r="3046" spans="1:11" ht="24" hidden="1" customHeight="1">
      <c r="A3046" s="8" t="s">
        <v>4651</v>
      </c>
      <c r="B3046" s="8" t="s">
        <v>4651</v>
      </c>
      <c r="C3046" s="7"/>
      <c r="D3046" s="9" t="s">
        <v>4659</v>
      </c>
      <c r="E3046" s="13">
        <f t="shared" si="47"/>
        <v>17795547.739999305</v>
      </c>
      <c r="F3046" s="8" t="s">
        <v>35</v>
      </c>
      <c r="G3046" s="64" t="s">
        <v>4660</v>
      </c>
      <c r="H3046" s="64"/>
      <c r="I3046" s="64"/>
      <c r="J3046" s="64"/>
      <c r="K3046" s="7"/>
    </row>
    <row r="3047" spans="1:11" ht="20.100000000000001" hidden="1" customHeight="1">
      <c r="A3047" s="8" t="s">
        <v>4651</v>
      </c>
      <c r="B3047" s="8" t="s">
        <v>4651</v>
      </c>
      <c r="C3047" s="7"/>
      <c r="D3047" s="9" t="s">
        <v>32</v>
      </c>
      <c r="E3047" s="13">
        <f t="shared" si="47"/>
        <v>17795547.639999304</v>
      </c>
      <c r="F3047" s="8" t="s">
        <v>30</v>
      </c>
      <c r="G3047" s="64" t="s">
        <v>4661</v>
      </c>
      <c r="H3047" s="64"/>
      <c r="I3047" s="64"/>
      <c r="J3047" s="64"/>
      <c r="K3047" s="7"/>
    </row>
    <row r="3048" spans="1:11" ht="63.9" hidden="1" customHeight="1">
      <c r="A3048" s="8" t="s">
        <v>4651</v>
      </c>
      <c r="B3048" s="8" t="s">
        <v>4651</v>
      </c>
      <c r="C3048" s="7"/>
      <c r="D3048" s="9" t="s">
        <v>4662</v>
      </c>
      <c r="E3048" s="13">
        <f t="shared" si="47"/>
        <v>17785499.319999304</v>
      </c>
      <c r="F3048" s="8" t="s">
        <v>35</v>
      </c>
      <c r="G3048" s="64" t="s">
        <v>4663</v>
      </c>
      <c r="H3048" s="64"/>
      <c r="I3048" s="64"/>
      <c r="J3048" s="64"/>
      <c r="K3048" s="7"/>
    </row>
    <row r="3049" spans="1:11" ht="20.100000000000001" hidden="1" customHeight="1">
      <c r="A3049" s="8" t="s">
        <v>4651</v>
      </c>
      <c r="B3049" s="8" t="s">
        <v>4651</v>
      </c>
      <c r="C3049" s="7"/>
      <c r="D3049" s="9" t="s">
        <v>32</v>
      </c>
      <c r="E3049" s="13">
        <f t="shared" si="47"/>
        <v>17785499.219999302</v>
      </c>
      <c r="F3049" s="8" t="s">
        <v>30</v>
      </c>
      <c r="G3049" s="64" t="s">
        <v>4664</v>
      </c>
      <c r="H3049" s="64"/>
      <c r="I3049" s="64"/>
      <c r="J3049" s="64"/>
      <c r="K3049" s="7"/>
    </row>
    <row r="3050" spans="1:11" ht="44.1" hidden="1" customHeight="1">
      <c r="A3050" s="8" t="s">
        <v>4651</v>
      </c>
      <c r="B3050" s="8" t="s">
        <v>4651</v>
      </c>
      <c r="C3050" s="7"/>
      <c r="D3050" s="9" t="s">
        <v>4665</v>
      </c>
      <c r="E3050" s="13">
        <f t="shared" si="47"/>
        <v>17785142.499999303</v>
      </c>
      <c r="F3050" s="8" t="s">
        <v>35</v>
      </c>
      <c r="G3050" s="64" t="s">
        <v>4666</v>
      </c>
      <c r="H3050" s="64"/>
      <c r="I3050" s="64"/>
      <c r="J3050" s="64"/>
      <c r="K3050" s="7"/>
    </row>
    <row r="3051" spans="1:11" ht="20.100000000000001" hidden="1" customHeight="1">
      <c r="A3051" s="8" t="s">
        <v>4651</v>
      </c>
      <c r="B3051" s="8" t="s">
        <v>4651</v>
      </c>
      <c r="C3051" s="7"/>
      <c r="D3051" s="9" t="s">
        <v>32</v>
      </c>
      <c r="E3051" s="13">
        <f t="shared" si="47"/>
        <v>17785142.399999302</v>
      </c>
      <c r="F3051" s="8" t="s">
        <v>30</v>
      </c>
      <c r="G3051" s="64" t="s">
        <v>4667</v>
      </c>
      <c r="H3051" s="64"/>
      <c r="I3051" s="64"/>
      <c r="J3051" s="64"/>
      <c r="K3051" s="7"/>
    </row>
    <row r="3052" spans="1:11" ht="54" hidden="1" customHeight="1">
      <c r="A3052" s="8" t="s">
        <v>4651</v>
      </c>
      <c r="B3052" s="8" t="s">
        <v>4651</v>
      </c>
      <c r="C3052" s="7"/>
      <c r="D3052" s="9" t="s">
        <v>4668</v>
      </c>
      <c r="E3052" s="13">
        <f t="shared" si="47"/>
        <v>17783416.969999302</v>
      </c>
      <c r="F3052" s="8" t="s">
        <v>35</v>
      </c>
      <c r="G3052" s="64" t="s">
        <v>4669</v>
      </c>
      <c r="H3052" s="64"/>
      <c r="I3052" s="64"/>
      <c r="J3052" s="64"/>
      <c r="K3052" s="7"/>
    </row>
    <row r="3053" spans="1:11" ht="20.100000000000001" hidden="1" customHeight="1">
      <c r="A3053" s="8" t="s">
        <v>4651</v>
      </c>
      <c r="B3053" s="8" t="s">
        <v>4651</v>
      </c>
      <c r="C3053" s="7"/>
      <c r="D3053" s="9" t="s">
        <v>32</v>
      </c>
      <c r="E3053" s="13">
        <f t="shared" si="47"/>
        <v>17783416.869999301</v>
      </c>
      <c r="F3053" s="8" t="s">
        <v>30</v>
      </c>
      <c r="G3053" s="64" t="s">
        <v>4670</v>
      </c>
      <c r="H3053" s="64"/>
      <c r="I3053" s="64"/>
      <c r="J3053" s="64"/>
      <c r="K3053" s="7"/>
    </row>
    <row r="3054" spans="1:11" ht="63.9" hidden="1" customHeight="1">
      <c r="A3054" s="8" t="s">
        <v>4651</v>
      </c>
      <c r="B3054" s="8" t="s">
        <v>4651</v>
      </c>
      <c r="C3054" s="7"/>
      <c r="D3054" s="9" t="s">
        <v>1488</v>
      </c>
      <c r="E3054" s="13">
        <f t="shared" si="47"/>
        <v>17782866.869999301</v>
      </c>
      <c r="F3054" s="8" t="s">
        <v>35</v>
      </c>
      <c r="G3054" s="64" t="s">
        <v>4671</v>
      </c>
      <c r="H3054" s="64"/>
      <c r="I3054" s="64"/>
      <c r="J3054" s="64"/>
      <c r="K3054" s="7"/>
    </row>
    <row r="3055" spans="1:11" ht="20.100000000000001" hidden="1" customHeight="1">
      <c r="A3055" s="8" t="s">
        <v>4651</v>
      </c>
      <c r="B3055" s="8" t="s">
        <v>4651</v>
      </c>
      <c r="C3055" s="7"/>
      <c r="D3055" s="9" t="s">
        <v>32</v>
      </c>
      <c r="E3055" s="13">
        <f t="shared" si="47"/>
        <v>17782866.769999299</v>
      </c>
      <c r="F3055" s="8" t="s">
        <v>30</v>
      </c>
      <c r="G3055" s="64" t="s">
        <v>4672</v>
      </c>
      <c r="H3055" s="64"/>
      <c r="I3055" s="64"/>
      <c r="J3055" s="64"/>
      <c r="K3055" s="7"/>
    </row>
    <row r="3056" spans="1:11" ht="63.9" hidden="1" customHeight="1">
      <c r="A3056" s="8" t="s">
        <v>4651</v>
      </c>
      <c r="B3056" s="8" t="s">
        <v>4651</v>
      </c>
      <c r="C3056" s="7"/>
      <c r="D3056" s="9" t="s">
        <v>2693</v>
      </c>
      <c r="E3056" s="13">
        <f t="shared" si="47"/>
        <v>17782116.769999299</v>
      </c>
      <c r="F3056" s="8" t="s">
        <v>35</v>
      </c>
      <c r="G3056" s="64" t="s">
        <v>4673</v>
      </c>
      <c r="H3056" s="64"/>
      <c r="I3056" s="64"/>
      <c r="J3056" s="64"/>
      <c r="K3056" s="7"/>
    </row>
    <row r="3057" spans="1:11" ht="20.100000000000001" hidden="1" customHeight="1">
      <c r="A3057" s="8" t="s">
        <v>4651</v>
      </c>
      <c r="B3057" s="8" t="s">
        <v>4651</v>
      </c>
      <c r="C3057" s="7"/>
      <c r="D3057" s="9" t="s">
        <v>32</v>
      </c>
      <c r="E3057" s="13">
        <f t="shared" si="47"/>
        <v>17782116.669999298</v>
      </c>
      <c r="F3057" s="8" t="s">
        <v>30</v>
      </c>
      <c r="G3057" s="64" t="s">
        <v>4674</v>
      </c>
      <c r="H3057" s="64"/>
      <c r="I3057" s="64"/>
      <c r="J3057" s="64"/>
      <c r="K3057" s="7"/>
    </row>
    <row r="3058" spans="1:11" ht="63.9" hidden="1" customHeight="1">
      <c r="A3058" s="8" t="s">
        <v>4651</v>
      </c>
      <c r="B3058" s="8" t="s">
        <v>4651</v>
      </c>
      <c r="C3058" s="7"/>
      <c r="D3058" s="9" t="s">
        <v>636</v>
      </c>
      <c r="E3058" s="13">
        <f t="shared" si="47"/>
        <v>17781516.669999298</v>
      </c>
      <c r="F3058" s="8" t="s">
        <v>35</v>
      </c>
      <c r="G3058" s="64" t="s">
        <v>4675</v>
      </c>
      <c r="H3058" s="64"/>
      <c r="I3058" s="64"/>
      <c r="J3058" s="64"/>
      <c r="K3058" s="7"/>
    </row>
    <row r="3059" spans="1:11" ht="20.100000000000001" hidden="1" customHeight="1">
      <c r="A3059" s="8" t="s">
        <v>4651</v>
      </c>
      <c r="B3059" s="8" t="s">
        <v>4651</v>
      </c>
      <c r="C3059" s="7"/>
      <c r="D3059" s="9" t="s">
        <v>32</v>
      </c>
      <c r="E3059" s="13">
        <f t="shared" si="47"/>
        <v>17781516.569999296</v>
      </c>
      <c r="F3059" s="8" t="s">
        <v>30</v>
      </c>
      <c r="G3059" s="64" t="s">
        <v>4676</v>
      </c>
      <c r="H3059" s="64"/>
      <c r="I3059" s="64"/>
      <c r="J3059" s="64"/>
      <c r="K3059" s="7"/>
    </row>
    <row r="3060" spans="1:11" ht="54" hidden="1" customHeight="1">
      <c r="A3060" s="8" t="s">
        <v>4651</v>
      </c>
      <c r="B3060" s="8" t="s">
        <v>4651</v>
      </c>
      <c r="C3060" s="7"/>
      <c r="D3060" s="9" t="s">
        <v>1653</v>
      </c>
      <c r="E3060" s="13">
        <f t="shared" si="47"/>
        <v>17781166.569999296</v>
      </c>
      <c r="F3060" s="8" t="s">
        <v>35</v>
      </c>
      <c r="G3060" s="64" t="s">
        <v>4677</v>
      </c>
      <c r="H3060" s="64"/>
      <c r="I3060" s="64"/>
      <c r="J3060" s="64"/>
      <c r="K3060" s="7"/>
    </row>
    <row r="3061" spans="1:11" ht="20.100000000000001" hidden="1" customHeight="1">
      <c r="A3061" s="8" t="s">
        <v>4651</v>
      </c>
      <c r="B3061" s="8" t="s">
        <v>4651</v>
      </c>
      <c r="C3061" s="7"/>
      <c r="D3061" s="9" t="s">
        <v>32</v>
      </c>
      <c r="E3061" s="13">
        <f t="shared" si="47"/>
        <v>17781166.469999295</v>
      </c>
      <c r="F3061" s="8" t="s">
        <v>30</v>
      </c>
      <c r="G3061" s="64" t="s">
        <v>4678</v>
      </c>
      <c r="H3061" s="64"/>
      <c r="I3061" s="64"/>
      <c r="J3061" s="64"/>
      <c r="K3061" s="7"/>
    </row>
    <row r="3062" spans="1:11" ht="54" hidden="1" customHeight="1">
      <c r="A3062" s="8" t="s">
        <v>4651</v>
      </c>
      <c r="B3062" s="8" t="s">
        <v>4651</v>
      </c>
      <c r="C3062" s="7"/>
      <c r="D3062" s="9" t="s">
        <v>423</v>
      </c>
      <c r="E3062" s="13">
        <f t="shared" si="47"/>
        <v>17778628.869999293</v>
      </c>
      <c r="F3062" s="8" t="s">
        <v>35</v>
      </c>
      <c r="G3062" s="64" t="s">
        <v>4679</v>
      </c>
      <c r="H3062" s="64"/>
      <c r="I3062" s="64"/>
      <c r="J3062" s="64"/>
      <c r="K3062" s="7"/>
    </row>
    <row r="3063" spans="1:11" ht="20.100000000000001" hidden="1" customHeight="1">
      <c r="A3063" s="8" t="s">
        <v>4651</v>
      </c>
      <c r="B3063" s="8" t="s">
        <v>4651</v>
      </c>
      <c r="C3063" s="7"/>
      <c r="D3063" s="9" t="s">
        <v>32</v>
      </c>
      <c r="E3063" s="13">
        <f t="shared" si="47"/>
        <v>17778628.769999292</v>
      </c>
      <c r="F3063" s="8" t="s">
        <v>30</v>
      </c>
      <c r="G3063" s="64" t="s">
        <v>4680</v>
      </c>
      <c r="H3063" s="64"/>
      <c r="I3063" s="64"/>
      <c r="J3063" s="64"/>
      <c r="K3063" s="7"/>
    </row>
    <row r="3064" spans="1:11" ht="44.1" hidden="1" customHeight="1">
      <c r="A3064" s="8" t="s">
        <v>4651</v>
      </c>
      <c r="B3064" s="8" t="s">
        <v>4651</v>
      </c>
      <c r="C3064" s="7"/>
      <c r="D3064" s="9" t="s">
        <v>4681</v>
      </c>
      <c r="E3064" s="13">
        <f t="shared" si="47"/>
        <v>17777799.16999929</v>
      </c>
      <c r="F3064" s="8" t="s">
        <v>35</v>
      </c>
      <c r="G3064" s="64" t="s">
        <v>4682</v>
      </c>
      <c r="H3064" s="64"/>
      <c r="I3064" s="64"/>
      <c r="J3064" s="64"/>
      <c r="K3064" s="7"/>
    </row>
    <row r="3065" spans="1:11" ht="20.100000000000001" hidden="1" customHeight="1">
      <c r="A3065" s="8" t="s">
        <v>4651</v>
      </c>
      <c r="B3065" s="8" t="s">
        <v>4651</v>
      </c>
      <c r="C3065" s="7"/>
      <c r="D3065" s="9" t="s">
        <v>32</v>
      </c>
      <c r="E3065" s="13">
        <f t="shared" si="47"/>
        <v>17777799.069999289</v>
      </c>
      <c r="F3065" s="8" t="s">
        <v>30</v>
      </c>
      <c r="G3065" s="64" t="s">
        <v>4683</v>
      </c>
      <c r="H3065" s="64"/>
      <c r="I3065" s="64"/>
      <c r="J3065" s="64"/>
      <c r="K3065" s="7"/>
    </row>
    <row r="3066" spans="1:11" ht="54" hidden="1" customHeight="1">
      <c r="A3066" s="8" t="s">
        <v>4651</v>
      </c>
      <c r="B3066" s="8" t="s">
        <v>4651</v>
      </c>
      <c r="C3066" s="7"/>
      <c r="D3066" s="9" t="s">
        <v>4684</v>
      </c>
      <c r="E3066" s="13">
        <f t="shared" si="47"/>
        <v>17777282.159999289</v>
      </c>
      <c r="F3066" s="8" t="s">
        <v>35</v>
      </c>
      <c r="G3066" s="64" t="s">
        <v>4685</v>
      </c>
      <c r="H3066" s="64"/>
      <c r="I3066" s="64"/>
      <c r="J3066" s="64"/>
      <c r="K3066" s="7"/>
    </row>
    <row r="3067" spans="1:11" ht="20.100000000000001" hidden="1" customHeight="1">
      <c r="A3067" s="8" t="s">
        <v>4651</v>
      </c>
      <c r="B3067" s="8" t="s">
        <v>4651</v>
      </c>
      <c r="C3067" s="7"/>
      <c r="D3067" s="9" t="s">
        <v>32</v>
      </c>
      <c r="E3067" s="13">
        <f t="shared" si="47"/>
        <v>17777282.059999287</v>
      </c>
      <c r="F3067" s="8" t="s">
        <v>30</v>
      </c>
      <c r="G3067" s="64" t="s">
        <v>4686</v>
      </c>
      <c r="H3067" s="64"/>
      <c r="I3067" s="64"/>
      <c r="J3067" s="64"/>
      <c r="K3067" s="7"/>
    </row>
    <row r="3068" spans="1:11" ht="54" hidden="1" customHeight="1">
      <c r="A3068" s="8" t="s">
        <v>4651</v>
      </c>
      <c r="B3068" s="8" t="s">
        <v>4651</v>
      </c>
      <c r="C3068" s="7"/>
      <c r="D3068" s="9" t="s">
        <v>4687</v>
      </c>
      <c r="E3068" s="13">
        <f t="shared" si="47"/>
        <v>17776431.839999288</v>
      </c>
      <c r="F3068" s="8" t="s">
        <v>35</v>
      </c>
      <c r="G3068" s="64" t="s">
        <v>4688</v>
      </c>
      <c r="H3068" s="64"/>
      <c r="I3068" s="64"/>
      <c r="J3068" s="64"/>
      <c r="K3068" s="7"/>
    </row>
    <row r="3069" spans="1:11" ht="20.100000000000001" hidden="1" customHeight="1">
      <c r="A3069" s="8" t="s">
        <v>4651</v>
      </c>
      <c r="B3069" s="8" t="s">
        <v>4651</v>
      </c>
      <c r="C3069" s="7"/>
      <c r="D3069" s="9" t="s">
        <v>32</v>
      </c>
      <c r="E3069" s="13">
        <f t="shared" si="47"/>
        <v>17776431.739999287</v>
      </c>
      <c r="F3069" s="8" t="s">
        <v>30</v>
      </c>
      <c r="G3069" s="64" t="s">
        <v>4689</v>
      </c>
      <c r="H3069" s="64"/>
      <c r="I3069" s="64"/>
      <c r="J3069" s="64"/>
      <c r="K3069" s="7"/>
    </row>
    <row r="3070" spans="1:11" ht="54" hidden="1" customHeight="1">
      <c r="A3070" s="8" t="s">
        <v>4651</v>
      </c>
      <c r="B3070" s="8" t="s">
        <v>4651</v>
      </c>
      <c r="C3070" s="7"/>
      <c r="D3070" s="9" t="s">
        <v>4690</v>
      </c>
      <c r="E3070" s="13">
        <f t="shared" si="47"/>
        <v>17776267.739999287</v>
      </c>
      <c r="F3070" s="8" t="s">
        <v>35</v>
      </c>
      <c r="G3070" s="64" t="s">
        <v>4691</v>
      </c>
      <c r="H3070" s="64"/>
      <c r="I3070" s="64"/>
      <c r="J3070" s="64"/>
      <c r="K3070" s="7"/>
    </row>
    <row r="3071" spans="1:11" ht="20.100000000000001" hidden="1" customHeight="1">
      <c r="A3071" s="8" t="s">
        <v>4651</v>
      </c>
      <c r="B3071" s="8" t="s">
        <v>4651</v>
      </c>
      <c r="C3071" s="7"/>
      <c r="D3071" s="9" t="s">
        <v>32</v>
      </c>
      <c r="E3071" s="13">
        <f t="shared" si="47"/>
        <v>17776267.639999285</v>
      </c>
      <c r="F3071" s="8" t="s">
        <v>30</v>
      </c>
      <c r="G3071" s="64" t="s">
        <v>4692</v>
      </c>
      <c r="H3071" s="64"/>
      <c r="I3071" s="64"/>
      <c r="J3071" s="64"/>
      <c r="K3071" s="7"/>
    </row>
    <row r="3072" spans="1:11" ht="54" hidden="1" customHeight="1">
      <c r="A3072" s="8" t="s">
        <v>4651</v>
      </c>
      <c r="B3072" s="8" t="s">
        <v>4651</v>
      </c>
      <c r="C3072" s="7"/>
      <c r="D3072" s="9" t="s">
        <v>4693</v>
      </c>
      <c r="E3072" s="13">
        <f t="shared" si="47"/>
        <v>17776231.039999284</v>
      </c>
      <c r="F3072" s="8" t="s">
        <v>35</v>
      </c>
      <c r="G3072" s="64" t="s">
        <v>4694</v>
      </c>
      <c r="H3072" s="64"/>
      <c r="I3072" s="64"/>
      <c r="J3072" s="64"/>
      <c r="K3072" s="7"/>
    </row>
    <row r="3073" spans="1:11" ht="20.100000000000001" hidden="1" customHeight="1">
      <c r="A3073" s="8" t="s">
        <v>4651</v>
      </c>
      <c r="B3073" s="8" t="s">
        <v>4651</v>
      </c>
      <c r="C3073" s="7"/>
      <c r="D3073" s="9" t="s">
        <v>32</v>
      </c>
      <c r="E3073" s="13">
        <f t="shared" si="47"/>
        <v>17776230.939999282</v>
      </c>
      <c r="F3073" s="8" t="s">
        <v>30</v>
      </c>
      <c r="G3073" s="64" t="s">
        <v>4695</v>
      </c>
      <c r="H3073" s="64"/>
      <c r="I3073" s="64"/>
      <c r="J3073" s="64"/>
      <c r="K3073" s="7"/>
    </row>
    <row r="3074" spans="1:11" ht="54" hidden="1" customHeight="1">
      <c r="A3074" s="8" t="s">
        <v>4651</v>
      </c>
      <c r="B3074" s="8" t="s">
        <v>4651</v>
      </c>
      <c r="C3074" s="7"/>
      <c r="D3074" s="9" t="s">
        <v>4696</v>
      </c>
      <c r="E3074" s="13">
        <f t="shared" si="47"/>
        <v>17775768.219999284</v>
      </c>
      <c r="F3074" s="8" t="s">
        <v>35</v>
      </c>
      <c r="G3074" s="64" t="s">
        <v>4697</v>
      </c>
      <c r="H3074" s="64"/>
      <c r="I3074" s="64"/>
      <c r="J3074" s="64"/>
      <c r="K3074" s="7"/>
    </row>
    <row r="3075" spans="1:11" ht="20.100000000000001" hidden="1" customHeight="1">
      <c r="A3075" s="8" t="s">
        <v>4651</v>
      </c>
      <c r="B3075" s="8" t="s">
        <v>4651</v>
      </c>
      <c r="C3075" s="7"/>
      <c r="D3075" s="9" t="s">
        <v>32</v>
      </c>
      <c r="E3075" s="13">
        <f t="shared" si="47"/>
        <v>17775768.119999282</v>
      </c>
      <c r="F3075" s="8" t="s">
        <v>30</v>
      </c>
      <c r="G3075" s="64" t="s">
        <v>4698</v>
      </c>
      <c r="H3075" s="64"/>
      <c r="I3075" s="64"/>
      <c r="J3075" s="64"/>
      <c r="K3075" s="7"/>
    </row>
    <row r="3076" spans="1:11" ht="63.9" hidden="1" customHeight="1">
      <c r="A3076" s="8" t="s">
        <v>4651</v>
      </c>
      <c r="B3076" s="8" t="s">
        <v>4651</v>
      </c>
      <c r="C3076" s="7"/>
      <c r="D3076" s="9" t="s">
        <v>3869</v>
      </c>
      <c r="E3076" s="13">
        <f t="shared" ref="E3076:E3139" si="48">E3075+C3076-D3076</f>
        <v>17608672.10999928</v>
      </c>
      <c r="F3076" s="8" t="s">
        <v>35</v>
      </c>
      <c r="G3076" s="64" t="s">
        <v>4699</v>
      </c>
      <c r="H3076" s="64"/>
      <c r="I3076" s="64"/>
      <c r="J3076" s="64"/>
      <c r="K3076" s="7"/>
    </row>
    <row r="3077" spans="1:11" ht="20.100000000000001" hidden="1" customHeight="1">
      <c r="A3077" s="8" t="s">
        <v>4651</v>
      </c>
      <c r="B3077" s="8" t="s">
        <v>4651</v>
      </c>
      <c r="C3077" s="7"/>
      <c r="D3077" s="9" t="s">
        <v>32</v>
      </c>
      <c r="E3077" s="13">
        <f t="shared" si="48"/>
        <v>17608672.009999279</v>
      </c>
      <c r="F3077" s="8" t="s">
        <v>30</v>
      </c>
      <c r="G3077" s="64" t="s">
        <v>4700</v>
      </c>
      <c r="H3077" s="64"/>
      <c r="I3077" s="64"/>
      <c r="J3077" s="64"/>
      <c r="K3077" s="7"/>
    </row>
    <row r="3078" spans="1:11" ht="63.9" hidden="1" customHeight="1">
      <c r="A3078" s="8" t="s">
        <v>4651</v>
      </c>
      <c r="B3078" s="8" t="s">
        <v>4651</v>
      </c>
      <c r="C3078" s="7"/>
      <c r="D3078" s="9" t="s">
        <v>4701</v>
      </c>
      <c r="E3078" s="13">
        <f t="shared" si="48"/>
        <v>17537201.749999277</v>
      </c>
      <c r="F3078" s="8" t="s">
        <v>35</v>
      </c>
      <c r="G3078" s="64" t="s">
        <v>4702</v>
      </c>
      <c r="H3078" s="64"/>
      <c r="I3078" s="64"/>
      <c r="J3078" s="64"/>
      <c r="K3078" s="7"/>
    </row>
    <row r="3079" spans="1:11" ht="20.100000000000001" hidden="1" customHeight="1">
      <c r="A3079" s="8" t="s">
        <v>4651</v>
      </c>
      <c r="B3079" s="8" t="s">
        <v>4651</v>
      </c>
      <c r="C3079" s="7"/>
      <c r="D3079" s="9" t="s">
        <v>76</v>
      </c>
      <c r="E3079" s="13">
        <f t="shared" si="48"/>
        <v>17537200.749999277</v>
      </c>
      <c r="F3079" s="8" t="s">
        <v>30</v>
      </c>
      <c r="G3079" s="64" t="s">
        <v>106</v>
      </c>
      <c r="H3079" s="64"/>
      <c r="I3079" s="64"/>
      <c r="J3079" s="64"/>
      <c r="K3079" s="7"/>
    </row>
    <row r="3080" spans="1:11" ht="24" hidden="1" customHeight="1">
      <c r="A3080" s="8" t="s">
        <v>4651</v>
      </c>
      <c r="B3080" s="8" t="s">
        <v>4651</v>
      </c>
      <c r="C3080" s="7"/>
      <c r="D3080" s="9" t="s">
        <v>443</v>
      </c>
      <c r="E3080" s="13">
        <f t="shared" si="48"/>
        <v>17537190.749999277</v>
      </c>
      <c r="F3080" s="8" t="s">
        <v>341</v>
      </c>
      <c r="G3080" s="64" t="s">
        <v>4703</v>
      </c>
      <c r="H3080" s="64"/>
      <c r="I3080" s="64"/>
      <c r="J3080" s="64"/>
      <c r="K3080" s="7"/>
    </row>
    <row r="3081" spans="1:11" ht="20.100000000000001" hidden="1" customHeight="1">
      <c r="A3081" s="8" t="s">
        <v>4704</v>
      </c>
      <c r="B3081" s="8" t="s">
        <v>4704</v>
      </c>
      <c r="C3081" s="7"/>
      <c r="D3081" s="9" t="s">
        <v>32</v>
      </c>
      <c r="E3081" s="13">
        <f t="shared" si="48"/>
        <v>17537190.649999276</v>
      </c>
      <c r="F3081" s="8" t="s">
        <v>30</v>
      </c>
      <c r="G3081" s="64" t="s">
        <v>4705</v>
      </c>
      <c r="H3081" s="64"/>
      <c r="I3081" s="64"/>
      <c r="J3081" s="64"/>
      <c r="K3081" s="7"/>
    </row>
    <row r="3082" spans="1:11" ht="63.9" hidden="1" customHeight="1">
      <c r="A3082" s="8" t="s">
        <v>4704</v>
      </c>
      <c r="B3082" s="8" t="s">
        <v>4704</v>
      </c>
      <c r="C3082" s="7"/>
      <c r="D3082" s="9" t="s">
        <v>4706</v>
      </c>
      <c r="E3082" s="13">
        <f t="shared" si="48"/>
        <v>17534890.649999276</v>
      </c>
      <c r="F3082" s="8" t="s">
        <v>35</v>
      </c>
      <c r="G3082" s="64" t="s">
        <v>4707</v>
      </c>
      <c r="H3082" s="64"/>
      <c r="I3082" s="64"/>
      <c r="J3082" s="64"/>
      <c r="K3082" s="7"/>
    </row>
    <row r="3083" spans="1:11" ht="20.100000000000001" hidden="1" customHeight="1">
      <c r="A3083" s="8" t="s">
        <v>4704</v>
      </c>
      <c r="B3083" s="8" t="s">
        <v>4704</v>
      </c>
      <c r="C3083" s="7"/>
      <c r="D3083" s="9" t="s">
        <v>32</v>
      </c>
      <c r="E3083" s="13">
        <f t="shared" si="48"/>
        <v>17534890.549999274</v>
      </c>
      <c r="F3083" s="8" t="s">
        <v>30</v>
      </c>
      <c r="G3083" s="64" t="s">
        <v>4708</v>
      </c>
      <c r="H3083" s="64"/>
      <c r="I3083" s="64"/>
      <c r="J3083" s="64"/>
      <c r="K3083" s="7"/>
    </row>
    <row r="3084" spans="1:11" ht="63.9" hidden="1" customHeight="1">
      <c r="A3084" s="8" t="s">
        <v>4704</v>
      </c>
      <c r="B3084" s="8" t="s">
        <v>4704</v>
      </c>
      <c r="C3084" s="7"/>
      <c r="D3084" s="9" t="s">
        <v>453</v>
      </c>
      <c r="E3084" s="13">
        <f t="shared" si="48"/>
        <v>17534770.549999274</v>
      </c>
      <c r="F3084" s="8" t="s">
        <v>35</v>
      </c>
      <c r="G3084" s="64" t="s">
        <v>4709</v>
      </c>
      <c r="H3084" s="64"/>
      <c r="I3084" s="64"/>
      <c r="J3084" s="64"/>
      <c r="K3084" s="7"/>
    </row>
    <row r="3085" spans="1:11" ht="20.100000000000001" hidden="1" customHeight="1">
      <c r="A3085" s="8" t="s">
        <v>4704</v>
      </c>
      <c r="B3085" s="8" t="s">
        <v>4704</v>
      </c>
      <c r="C3085" s="7"/>
      <c r="D3085" s="9" t="s">
        <v>32</v>
      </c>
      <c r="E3085" s="13">
        <f t="shared" si="48"/>
        <v>17534770.449999273</v>
      </c>
      <c r="F3085" s="8" t="s">
        <v>30</v>
      </c>
      <c r="G3085" s="64" t="s">
        <v>4710</v>
      </c>
      <c r="H3085" s="64"/>
      <c r="I3085" s="64"/>
      <c r="J3085" s="64"/>
      <c r="K3085" s="7"/>
    </row>
    <row r="3086" spans="1:11" ht="63.9" hidden="1" customHeight="1">
      <c r="A3086" s="8" t="s">
        <v>4704</v>
      </c>
      <c r="B3086" s="8" t="s">
        <v>4704</v>
      </c>
      <c r="C3086" s="7"/>
      <c r="D3086" s="9" t="s">
        <v>4711</v>
      </c>
      <c r="E3086" s="13">
        <f t="shared" si="48"/>
        <v>17487698.649999272</v>
      </c>
      <c r="F3086" s="8" t="s">
        <v>35</v>
      </c>
      <c r="G3086" s="64" t="s">
        <v>4712</v>
      </c>
      <c r="H3086" s="64"/>
      <c r="I3086" s="64"/>
      <c r="J3086" s="64"/>
      <c r="K3086" s="7"/>
    </row>
    <row r="3087" spans="1:11" ht="44.1" hidden="1" customHeight="1">
      <c r="A3087" s="21" t="s">
        <v>4704</v>
      </c>
      <c r="B3087" s="21" t="s">
        <v>4704</v>
      </c>
      <c r="C3087" s="22" t="s">
        <v>4713</v>
      </c>
      <c r="D3087" s="23"/>
      <c r="E3087" s="25">
        <f t="shared" si="48"/>
        <v>17526171.649999272</v>
      </c>
      <c r="F3087" s="21" t="s">
        <v>219</v>
      </c>
      <c r="G3087" s="67" t="s">
        <v>4714</v>
      </c>
      <c r="H3087" s="67"/>
      <c r="I3087" s="67"/>
      <c r="J3087" s="67"/>
      <c r="K3087" s="7"/>
    </row>
    <row r="3088" spans="1:11" ht="20.100000000000001" hidden="1" customHeight="1">
      <c r="A3088" s="8" t="s">
        <v>4715</v>
      </c>
      <c r="B3088" s="8" t="s">
        <v>4715</v>
      </c>
      <c r="C3088" s="7"/>
      <c r="D3088" s="9" t="s">
        <v>32</v>
      </c>
      <c r="E3088" s="13">
        <f t="shared" si="48"/>
        <v>17526171.549999271</v>
      </c>
      <c r="F3088" s="8" t="s">
        <v>30</v>
      </c>
      <c r="G3088" s="64" t="s">
        <v>4716</v>
      </c>
      <c r="H3088" s="64"/>
      <c r="I3088" s="64"/>
      <c r="J3088" s="64"/>
      <c r="K3088" s="7"/>
    </row>
    <row r="3089" spans="1:11" ht="63.9" hidden="1" customHeight="1">
      <c r="A3089" s="8" t="s">
        <v>4715</v>
      </c>
      <c r="B3089" s="8" t="s">
        <v>4715</v>
      </c>
      <c r="C3089" s="7"/>
      <c r="D3089" s="9" t="s">
        <v>4717</v>
      </c>
      <c r="E3089" s="13">
        <f t="shared" si="48"/>
        <v>17517779.549999271</v>
      </c>
      <c r="F3089" s="8" t="s">
        <v>35</v>
      </c>
      <c r="G3089" s="64" t="s">
        <v>4718</v>
      </c>
      <c r="H3089" s="64"/>
      <c r="I3089" s="64"/>
      <c r="J3089" s="64"/>
      <c r="K3089" s="7"/>
    </row>
    <row r="3090" spans="1:11" ht="20.100000000000001" hidden="1" customHeight="1">
      <c r="A3090" s="8" t="s">
        <v>4715</v>
      </c>
      <c r="B3090" s="8" t="s">
        <v>4715</v>
      </c>
      <c r="C3090" s="7"/>
      <c r="D3090" s="9" t="s">
        <v>178</v>
      </c>
      <c r="E3090" s="13">
        <f t="shared" si="48"/>
        <v>17517779.049999271</v>
      </c>
      <c r="F3090" s="8" t="s">
        <v>30</v>
      </c>
      <c r="G3090" s="64" t="s">
        <v>4719</v>
      </c>
      <c r="H3090" s="64"/>
      <c r="I3090" s="64"/>
      <c r="J3090" s="64"/>
      <c r="K3090" s="7"/>
    </row>
    <row r="3091" spans="1:11" ht="24" hidden="1" customHeight="1">
      <c r="A3091" s="8" t="s">
        <v>4715</v>
      </c>
      <c r="B3091" s="8" t="s">
        <v>4715</v>
      </c>
      <c r="C3091" s="7"/>
      <c r="D3091" s="9" t="s">
        <v>4720</v>
      </c>
      <c r="E3091" s="13">
        <f t="shared" si="48"/>
        <v>17516356.56999927</v>
      </c>
      <c r="F3091" s="8" t="s">
        <v>35</v>
      </c>
      <c r="G3091" s="64" t="s">
        <v>4721</v>
      </c>
      <c r="H3091" s="64"/>
      <c r="I3091" s="64"/>
      <c r="J3091" s="64"/>
      <c r="K3091" s="7"/>
    </row>
    <row r="3092" spans="1:11" ht="20.100000000000001" hidden="1" customHeight="1">
      <c r="A3092" s="8" t="s">
        <v>4715</v>
      </c>
      <c r="B3092" s="8" t="s">
        <v>4715</v>
      </c>
      <c r="C3092" s="7"/>
      <c r="D3092" s="9" t="s">
        <v>32</v>
      </c>
      <c r="E3092" s="13">
        <f t="shared" si="48"/>
        <v>17516356.469999269</v>
      </c>
      <c r="F3092" s="8" t="s">
        <v>30</v>
      </c>
      <c r="G3092" s="64" t="s">
        <v>4722</v>
      </c>
      <c r="H3092" s="64"/>
      <c r="I3092" s="64"/>
      <c r="J3092" s="64"/>
      <c r="K3092" s="7"/>
    </row>
    <row r="3093" spans="1:11" ht="63.9" hidden="1" customHeight="1">
      <c r="A3093" s="8" t="s">
        <v>4715</v>
      </c>
      <c r="B3093" s="8" t="s">
        <v>4715</v>
      </c>
      <c r="C3093" s="7"/>
      <c r="D3093" s="9" t="s">
        <v>4723</v>
      </c>
      <c r="E3093" s="13">
        <f t="shared" si="48"/>
        <v>17515510.38999927</v>
      </c>
      <c r="F3093" s="8" t="s">
        <v>35</v>
      </c>
      <c r="G3093" s="64" t="s">
        <v>4724</v>
      </c>
      <c r="H3093" s="64"/>
      <c r="I3093" s="64"/>
      <c r="J3093" s="64"/>
      <c r="K3093" s="7"/>
    </row>
    <row r="3094" spans="1:11" ht="20.100000000000001" hidden="1" customHeight="1">
      <c r="A3094" s="8" t="s">
        <v>4715</v>
      </c>
      <c r="B3094" s="8" t="s">
        <v>4715</v>
      </c>
      <c r="C3094" s="7"/>
      <c r="D3094" s="9" t="s">
        <v>32</v>
      </c>
      <c r="E3094" s="13">
        <f t="shared" si="48"/>
        <v>17515510.289999269</v>
      </c>
      <c r="F3094" s="8" t="s">
        <v>30</v>
      </c>
      <c r="G3094" s="64" t="s">
        <v>4725</v>
      </c>
      <c r="H3094" s="64"/>
      <c r="I3094" s="64"/>
      <c r="J3094" s="64"/>
      <c r="K3094" s="7"/>
    </row>
    <row r="3095" spans="1:11" ht="54" hidden="1" customHeight="1">
      <c r="A3095" s="8" t="s">
        <v>4715</v>
      </c>
      <c r="B3095" s="8" t="s">
        <v>4715</v>
      </c>
      <c r="C3095" s="7"/>
      <c r="D3095" s="9" t="s">
        <v>4726</v>
      </c>
      <c r="E3095" s="13">
        <f t="shared" si="48"/>
        <v>17514685.56999927</v>
      </c>
      <c r="F3095" s="8" t="s">
        <v>35</v>
      </c>
      <c r="G3095" s="64" t="s">
        <v>4727</v>
      </c>
      <c r="H3095" s="64"/>
      <c r="I3095" s="64"/>
      <c r="J3095" s="64"/>
      <c r="K3095" s="7"/>
    </row>
    <row r="3096" spans="1:11" ht="20.100000000000001" hidden="1" customHeight="1">
      <c r="A3096" s="8" t="s">
        <v>4715</v>
      </c>
      <c r="B3096" s="8" t="s">
        <v>4715</v>
      </c>
      <c r="C3096" s="7"/>
      <c r="D3096" s="9" t="s">
        <v>32</v>
      </c>
      <c r="E3096" s="13">
        <f t="shared" si="48"/>
        <v>17514685.469999269</v>
      </c>
      <c r="F3096" s="8" t="s">
        <v>30</v>
      </c>
      <c r="G3096" s="64" t="s">
        <v>4728</v>
      </c>
      <c r="H3096" s="64"/>
      <c r="I3096" s="64"/>
      <c r="J3096" s="64"/>
      <c r="K3096" s="7"/>
    </row>
    <row r="3097" spans="1:11" ht="63.9" hidden="1" customHeight="1">
      <c r="A3097" s="8" t="s">
        <v>4715</v>
      </c>
      <c r="B3097" s="8" t="s">
        <v>4715</v>
      </c>
      <c r="C3097" s="7"/>
      <c r="D3097" s="9" t="s">
        <v>4729</v>
      </c>
      <c r="E3097" s="13">
        <f t="shared" si="48"/>
        <v>17514623.239999268</v>
      </c>
      <c r="F3097" s="8" t="s">
        <v>35</v>
      </c>
      <c r="G3097" s="64" t="s">
        <v>4730</v>
      </c>
      <c r="H3097" s="64"/>
      <c r="I3097" s="64"/>
      <c r="J3097" s="64"/>
      <c r="K3097" s="7"/>
    </row>
    <row r="3098" spans="1:11" ht="20.100000000000001" hidden="1" customHeight="1">
      <c r="A3098" s="8" t="s">
        <v>4715</v>
      </c>
      <c r="B3098" s="8" t="s">
        <v>4715</v>
      </c>
      <c r="C3098" s="7"/>
      <c r="D3098" s="9" t="s">
        <v>32</v>
      </c>
      <c r="E3098" s="13">
        <f t="shared" si="48"/>
        <v>17514623.139999267</v>
      </c>
      <c r="F3098" s="8" t="s">
        <v>30</v>
      </c>
      <c r="G3098" s="64" t="s">
        <v>4731</v>
      </c>
      <c r="H3098" s="64"/>
      <c r="I3098" s="64"/>
      <c r="J3098" s="64"/>
      <c r="K3098" s="7"/>
    </row>
    <row r="3099" spans="1:11" ht="54" hidden="1" customHeight="1">
      <c r="A3099" s="8" t="s">
        <v>4715</v>
      </c>
      <c r="B3099" s="8" t="s">
        <v>4715</v>
      </c>
      <c r="C3099" s="7"/>
      <c r="D3099" s="9" t="s">
        <v>4732</v>
      </c>
      <c r="E3099" s="13">
        <f t="shared" si="48"/>
        <v>17514377.939999267</v>
      </c>
      <c r="F3099" s="8" t="s">
        <v>35</v>
      </c>
      <c r="G3099" s="64" t="s">
        <v>4733</v>
      </c>
      <c r="H3099" s="64"/>
      <c r="I3099" s="64"/>
      <c r="J3099" s="64"/>
      <c r="K3099" s="7"/>
    </row>
    <row r="3100" spans="1:11" ht="54" hidden="1" customHeight="1">
      <c r="A3100" s="8" t="s">
        <v>4734</v>
      </c>
      <c r="B3100" s="8" t="s">
        <v>4734</v>
      </c>
      <c r="C3100" s="7"/>
      <c r="D3100" s="9" t="s">
        <v>4735</v>
      </c>
      <c r="E3100" s="13">
        <f t="shared" si="48"/>
        <v>17514366.939999267</v>
      </c>
      <c r="F3100" s="8" t="s">
        <v>35</v>
      </c>
      <c r="G3100" s="64" t="s">
        <v>4736</v>
      </c>
      <c r="H3100" s="64"/>
      <c r="I3100" s="64"/>
      <c r="J3100" s="64"/>
      <c r="K3100" s="7"/>
    </row>
    <row r="3101" spans="1:11" ht="20.100000000000001" hidden="1" customHeight="1">
      <c r="A3101" s="8" t="s">
        <v>4734</v>
      </c>
      <c r="B3101" s="8" t="s">
        <v>4734</v>
      </c>
      <c r="C3101" s="7"/>
      <c r="D3101" s="9" t="s">
        <v>76</v>
      </c>
      <c r="E3101" s="13">
        <f t="shared" si="48"/>
        <v>17514365.939999267</v>
      </c>
      <c r="F3101" s="8" t="s">
        <v>30</v>
      </c>
      <c r="G3101" s="64" t="s">
        <v>106</v>
      </c>
      <c r="H3101" s="64"/>
      <c r="I3101" s="64"/>
      <c r="J3101" s="64"/>
      <c r="K3101" s="7"/>
    </row>
    <row r="3102" spans="1:11" ht="24" hidden="1" customHeight="1">
      <c r="A3102" s="8" t="s">
        <v>4734</v>
      </c>
      <c r="B3102" s="8" t="s">
        <v>4734</v>
      </c>
      <c r="C3102" s="7"/>
      <c r="D3102" s="9" t="s">
        <v>4737</v>
      </c>
      <c r="E3102" s="13">
        <f t="shared" si="48"/>
        <v>17425369.879999269</v>
      </c>
      <c r="F3102" s="8" t="s">
        <v>108</v>
      </c>
      <c r="G3102" s="64" t="s">
        <v>4738</v>
      </c>
      <c r="H3102" s="64"/>
      <c r="I3102" s="64"/>
      <c r="J3102" s="64"/>
      <c r="K3102" s="7"/>
    </row>
    <row r="3103" spans="1:11" ht="63.9" hidden="1" customHeight="1">
      <c r="A3103" s="8" t="s">
        <v>4739</v>
      </c>
      <c r="B3103" s="8" t="s">
        <v>4734</v>
      </c>
      <c r="C3103" s="7"/>
      <c r="D3103" s="9" t="s">
        <v>4740</v>
      </c>
      <c r="E3103" s="13">
        <f t="shared" si="48"/>
        <v>17412950.279999267</v>
      </c>
      <c r="F3103" s="8" t="s">
        <v>67</v>
      </c>
      <c r="G3103" s="64" t="s">
        <v>4741</v>
      </c>
      <c r="H3103" s="64"/>
      <c r="I3103" s="64"/>
      <c r="J3103" s="64"/>
      <c r="K3103" s="7"/>
    </row>
    <row r="3104" spans="1:11" ht="63.9" hidden="1" customHeight="1">
      <c r="A3104" s="8" t="s">
        <v>4739</v>
      </c>
      <c r="B3104" s="8" t="s">
        <v>4734</v>
      </c>
      <c r="C3104" s="7"/>
      <c r="D3104" s="9" t="s">
        <v>4742</v>
      </c>
      <c r="E3104" s="13">
        <f t="shared" si="48"/>
        <v>17410295.289999269</v>
      </c>
      <c r="F3104" s="8" t="s">
        <v>67</v>
      </c>
      <c r="G3104" s="64" t="s">
        <v>4743</v>
      </c>
      <c r="H3104" s="64"/>
      <c r="I3104" s="64"/>
      <c r="J3104" s="64"/>
      <c r="K3104" s="7"/>
    </row>
    <row r="3105" spans="1:11" ht="54" customHeight="1">
      <c r="A3105" s="18" t="s">
        <v>4744</v>
      </c>
      <c r="B3105" s="18" t="s">
        <v>4744</v>
      </c>
      <c r="C3105" s="19" t="s">
        <v>4745</v>
      </c>
      <c r="D3105" s="20"/>
      <c r="E3105" s="24">
        <f t="shared" si="48"/>
        <v>17472318.969999269</v>
      </c>
      <c r="F3105" s="18" t="s">
        <v>38</v>
      </c>
      <c r="G3105" s="66" t="s">
        <v>4746</v>
      </c>
      <c r="H3105" s="66"/>
      <c r="I3105" s="66"/>
      <c r="J3105" s="66"/>
      <c r="K3105" s="7"/>
    </row>
    <row r="3106" spans="1:11" ht="54" hidden="1" customHeight="1">
      <c r="A3106" s="8" t="s">
        <v>4739</v>
      </c>
      <c r="B3106" s="8" t="s">
        <v>4739</v>
      </c>
      <c r="C3106" s="9" t="s">
        <v>4747</v>
      </c>
      <c r="D3106" s="7"/>
      <c r="E3106" s="13">
        <f t="shared" si="48"/>
        <v>17472492.519999269</v>
      </c>
      <c r="F3106" s="8" t="s">
        <v>38</v>
      </c>
      <c r="G3106" s="64" t="s">
        <v>4748</v>
      </c>
      <c r="H3106" s="64"/>
      <c r="I3106" s="64"/>
      <c r="J3106" s="64"/>
      <c r="K3106" s="7"/>
    </row>
    <row r="3107" spans="1:11" ht="20.100000000000001" hidden="1" customHeight="1">
      <c r="A3107" s="8" t="s">
        <v>4739</v>
      </c>
      <c r="B3107" s="8" t="s">
        <v>4739</v>
      </c>
      <c r="C3107" s="7"/>
      <c r="D3107" s="9" t="s">
        <v>76</v>
      </c>
      <c r="E3107" s="13">
        <f t="shared" si="48"/>
        <v>17472491.519999269</v>
      </c>
      <c r="F3107" s="8" t="s">
        <v>30</v>
      </c>
      <c r="G3107" s="64" t="s">
        <v>106</v>
      </c>
      <c r="H3107" s="64"/>
      <c r="I3107" s="64"/>
      <c r="J3107" s="64"/>
      <c r="K3107" s="7"/>
    </row>
    <row r="3108" spans="1:11" ht="24" hidden="1" customHeight="1">
      <c r="A3108" s="8" t="s">
        <v>4739</v>
      </c>
      <c r="B3108" s="8" t="s">
        <v>4739</v>
      </c>
      <c r="C3108" s="7"/>
      <c r="D3108" s="9" t="s">
        <v>4749</v>
      </c>
      <c r="E3108" s="13">
        <f t="shared" si="48"/>
        <v>17433450.289999269</v>
      </c>
      <c r="F3108" s="8" t="s">
        <v>108</v>
      </c>
      <c r="G3108" s="64" t="s">
        <v>4750</v>
      </c>
      <c r="H3108" s="64"/>
      <c r="I3108" s="64"/>
      <c r="J3108" s="64"/>
      <c r="K3108" s="7"/>
    </row>
    <row r="3109" spans="1:11" ht="20.100000000000001" hidden="1" customHeight="1">
      <c r="A3109" s="8" t="s">
        <v>4739</v>
      </c>
      <c r="B3109" s="8" t="s">
        <v>4739</v>
      </c>
      <c r="C3109" s="7"/>
      <c r="D3109" s="9" t="s">
        <v>76</v>
      </c>
      <c r="E3109" s="13">
        <f t="shared" si="48"/>
        <v>17433449.289999269</v>
      </c>
      <c r="F3109" s="8" t="s">
        <v>30</v>
      </c>
      <c r="G3109" s="64" t="s">
        <v>106</v>
      </c>
      <c r="H3109" s="64"/>
      <c r="I3109" s="64"/>
      <c r="J3109" s="64"/>
      <c r="K3109" s="7"/>
    </row>
    <row r="3110" spans="1:11" ht="24" hidden="1" customHeight="1">
      <c r="A3110" s="8" t="s">
        <v>4739</v>
      </c>
      <c r="B3110" s="8" t="s">
        <v>4739</v>
      </c>
      <c r="C3110" s="7"/>
      <c r="D3110" s="9" t="s">
        <v>4751</v>
      </c>
      <c r="E3110" s="13">
        <f t="shared" si="48"/>
        <v>17415697.72999927</v>
      </c>
      <c r="F3110" s="8" t="s">
        <v>108</v>
      </c>
      <c r="G3110" s="64" t="s">
        <v>4752</v>
      </c>
      <c r="H3110" s="64"/>
      <c r="I3110" s="64"/>
      <c r="J3110" s="64"/>
      <c r="K3110" s="7"/>
    </row>
    <row r="3111" spans="1:11" ht="20.100000000000001" hidden="1" customHeight="1">
      <c r="A3111" s="8" t="s">
        <v>4753</v>
      </c>
      <c r="B3111" s="8" t="s">
        <v>4753</v>
      </c>
      <c r="C3111" s="7"/>
      <c r="D3111" s="9" t="s">
        <v>32</v>
      </c>
      <c r="E3111" s="13">
        <f t="shared" si="48"/>
        <v>17415697.629999269</v>
      </c>
      <c r="F3111" s="8" t="s">
        <v>30</v>
      </c>
      <c r="G3111" s="64" t="s">
        <v>4754</v>
      </c>
      <c r="H3111" s="64"/>
      <c r="I3111" s="64"/>
      <c r="J3111" s="64"/>
      <c r="K3111" s="7"/>
    </row>
    <row r="3112" spans="1:11" ht="54" hidden="1" customHeight="1">
      <c r="A3112" s="8" t="s">
        <v>4753</v>
      </c>
      <c r="B3112" s="8" t="s">
        <v>4753</v>
      </c>
      <c r="C3112" s="7"/>
      <c r="D3112" s="9" t="s">
        <v>3808</v>
      </c>
      <c r="E3112" s="13">
        <f t="shared" si="48"/>
        <v>17410683.42999927</v>
      </c>
      <c r="F3112" s="8" t="s">
        <v>35</v>
      </c>
      <c r="G3112" s="64" t="s">
        <v>4755</v>
      </c>
      <c r="H3112" s="64"/>
      <c r="I3112" s="64"/>
      <c r="J3112" s="64"/>
      <c r="K3112" s="7"/>
    </row>
    <row r="3113" spans="1:11" ht="20.100000000000001" hidden="1" customHeight="1">
      <c r="A3113" s="8" t="s">
        <v>4756</v>
      </c>
      <c r="B3113" s="8" t="s">
        <v>4753</v>
      </c>
      <c r="C3113" s="7"/>
      <c r="D3113" s="9" t="s">
        <v>4757</v>
      </c>
      <c r="E3113" s="13">
        <f t="shared" si="48"/>
        <v>17204159.919999268</v>
      </c>
      <c r="F3113" s="8" t="s">
        <v>115</v>
      </c>
      <c r="G3113" s="64" t="s">
        <v>4758</v>
      </c>
      <c r="H3113" s="64"/>
      <c r="I3113" s="64"/>
      <c r="J3113" s="64"/>
      <c r="K3113" s="7"/>
    </row>
    <row r="3114" spans="1:11" ht="20.100000000000001" hidden="1" customHeight="1">
      <c r="A3114" s="8" t="s">
        <v>4756</v>
      </c>
      <c r="B3114" s="8" t="s">
        <v>4753</v>
      </c>
      <c r="C3114" s="7"/>
      <c r="D3114" s="9" t="s">
        <v>4759</v>
      </c>
      <c r="E3114" s="13">
        <f t="shared" si="48"/>
        <v>16837663.449999269</v>
      </c>
      <c r="F3114" s="8" t="s">
        <v>115</v>
      </c>
      <c r="G3114" s="64" t="s">
        <v>4760</v>
      </c>
      <c r="H3114" s="64"/>
      <c r="I3114" s="64"/>
      <c r="J3114" s="64"/>
      <c r="K3114" s="7"/>
    </row>
    <row r="3115" spans="1:11" ht="20.100000000000001" hidden="1" customHeight="1">
      <c r="A3115" s="8" t="s">
        <v>4756</v>
      </c>
      <c r="B3115" s="8" t="s">
        <v>4753</v>
      </c>
      <c r="C3115" s="7"/>
      <c r="D3115" s="9" t="s">
        <v>4761</v>
      </c>
      <c r="E3115" s="13">
        <f t="shared" si="48"/>
        <v>16818875.92999927</v>
      </c>
      <c r="F3115" s="8" t="s">
        <v>115</v>
      </c>
      <c r="G3115" s="64" t="s">
        <v>4762</v>
      </c>
      <c r="H3115" s="64"/>
      <c r="I3115" s="64"/>
      <c r="J3115" s="64"/>
      <c r="K3115" s="7"/>
    </row>
    <row r="3116" spans="1:11" ht="20.100000000000001" hidden="1" customHeight="1">
      <c r="A3116" s="8" t="s">
        <v>4756</v>
      </c>
      <c r="B3116" s="8" t="s">
        <v>4753</v>
      </c>
      <c r="C3116" s="7"/>
      <c r="D3116" s="9" t="s">
        <v>4763</v>
      </c>
      <c r="E3116" s="13">
        <f t="shared" si="48"/>
        <v>16595361.219999269</v>
      </c>
      <c r="F3116" s="8" t="s">
        <v>115</v>
      </c>
      <c r="G3116" s="64" t="s">
        <v>4764</v>
      </c>
      <c r="H3116" s="64"/>
      <c r="I3116" s="64"/>
      <c r="J3116" s="64"/>
      <c r="K3116" s="7"/>
    </row>
    <row r="3117" spans="1:11" ht="20.100000000000001" hidden="1" customHeight="1">
      <c r="A3117" s="8" t="s">
        <v>4756</v>
      </c>
      <c r="B3117" s="8" t="s">
        <v>4753</v>
      </c>
      <c r="C3117" s="7"/>
      <c r="D3117" s="9" t="s">
        <v>4765</v>
      </c>
      <c r="E3117" s="13">
        <f t="shared" si="48"/>
        <v>16595159.039999269</v>
      </c>
      <c r="F3117" s="8" t="s">
        <v>115</v>
      </c>
      <c r="G3117" s="64" t="s">
        <v>4766</v>
      </c>
      <c r="H3117" s="64"/>
      <c r="I3117" s="64"/>
      <c r="J3117" s="64"/>
      <c r="K3117" s="7"/>
    </row>
    <row r="3118" spans="1:11" ht="20.100000000000001" hidden="1" customHeight="1">
      <c r="A3118" s="8" t="s">
        <v>4756</v>
      </c>
      <c r="B3118" s="8" t="s">
        <v>4753</v>
      </c>
      <c r="C3118" s="7"/>
      <c r="D3118" s="9" t="s">
        <v>4767</v>
      </c>
      <c r="E3118" s="13">
        <f t="shared" si="48"/>
        <v>16594895.209999269</v>
      </c>
      <c r="F3118" s="8" t="s">
        <v>115</v>
      </c>
      <c r="G3118" s="64" t="s">
        <v>4768</v>
      </c>
      <c r="H3118" s="64"/>
      <c r="I3118" s="64"/>
      <c r="J3118" s="64"/>
      <c r="K3118" s="7"/>
    </row>
    <row r="3119" spans="1:11" ht="20.100000000000001" hidden="1" customHeight="1">
      <c r="A3119" s="8" t="s">
        <v>4756</v>
      </c>
      <c r="B3119" s="8" t="s">
        <v>4753</v>
      </c>
      <c r="C3119" s="7"/>
      <c r="D3119" s="9" t="s">
        <v>4769</v>
      </c>
      <c r="E3119" s="13">
        <f t="shared" si="48"/>
        <v>16594501.969999269</v>
      </c>
      <c r="F3119" s="8" t="s">
        <v>115</v>
      </c>
      <c r="G3119" s="64" t="s">
        <v>4770</v>
      </c>
      <c r="H3119" s="64"/>
      <c r="I3119" s="64"/>
      <c r="J3119" s="64"/>
      <c r="K3119" s="7"/>
    </row>
    <row r="3120" spans="1:11" ht="20.100000000000001" hidden="1" customHeight="1">
      <c r="A3120" s="8" t="s">
        <v>4756</v>
      </c>
      <c r="B3120" s="8" t="s">
        <v>4753</v>
      </c>
      <c r="C3120" s="7"/>
      <c r="D3120" s="9" t="s">
        <v>4771</v>
      </c>
      <c r="E3120" s="13">
        <f t="shared" si="48"/>
        <v>16593874.599999269</v>
      </c>
      <c r="F3120" s="8" t="s">
        <v>115</v>
      </c>
      <c r="G3120" s="64" t="s">
        <v>4772</v>
      </c>
      <c r="H3120" s="64"/>
      <c r="I3120" s="64"/>
      <c r="J3120" s="64"/>
      <c r="K3120" s="7"/>
    </row>
    <row r="3121" spans="1:11" ht="20.100000000000001" hidden="1" customHeight="1">
      <c r="A3121" s="8" t="s">
        <v>4756</v>
      </c>
      <c r="B3121" s="8" t="s">
        <v>4753</v>
      </c>
      <c r="C3121" s="7"/>
      <c r="D3121" s="9" t="s">
        <v>4773</v>
      </c>
      <c r="E3121" s="13">
        <f t="shared" si="48"/>
        <v>16592729.89999927</v>
      </c>
      <c r="F3121" s="8" t="s">
        <v>115</v>
      </c>
      <c r="G3121" s="64" t="s">
        <v>4774</v>
      </c>
      <c r="H3121" s="64"/>
      <c r="I3121" s="64"/>
      <c r="J3121" s="64"/>
      <c r="K3121" s="7"/>
    </row>
    <row r="3122" spans="1:11" ht="20.100000000000001" hidden="1" customHeight="1">
      <c r="A3122" s="8" t="s">
        <v>4756</v>
      </c>
      <c r="B3122" s="8" t="s">
        <v>4753</v>
      </c>
      <c r="C3122" s="7"/>
      <c r="D3122" s="9" t="s">
        <v>4775</v>
      </c>
      <c r="E3122" s="13">
        <f t="shared" si="48"/>
        <v>16590508.14999927</v>
      </c>
      <c r="F3122" s="8" t="s">
        <v>115</v>
      </c>
      <c r="G3122" s="64" t="s">
        <v>4776</v>
      </c>
      <c r="H3122" s="64"/>
      <c r="I3122" s="64"/>
      <c r="J3122" s="64"/>
      <c r="K3122" s="7"/>
    </row>
    <row r="3123" spans="1:11" ht="20.100000000000001" hidden="1" customHeight="1">
      <c r="A3123" s="8" t="s">
        <v>4756</v>
      </c>
      <c r="B3123" s="8" t="s">
        <v>4753</v>
      </c>
      <c r="C3123" s="7"/>
      <c r="D3123" s="9" t="s">
        <v>4777</v>
      </c>
      <c r="E3123" s="13">
        <f t="shared" si="48"/>
        <v>16585902.08999927</v>
      </c>
      <c r="F3123" s="8" t="s">
        <v>115</v>
      </c>
      <c r="G3123" s="64" t="s">
        <v>4778</v>
      </c>
      <c r="H3123" s="64"/>
      <c r="I3123" s="64"/>
      <c r="J3123" s="64"/>
      <c r="K3123" s="7"/>
    </row>
    <row r="3124" spans="1:11" ht="20.100000000000001" hidden="1" customHeight="1">
      <c r="A3124" s="8" t="s">
        <v>4756</v>
      </c>
      <c r="B3124" s="8" t="s">
        <v>4753</v>
      </c>
      <c r="C3124" s="7"/>
      <c r="D3124" s="9" t="s">
        <v>2241</v>
      </c>
      <c r="E3124" s="13">
        <f t="shared" si="48"/>
        <v>16585851.80999927</v>
      </c>
      <c r="F3124" s="8" t="s">
        <v>115</v>
      </c>
      <c r="G3124" s="64" t="s">
        <v>4779</v>
      </c>
      <c r="H3124" s="64"/>
      <c r="I3124" s="64"/>
      <c r="J3124" s="64"/>
      <c r="K3124" s="7"/>
    </row>
    <row r="3125" spans="1:11" ht="20.100000000000001" hidden="1" customHeight="1">
      <c r="A3125" s="8" t="s">
        <v>4756</v>
      </c>
      <c r="B3125" s="8" t="s">
        <v>4753</v>
      </c>
      <c r="C3125" s="7"/>
      <c r="D3125" s="9" t="s">
        <v>2243</v>
      </c>
      <c r="E3125" s="13">
        <f t="shared" si="48"/>
        <v>16585807.469999271</v>
      </c>
      <c r="F3125" s="8" t="s">
        <v>115</v>
      </c>
      <c r="G3125" s="64" t="s">
        <v>4780</v>
      </c>
      <c r="H3125" s="64"/>
      <c r="I3125" s="64"/>
      <c r="J3125" s="64"/>
      <c r="K3125" s="7"/>
    </row>
    <row r="3126" spans="1:11" ht="20.100000000000001" hidden="1" customHeight="1">
      <c r="A3126" s="8" t="s">
        <v>4756</v>
      </c>
      <c r="B3126" s="8" t="s">
        <v>4753</v>
      </c>
      <c r="C3126" s="7"/>
      <c r="D3126" s="9" t="s">
        <v>4781</v>
      </c>
      <c r="E3126" s="13">
        <f t="shared" si="48"/>
        <v>16585750.14999927</v>
      </c>
      <c r="F3126" s="8" t="s">
        <v>115</v>
      </c>
      <c r="G3126" s="64" t="s">
        <v>4782</v>
      </c>
      <c r="H3126" s="64"/>
      <c r="I3126" s="64"/>
      <c r="J3126" s="64"/>
      <c r="K3126" s="7"/>
    </row>
    <row r="3127" spans="1:11" ht="20.100000000000001" hidden="1" customHeight="1">
      <c r="A3127" s="8" t="s">
        <v>4756</v>
      </c>
      <c r="B3127" s="8" t="s">
        <v>4753</v>
      </c>
      <c r="C3127" s="7"/>
      <c r="D3127" s="9" t="s">
        <v>4783</v>
      </c>
      <c r="E3127" s="13">
        <f t="shared" si="48"/>
        <v>16585726.32999927</v>
      </c>
      <c r="F3127" s="8" t="s">
        <v>115</v>
      </c>
      <c r="G3127" s="64" t="s">
        <v>4784</v>
      </c>
      <c r="H3127" s="64"/>
      <c r="I3127" s="64"/>
      <c r="J3127" s="64"/>
      <c r="K3127" s="7"/>
    </row>
    <row r="3128" spans="1:11" ht="20.100000000000001" hidden="1" customHeight="1">
      <c r="A3128" s="8" t="s">
        <v>4756</v>
      </c>
      <c r="B3128" s="8" t="s">
        <v>4753</v>
      </c>
      <c r="C3128" s="7"/>
      <c r="D3128" s="9" t="s">
        <v>4785</v>
      </c>
      <c r="E3128" s="13">
        <f t="shared" si="48"/>
        <v>16585681.31999927</v>
      </c>
      <c r="F3128" s="8" t="s">
        <v>115</v>
      </c>
      <c r="G3128" s="64" t="s">
        <v>4786</v>
      </c>
      <c r="H3128" s="64"/>
      <c r="I3128" s="64"/>
      <c r="J3128" s="64"/>
      <c r="K3128" s="7"/>
    </row>
    <row r="3129" spans="1:11" ht="20.100000000000001" hidden="1" customHeight="1">
      <c r="A3129" s="8" t="s">
        <v>4756</v>
      </c>
      <c r="B3129" s="8" t="s">
        <v>4753</v>
      </c>
      <c r="C3129" s="7"/>
      <c r="D3129" s="9" t="s">
        <v>4787</v>
      </c>
      <c r="E3129" s="13">
        <f t="shared" si="48"/>
        <v>16585618.80999927</v>
      </c>
      <c r="F3129" s="8" t="s">
        <v>115</v>
      </c>
      <c r="G3129" s="64" t="s">
        <v>4788</v>
      </c>
      <c r="H3129" s="64"/>
      <c r="I3129" s="64"/>
      <c r="J3129" s="64"/>
      <c r="K3129" s="7"/>
    </row>
    <row r="3130" spans="1:11" ht="20.100000000000001" hidden="1" customHeight="1">
      <c r="A3130" s="8" t="s">
        <v>4756</v>
      </c>
      <c r="B3130" s="8" t="s">
        <v>4753</v>
      </c>
      <c r="C3130" s="7"/>
      <c r="D3130" s="9" t="s">
        <v>4789</v>
      </c>
      <c r="E3130" s="13">
        <f t="shared" si="48"/>
        <v>16585309.58999927</v>
      </c>
      <c r="F3130" s="8" t="s">
        <v>115</v>
      </c>
      <c r="G3130" s="64" t="s">
        <v>4790</v>
      </c>
      <c r="H3130" s="64"/>
      <c r="I3130" s="64"/>
      <c r="J3130" s="64"/>
      <c r="K3130" s="7"/>
    </row>
    <row r="3131" spans="1:11" ht="20.100000000000001" hidden="1" customHeight="1">
      <c r="A3131" s="8" t="s">
        <v>4756</v>
      </c>
      <c r="B3131" s="8" t="s">
        <v>4753</v>
      </c>
      <c r="C3131" s="7"/>
      <c r="D3131" s="9" t="s">
        <v>4791</v>
      </c>
      <c r="E3131" s="13">
        <f t="shared" si="48"/>
        <v>16585301.209999269</v>
      </c>
      <c r="F3131" s="8" t="s">
        <v>115</v>
      </c>
      <c r="G3131" s="64" t="s">
        <v>4792</v>
      </c>
      <c r="H3131" s="64"/>
      <c r="I3131" s="64"/>
      <c r="J3131" s="64"/>
      <c r="K3131" s="7"/>
    </row>
    <row r="3132" spans="1:11" ht="20.100000000000001" hidden="1" customHeight="1">
      <c r="A3132" s="8" t="s">
        <v>4756</v>
      </c>
      <c r="B3132" s="8" t="s">
        <v>4753</v>
      </c>
      <c r="C3132" s="7"/>
      <c r="D3132" s="9" t="s">
        <v>4793</v>
      </c>
      <c r="E3132" s="13">
        <f t="shared" si="48"/>
        <v>16585246.709999269</v>
      </c>
      <c r="F3132" s="8" t="s">
        <v>115</v>
      </c>
      <c r="G3132" s="64" t="s">
        <v>4794</v>
      </c>
      <c r="H3132" s="64"/>
      <c r="I3132" s="64"/>
      <c r="J3132" s="64"/>
      <c r="K3132" s="7"/>
    </row>
    <row r="3133" spans="1:11" ht="20.100000000000001" hidden="1" customHeight="1">
      <c r="A3133" s="8" t="s">
        <v>4756</v>
      </c>
      <c r="B3133" s="8" t="s">
        <v>4753</v>
      </c>
      <c r="C3133" s="7"/>
      <c r="D3133" s="9" t="s">
        <v>3422</v>
      </c>
      <c r="E3133" s="13">
        <f t="shared" si="48"/>
        <v>16585202.869999269</v>
      </c>
      <c r="F3133" s="8" t="s">
        <v>115</v>
      </c>
      <c r="G3133" s="64" t="s">
        <v>4795</v>
      </c>
      <c r="H3133" s="64"/>
      <c r="I3133" s="64"/>
      <c r="J3133" s="64"/>
      <c r="K3133" s="7"/>
    </row>
    <row r="3134" spans="1:11" ht="20.100000000000001" hidden="1" customHeight="1">
      <c r="A3134" s="8" t="s">
        <v>4756</v>
      </c>
      <c r="B3134" s="8" t="s">
        <v>4753</v>
      </c>
      <c r="C3134" s="7"/>
      <c r="D3134" s="9" t="s">
        <v>4796</v>
      </c>
      <c r="E3134" s="13">
        <f t="shared" si="48"/>
        <v>16585187.25999927</v>
      </c>
      <c r="F3134" s="8" t="s">
        <v>115</v>
      </c>
      <c r="G3134" s="64" t="s">
        <v>4797</v>
      </c>
      <c r="H3134" s="64"/>
      <c r="I3134" s="64"/>
      <c r="J3134" s="64"/>
      <c r="K3134" s="7"/>
    </row>
    <row r="3135" spans="1:11" ht="20.100000000000001" hidden="1" customHeight="1">
      <c r="A3135" s="8" t="s">
        <v>4756</v>
      </c>
      <c r="B3135" s="8" t="s">
        <v>4753</v>
      </c>
      <c r="C3135" s="7"/>
      <c r="D3135" s="9" t="s">
        <v>4401</v>
      </c>
      <c r="E3135" s="13">
        <f t="shared" si="48"/>
        <v>16585147.67999927</v>
      </c>
      <c r="F3135" s="8" t="s">
        <v>115</v>
      </c>
      <c r="G3135" s="64" t="s">
        <v>4798</v>
      </c>
      <c r="H3135" s="64"/>
      <c r="I3135" s="64"/>
      <c r="J3135" s="64"/>
      <c r="K3135" s="7"/>
    </row>
    <row r="3136" spans="1:11" ht="20.100000000000001" hidden="1" customHeight="1">
      <c r="A3136" s="8" t="s">
        <v>4756</v>
      </c>
      <c r="B3136" s="8" t="s">
        <v>4753</v>
      </c>
      <c r="C3136" s="7"/>
      <c r="D3136" s="9" t="s">
        <v>4403</v>
      </c>
      <c r="E3136" s="13">
        <f t="shared" si="48"/>
        <v>16585099.90999927</v>
      </c>
      <c r="F3136" s="8" t="s">
        <v>115</v>
      </c>
      <c r="G3136" s="64" t="s">
        <v>4799</v>
      </c>
      <c r="H3136" s="64"/>
      <c r="I3136" s="64"/>
      <c r="J3136" s="64"/>
      <c r="K3136" s="7"/>
    </row>
    <row r="3137" spans="1:11" ht="20.100000000000001" hidden="1" customHeight="1">
      <c r="A3137" s="8" t="s">
        <v>4756</v>
      </c>
      <c r="B3137" s="8" t="s">
        <v>4753</v>
      </c>
      <c r="C3137" s="7"/>
      <c r="D3137" s="9" t="s">
        <v>4405</v>
      </c>
      <c r="E3137" s="13">
        <f t="shared" si="48"/>
        <v>16585039.57999927</v>
      </c>
      <c r="F3137" s="8" t="s">
        <v>115</v>
      </c>
      <c r="G3137" s="64" t="s">
        <v>4800</v>
      </c>
      <c r="H3137" s="64"/>
      <c r="I3137" s="64"/>
      <c r="J3137" s="64"/>
      <c r="K3137" s="7"/>
    </row>
    <row r="3138" spans="1:11" ht="20.100000000000001" hidden="1" customHeight="1">
      <c r="A3138" s="8" t="s">
        <v>4756</v>
      </c>
      <c r="B3138" s="8" t="s">
        <v>4753</v>
      </c>
      <c r="C3138" s="7"/>
      <c r="D3138" s="9" t="s">
        <v>4801</v>
      </c>
      <c r="E3138" s="13">
        <f t="shared" si="48"/>
        <v>16585003.099999269</v>
      </c>
      <c r="F3138" s="8" t="s">
        <v>115</v>
      </c>
      <c r="G3138" s="64" t="s">
        <v>4802</v>
      </c>
      <c r="H3138" s="64"/>
      <c r="I3138" s="64"/>
      <c r="J3138" s="64"/>
      <c r="K3138" s="7"/>
    </row>
    <row r="3139" spans="1:11" ht="20.100000000000001" hidden="1" customHeight="1">
      <c r="A3139" s="8" t="s">
        <v>4756</v>
      </c>
      <c r="B3139" s="8" t="s">
        <v>4753</v>
      </c>
      <c r="C3139" s="7"/>
      <c r="D3139" s="9" t="s">
        <v>4803</v>
      </c>
      <c r="E3139" s="13">
        <f t="shared" si="48"/>
        <v>16584872.459999269</v>
      </c>
      <c r="F3139" s="8" t="s">
        <v>115</v>
      </c>
      <c r="G3139" s="64" t="s">
        <v>4804</v>
      </c>
      <c r="H3139" s="64"/>
      <c r="I3139" s="64"/>
      <c r="J3139" s="64"/>
      <c r="K3139" s="7"/>
    </row>
    <row r="3140" spans="1:11" ht="20.100000000000001" hidden="1" customHeight="1">
      <c r="A3140" s="8" t="s">
        <v>4756</v>
      </c>
      <c r="B3140" s="8" t="s">
        <v>4753</v>
      </c>
      <c r="C3140" s="7"/>
      <c r="D3140" s="9" t="s">
        <v>1246</v>
      </c>
      <c r="E3140" s="13">
        <f t="shared" ref="E3140:E3203" si="49">E3139+C3140-D3140</f>
        <v>16584833.459999269</v>
      </c>
      <c r="F3140" s="8" t="s">
        <v>115</v>
      </c>
      <c r="G3140" s="64" t="s">
        <v>4805</v>
      </c>
      <c r="H3140" s="64"/>
      <c r="I3140" s="64"/>
      <c r="J3140" s="64"/>
      <c r="K3140" s="7"/>
    </row>
    <row r="3141" spans="1:11" ht="20.100000000000001" hidden="1" customHeight="1">
      <c r="A3141" s="8" t="s">
        <v>4756</v>
      </c>
      <c r="B3141" s="8" t="s">
        <v>4753</v>
      </c>
      <c r="C3141" s="7"/>
      <c r="D3141" s="9" t="s">
        <v>4806</v>
      </c>
      <c r="E3141" s="13">
        <f t="shared" si="49"/>
        <v>16584609.50999927</v>
      </c>
      <c r="F3141" s="8" t="s">
        <v>115</v>
      </c>
      <c r="G3141" s="64" t="s">
        <v>4807</v>
      </c>
      <c r="H3141" s="64"/>
      <c r="I3141" s="64"/>
      <c r="J3141" s="64"/>
      <c r="K3141" s="7"/>
    </row>
    <row r="3142" spans="1:11" ht="20.100000000000001" hidden="1" customHeight="1">
      <c r="A3142" s="8" t="s">
        <v>4756</v>
      </c>
      <c r="B3142" s="8" t="s">
        <v>4753</v>
      </c>
      <c r="C3142" s="7"/>
      <c r="D3142" s="9" t="s">
        <v>4808</v>
      </c>
      <c r="E3142" s="13">
        <f t="shared" si="49"/>
        <v>16584583.05999927</v>
      </c>
      <c r="F3142" s="8" t="s">
        <v>115</v>
      </c>
      <c r="G3142" s="64" t="s">
        <v>4809</v>
      </c>
      <c r="H3142" s="64"/>
      <c r="I3142" s="64"/>
      <c r="J3142" s="64"/>
      <c r="K3142" s="7"/>
    </row>
    <row r="3143" spans="1:11" ht="20.100000000000001" hidden="1" customHeight="1">
      <c r="A3143" s="8" t="s">
        <v>4756</v>
      </c>
      <c r="B3143" s="8" t="s">
        <v>4753</v>
      </c>
      <c r="C3143" s="7"/>
      <c r="D3143" s="9" t="s">
        <v>4810</v>
      </c>
      <c r="E3143" s="13">
        <f t="shared" si="49"/>
        <v>16584546.41999927</v>
      </c>
      <c r="F3143" s="8" t="s">
        <v>115</v>
      </c>
      <c r="G3143" s="64" t="s">
        <v>4811</v>
      </c>
      <c r="H3143" s="64"/>
      <c r="I3143" s="64"/>
      <c r="J3143" s="64"/>
      <c r="K3143" s="7"/>
    </row>
    <row r="3144" spans="1:11" ht="20.100000000000001" hidden="1" customHeight="1">
      <c r="A3144" s="8" t="s">
        <v>4756</v>
      </c>
      <c r="B3144" s="8" t="s">
        <v>4753</v>
      </c>
      <c r="C3144" s="7"/>
      <c r="D3144" s="9" t="s">
        <v>4812</v>
      </c>
      <c r="E3144" s="13">
        <f t="shared" si="49"/>
        <v>16584456.16999927</v>
      </c>
      <c r="F3144" s="8" t="s">
        <v>115</v>
      </c>
      <c r="G3144" s="64" t="s">
        <v>4813</v>
      </c>
      <c r="H3144" s="64"/>
      <c r="I3144" s="64"/>
      <c r="J3144" s="64"/>
      <c r="K3144" s="7"/>
    </row>
    <row r="3145" spans="1:11" ht="20.100000000000001" hidden="1" customHeight="1">
      <c r="A3145" s="8" t="s">
        <v>4756</v>
      </c>
      <c r="B3145" s="8" t="s">
        <v>4753</v>
      </c>
      <c r="C3145" s="7"/>
      <c r="D3145" s="9" t="s">
        <v>4814</v>
      </c>
      <c r="E3145" s="13">
        <f t="shared" si="49"/>
        <v>16583061.31999927</v>
      </c>
      <c r="F3145" s="8" t="s">
        <v>115</v>
      </c>
      <c r="G3145" s="64" t="s">
        <v>4815</v>
      </c>
      <c r="H3145" s="64"/>
      <c r="I3145" s="64"/>
      <c r="J3145" s="64"/>
      <c r="K3145" s="7"/>
    </row>
    <row r="3146" spans="1:11" ht="20.100000000000001" hidden="1" customHeight="1">
      <c r="A3146" s="8" t="s">
        <v>4756</v>
      </c>
      <c r="B3146" s="8" t="s">
        <v>4753</v>
      </c>
      <c r="C3146" s="7"/>
      <c r="D3146" s="9" t="s">
        <v>4816</v>
      </c>
      <c r="E3146" s="13">
        <f t="shared" si="49"/>
        <v>16583010.73999927</v>
      </c>
      <c r="F3146" s="8" t="s">
        <v>115</v>
      </c>
      <c r="G3146" s="64" t="s">
        <v>4817</v>
      </c>
      <c r="H3146" s="64"/>
      <c r="I3146" s="64"/>
      <c r="J3146" s="64"/>
      <c r="K3146" s="7"/>
    </row>
    <row r="3147" spans="1:11" ht="20.100000000000001" hidden="1" customHeight="1">
      <c r="A3147" s="8" t="s">
        <v>4756</v>
      </c>
      <c r="B3147" s="8" t="s">
        <v>4753</v>
      </c>
      <c r="C3147" s="7"/>
      <c r="D3147" s="9" t="s">
        <v>1260</v>
      </c>
      <c r="E3147" s="13">
        <f t="shared" si="49"/>
        <v>16582961.379999271</v>
      </c>
      <c r="F3147" s="8" t="s">
        <v>115</v>
      </c>
      <c r="G3147" s="64" t="s">
        <v>4818</v>
      </c>
      <c r="H3147" s="64"/>
      <c r="I3147" s="64"/>
      <c r="J3147" s="64"/>
      <c r="K3147" s="7"/>
    </row>
    <row r="3148" spans="1:11" ht="20.100000000000001" hidden="1" customHeight="1">
      <c r="A3148" s="8" t="s">
        <v>4756</v>
      </c>
      <c r="B3148" s="8" t="s">
        <v>4753</v>
      </c>
      <c r="C3148" s="7"/>
      <c r="D3148" s="9" t="s">
        <v>1262</v>
      </c>
      <c r="E3148" s="13">
        <f t="shared" si="49"/>
        <v>16582919.38999927</v>
      </c>
      <c r="F3148" s="8" t="s">
        <v>115</v>
      </c>
      <c r="G3148" s="64" t="s">
        <v>4819</v>
      </c>
      <c r="H3148" s="64"/>
      <c r="I3148" s="64"/>
      <c r="J3148" s="64"/>
      <c r="K3148" s="7"/>
    </row>
    <row r="3149" spans="1:11" ht="20.100000000000001" hidden="1" customHeight="1">
      <c r="A3149" s="8" t="s">
        <v>4756</v>
      </c>
      <c r="B3149" s="8" t="s">
        <v>4753</v>
      </c>
      <c r="C3149" s="7"/>
      <c r="D3149" s="9" t="s">
        <v>4820</v>
      </c>
      <c r="E3149" s="13">
        <f t="shared" si="49"/>
        <v>16582871.23999927</v>
      </c>
      <c r="F3149" s="8" t="s">
        <v>115</v>
      </c>
      <c r="G3149" s="64" t="s">
        <v>4821</v>
      </c>
      <c r="H3149" s="64"/>
      <c r="I3149" s="64"/>
      <c r="J3149" s="64"/>
      <c r="K3149" s="7"/>
    </row>
    <row r="3150" spans="1:11" ht="20.100000000000001" hidden="1" customHeight="1">
      <c r="A3150" s="8" t="s">
        <v>4756</v>
      </c>
      <c r="B3150" s="8" t="s">
        <v>4753</v>
      </c>
      <c r="C3150" s="7"/>
      <c r="D3150" s="9" t="s">
        <v>4822</v>
      </c>
      <c r="E3150" s="13">
        <f t="shared" si="49"/>
        <v>16582698.699999271</v>
      </c>
      <c r="F3150" s="8" t="s">
        <v>115</v>
      </c>
      <c r="G3150" s="64" t="s">
        <v>4823</v>
      </c>
      <c r="H3150" s="64"/>
      <c r="I3150" s="64"/>
      <c r="J3150" s="64"/>
      <c r="K3150" s="7"/>
    </row>
    <row r="3151" spans="1:11" ht="20.100000000000001" hidden="1" customHeight="1">
      <c r="A3151" s="8" t="s">
        <v>4756</v>
      </c>
      <c r="B3151" s="8" t="s">
        <v>4753</v>
      </c>
      <c r="C3151" s="7"/>
      <c r="D3151" s="9" t="s">
        <v>4824</v>
      </c>
      <c r="E3151" s="13">
        <f t="shared" si="49"/>
        <v>16582652.759999271</v>
      </c>
      <c r="F3151" s="8" t="s">
        <v>115</v>
      </c>
      <c r="G3151" s="64" t="s">
        <v>4825</v>
      </c>
      <c r="H3151" s="64"/>
      <c r="I3151" s="64"/>
      <c r="J3151" s="64"/>
      <c r="K3151" s="7"/>
    </row>
    <row r="3152" spans="1:11" ht="20.100000000000001" hidden="1" customHeight="1">
      <c r="A3152" s="8" t="s">
        <v>4756</v>
      </c>
      <c r="B3152" s="8" t="s">
        <v>4753</v>
      </c>
      <c r="C3152" s="7"/>
      <c r="D3152" s="9" t="s">
        <v>4826</v>
      </c>
      <c r="E3152" s="13">
        <f t="shared" si="49"/>
        <v>16582613.199999271</v>
      </c>
      <c r="F3152" s="8" t="s">
        <v>115</v>
      </c>
      <c r="G3152" s="64" t="s">
        <v>4827</v>
      </c>
      <c r="H3152" s="64"/>
      <c r="I3152" s="64"/>
      <c r="J3152" s="64"/>
      <c r="K3152" s="7"/>
    </row>
    <row r="3153" spans="1:11" ht="54" hidden="1" customHeight="1">
      <c r="A3153" s="8" t="s">
        <v>4828</v>
      </c>
      <c r="B3153" s="8" t="s">
        <v>4753</v>
      </c>
      <c r="C3153" s="7"/>
      <c r="D3153" s="9" t="s">
        <v>4829</v>
      </c>
      <c r="E3153" s="13">
        <f t="shared" si="49"/>
        <v>16580393.019999271</v>
      </c>
      <c r="F3153" s="8" t="s">
        <v>67</v>
      </c>
      <c r="G3153" s="64" t="s">
        <v>4830</v>
      </c>
      <c r="H3153" s="64"/>
      <c r="I3153" s="64"/>
      <c r="J3153" s="64"/>
      <c r="K3153" s="7"/>
    </row>
    <row r="3154" spans="1:11" ht="20.100000000000001" hidden="1" customHeight="1">
      <c r="A3154" s="8" t="s">
        <v>4756</v>
      </c>
      <c r="B3154" s="8" t="s">
        <v>4756</v>
      </c>
      <c r="C3154" s="7"/>
      <c r="D3154" s="9" t="s">
        <v>32</v>
      </c>
      <c r="E3154" s="13">
        <f t="shared" si="49"/>
        <v>16580392.919999272</v>
      </c>
      <c r="F3154" s="8" t="s">
        <v>30</v>
      </c>
      <c r="G3154" s="64" t="s">
        <v>4831</v>
      </c>
      <c r="H3154" s="64"/>
      <c r="I3154" s="64"/>
      <c r="J3154" s="64"/>
      <c r="K3154" s="7"/>
    </row>
    <row r="3155" spans="1:11" ht="54" hidden="1" customHeight="1">
      <c r="A3155" s="8" t="s">
        <v>4756</v>
      </c>
      <c r="B3155" s="8" t="s">
        <v>4756</v>
      </c>
      <c r="C3155" s="7"/>
      <c r="D3155" s="9" t="s">
        <v>4832</v>
      </c>
      <c r="E3155" s="13">
        <f t="shared" si="49"/>
        <v>16578809.429999271</v>
      </c>
      <c r="F3155" s="8" t="s">
        <v>35</v>
      </c>
      <c r="G3155" s="64" t="s">
        <v>4833</v>
      </c>
      <c r="H3155" s="64"/>
      <c r="I3155" s="64"/>
      <c r="J3155" s="64"/>
      <c r="K3155" s="7"/>
    </row>
    <row r="3156" spans="1:11" ht="20.100000000000001" hidden="1" customHeight="1">
      <c r="A3156" s="8" t="s">
        <v>4756</v>
      </c>
      <c r="B3156" s="8" t="s">
        <v>4756</v>
      </c>
      <c r="C3156" s="7"/>
      <c r="D3156" s="9" t="s">
        <v>32</v>
      </c>
      <c r="E3156" s="13">
        <f t="shared" si="49"/>
        <v>16578809.329999272</v>
      </c>
      <c r="F3156" s="8" t="s">
        <v>30</v>
      </c>
      <c r="G3156" s="64" t="s">
        <v>4834</v>
      </c>
      <c r="H3156" s="64"/>
      <c r="I3156" s="64"/>
      <c r="J3156" s="64"/>
      <c r="K3156" s="7"/>
    </row>
    <row r="3157" spans="1:11" ht="54" hidden="1" customHeight="1">
      <c r="A3157" s="8" t="s">
        <v>4756</v>
      </c>
      <c r="B3157" s="8" t="s">
        <v>4756</v>
      </c>
      <c r="C3157" s="7"/>
      <c r="D3157" s="9" t="s">
        <v>4835</v>
      </c>
      <c r="E3157" s="13">
        <f t="shared" si="49"/>
        <v>16578167.679999271</v>
      </c>
      <c r="F3157" s="8" t="s">
        <v>35</v>
      </c>
      <c r="G3157" s="64" t="s">
        <v>4836</v>
      </c>
      <c r="H3157" s="64"/>
      <c r="I3157" s="64"/>
      <c r="J3157" s="64"/>
      <c r="K3157" s="7"/>
    </row>
    <row r="3158" spans="1:11" ht="20.100000000000001" hidden="1" customHeight="1">
      <c r="A3158" s="8" t="s">
        <v>4756</v>
      </c>
      <c r="B3158" s="8" t="s">
        <v>4756</v>
      </c>
      <c r="C3158" s="7"/>
      <c r="D3158" s="9" t="s">
        <v>32</v>
      </c>
      <c r="E3158" s="13">
        <f t="shared" si="49"/>
        <v>16578167.579999272</v>
      </c>
      <c r="F3158" s="8" t="s">
        <v>30</v>
      </c>
      <c r="G3158" s="64" t="s">
        <v>4837</v>
      </c>
      <c r="H3158" s="64"/>
      <c r="I3158" s="64"/>
      <c r="J3158" s="64"/>
      <c r="K3158" s="7"/>
    </row>
    <row r="3159" spans="1:11" ht="54" hidden="1" customHeight="1">
      <c r="A3159" s="8" t="s">
        <v>4756</v>
      </c>
      <c r="B3159" s="8" t="s">
        <v>4756</v>
      </c>
      <c r="C3159" s="7"/>
      <c r="D3159" s="9" t="s">
        <v>4838</v>
      </c>
      <c r="E3159" s="13">
        <f t="shared" si="49"/>
        <v>16577530.369999271</v>
      </c>
      <c r="F3159" s="8" t="s">
        <v>35</v>
      </c>
      <c r="G3159" s="64" t="s">
        <v>4839</v>
      </c>
      <c r="H3159" s="64"/>
      <c r="I3159" s="64"/>
      <c r="J3159" s="64"/>
      <c r="K3159" s="7"/>
    </row>
    <row r="3160" spans="1:11" ht="20.100000000000001" hidden="1" customHeight="1">
      <c r="A3160" s="8" t="s">
        <v>4756</v>
      </c>
      <c r="B3160" s="8" t="s">
        <v>4756</v>
      </c>
      <c r="C3160" s="7"/>
      <c r="D3160" s="9" t="s">
        <v>32</v>
      </c>
      <c r="E3160" s="13">
        <f t="shared" si="49"/>
        <v>16577530.269999271</v>
      </c>
      <c r="F3160" s="8" t="s">
        <v>30</v>
      </c>
      <c r="G3160" s="64" t="s">
        <v>4840</v>
      </c>
      <c r="H3160" s="64"/>
      <c r="I3160" s="64"/>
      <c r="J3160" s="64"/>
      <c r="K3160" s="7"/>
    </row>
    <row r="3161" spans="1:11" ht="54" hidden="1" customHeight="1">
      <c r="A3161" s="8" t="s">
        <v>4756</v>
      </c>
      <c r="B3161" s="8" t="s">
        <v>4756</v>
      </c>
      <c r="C3161" s="7"/>
      <c r="D3161" s="9" t="s">
        <v>4841</v>
      </c>
      <c r="E3161" s="13">
        <f t="shared" si="49"/>
        <v>16576888.539999271</v>
      </c>
      <c r="F3161" s="8" t="s">
        <v>35</v>
      </c>
      <c r="G3161" s="64" t="s">
        <v>4842</v>
      </c>
      <c r="H3161" s="64"/>
      <c r="I3161" s="64"/>
      <c r="J3161" s="64"/>
      <c r="K3161" s="7"/>
    </row>
    <row r="3162" spans="1:11" ht="20.100000000000001" hidden="1" customHeight="1">
      <c r="A3162" s="8" t="s">
        <v>4756</v>
      </c>
      <c r="B3162" s="8" t="s">
        <v>4756</v>
      </c>
      <c r="C3162" s="7"/>
      <c r="D3162" s="9" t="s">
        <v>32</v>
      </c>
      <c r="E3162" s="13">
        <f t="shared" si="49"/>
        <v>16576888.439999271</v>
      </c>
      <c r="F3162" s="8" t="s">
        <v>30</v>
      </c>
      <c r="G3162" s="64" t="s">
        <v>4843</v>
      </c>
      <c r="H3162" s="64"/>
      <c r="I3162" s="64"/>
      <c r="J3162" s="64"/>
      <c r="K3162" s="7"/>
    </row>
    <row r="3163" spans="1:11" ht="54" hidden="1" customHeight="1">
      <c r="A3163" s="8" t="s">
        <v>4756</v>
      </c>
      <c r="B3163" s="8" t="s">
        <v>4756</v>
      </c>
      <c r="C3163" s="7"/>
      <c r="D3163" s="9" t="s">
        <v>4844</v>
      </c>
      <c r="E3163" s="13">
        <f t="shared" si="49"/>
        <v>16576716.179999271</v>
      </c>
      <c r="F3163" s="8" t="s">
        <v>35</v>
      </c>
      <c r="G3163" s="64" t="s">
        <v>4845</v>
      </c>
      <c r="H3163" s="64"/>
      <c r="I3163" s="64"/>
      <c r="J3163" s="64"/>
      <c r="K3163" s="7"/>
    </row>
    <row r="3164" spans="1:11" ht="20.100000000000001" hidden="1" customHeight="1">
      <c r="A3164" s="8" t="s">
        <v>4828</v>
      </c>
      <c r="B3164" s="8" t="s">
        <v>4828</v>
      </c>
      <c r="C3164" s="7"/>
      <c r="D3164" s="9" t="s">
        <v>32</v>
      </c>
      <c r="E3164" s="13">
        <f t="shared" si="49"/>
        <v>16576716.079999272</v>
      </c>
      <c r="F3164" s="8" t="s">
        <v>30</v>
      </c>
      <c r="G3164" s="64" t="s">
        <v>4846</v>
      </c>
      <c r="H3164" s="64"/>
      <c r="I3164" s="64"/>
      <c r="J3164" s="64"/>
      <c r="K3164" s="7"/>
    </row>
    <row r="3165" spans="1:11" ht="63.9" hidden="1" customHeight="1">
      <c r="A3165" s="8" t="s">
        <v>4828</v>
      </c>
      <c r="B3165" s="8" t="s">
        <v>4828</v>
      </c>
      <c r="C3165" s="7"/>
      <c r="D3165" s="9" t="s">
        <v>4847</v>
      </c>
      <c r="E3165" s="13">
        <f t="shared" si="49"/>
        <v>16546656.249999272</v>
      </c>
      <c r="F3165" s="8" t="s">
        <v>35</v>
      </c>
      <c r="G3165" s="64" t="s">
        <v>4848</v>
      </c>
      <c r="H3165" s="64"/>
      <c r="I3165" s="64"/>
      <c r="J3165" s="64"/>
      <c r="K3165" s="7"/>
    </row>
    <row r="3166" spans="1:11" ht="54" hidden="1" customHeight="1">
      <c r="A3166" s="8" t="s">
        <v>4828</v>
      </c>
      <c r="B3166" s="8" t="s">
        <v>4828</v>
      </c>
      <c r="C3166" s="9" t="s">
        <v>4849</v>
      </c>
      <c r="D3166" s="7"/>
      <c r="E3166" s="13">
        <f t="shared" si="49"/>
        <v>16549651.039999271</v>
      </c>
      <c r="F3166" s="8" t="s">
        <v>38</v>
      </c>
      <c r="G3166" s="64" t="s">
        <v>4850</v>
      </c>
      <c r="H3166" s="64"/>
      <c r="I3166" s="64"/>
      <c r="J3166" s="64"/>
      <c r="K3166" s="7"/>
    </row>
    <row r="3167" spans="1:11" ht="54" hidden="1" customHeight="1">
      <c r="A3167" s="8" t="s">
        <v>4828</v>
      </c>
      <c r="B3167" s="8" t="s">
        <v>4828</v>
      </c>
      <c r="C3167" s="9" t="s">
        <v>4851</v>
      </c>
      <c r="D3167" s="7"/>
      <c r="E3167" s="13">
        <f t="shared" si="49"/>
        <v>16558391.039999271</v>
      </c>
      <c r="F3167" s="8" t="s">
        <v>38</v>
      </c>
      <c r="G3167" s="64" t="s">
        <v>4852</v>
      </c>
      <c r="H3167" s="64"/>
      <c r="I3167" s="64"/>
      <c r="J3167" s="64"/>
      <c r="K3167" s="7"/>
    </row>
    <row r="3168" spans="1:11" ht="20.100000000000001" hidden="1" customHeight="1">
      <c r="A3168" s="8" t="s">
        <v>4853</v>
      </c>
      <c r="B3168" s="8" t="s">
        <v>4853</v>
      </c>
      <c r="C3168" s="7"/>
      <c r="D3168" s="9" t="s">
        <v>32</v>
      </c>
      <c r="E3168" s="13">
        <f t="shared" si="49"/>
        <v>16558390.939999271</v>
      </c>
      <c r="F3168" s="8" t="s">
        <v>30</v>
      </c>
      <c r="G3168" s="64" t="s">
        <v>4854</v>
      </c>
      <c r="H3168" s="64"/>
      <c r="I3168" s="64"/>
      <c r="J3168" s="64"/>
      <c r="K3168" s="7"/>
    </row>
    <row r="3169" spans="1:11" ht="63.9" hidden="1" customHeight="1">
      <c r="A3169" s="8" t="s">
        <v>4853</v>
      </c>
      <c r="B3169" s="8" t="s">
        <v>4853</v>
      </c>
      <c r="C3169" s="7"/>
      <c r="D3169" s="9" t="s">
        <v>4855</v>
      </c>
      <c r="E3169" s="13">
        <f t="shared" si="49"/>
        <v>16495180.359999271</v>
      </c>
      <c r="F3169" s="8" t="s">
        <v>35</v>
      </c>
      <c r="G3169" s="64" t="s">
        <v>4856</v>
      </c>
      <c r="H3169" s="64"/>
      <c r="I3169" s="64"/>
      <c r="J3169" s="64"/>
      <c r="K3169" s="7"/>
    </row>
    <row r="3170" spans="1:11" ht="20.100000000000001" hidden="1" customHeight="1">
      <c r="A3170" s="8" t="s">
        <v>4853</v>
      </c>
      <c r="B3170" s="8" t="s">
        <v>4853</v>
      </c>
      <c r="C3170" s="7"/>
      <c r="D3170" s="9" t="s">
        <v>32</v>
      </c>
      <c r="E3170" s="13">
        <f t="shared" si="49"/>
        <v>16495180.259999271</v>
      </c>
      <c r="F3170" s="8" t="s">
        <v>30</v>
      </c>
      <c r="G3170" s="64" t="s">
        <v>4857</v>
      </c>
      <c r="H3170" s="64"/>
      <c r="I3170" s="64"/>
      <c r="J3170" s="64"/>
      <c r="K3170" s="7"/>
    </row>
    <row r="3171" spans="1:11" ht="54" hidden="1" customHeight="1">
      <c r="A3171" s="8" t="s">
        <v>4853</v>
      </c>
      <c r="B3171" s="8" t="s">
        <v>4853</v>
      </c>
      <c r="C3171" s="7"/>
      <c r="D3171" s="9" t="s">
        <v>4858</v>
      </c>
      <c r="E3171" s="13">
        <f t="shared" si="49"/>
        <v>16494488.659999272</v>
      </c>
      <c r="F3171" s="8" t="s">
        <v>35</v>
      </c>
      <c r="G3171" s="64" t="s">
        <v>4859</v>
      </c>
      <c r="H3171" s="64"/>
      <c r="I3171" s="64"/>
      <c r="J3171" s="64"/>
      <c r="K3171" s="7"/>
    </row>
    <row r="3172" spans="1:11" ht="20.100000000000001" hidden="1" customHeight="1">
      <c r="A3172" s="8" t="s">
        <v>4853</v>
      </c>
      <c r="B3172" s="8" t="s">
        <v>4853</v>
      </c>
      <c r="C3172" s="7"/>
      <c r="D3172" s="9" t="s">
        <v>32</v>
      </c>
      <c r="E3172" s="13">
        <f t="shared" si="49"/>
        <v>16494488.559999272</v>
      </c>
      <c r="F3172" s="8" t="s">
        <v>30</v>
      </c>
      <c r="G3172" s="64" t="s">
        <v>4860</v>
      </c>
      <c r="H3172" s="64"/>
      <c r="I3172" s="64"/>
      <c r="J3172" s="64"/>
      <c r="K3172" s="7"/>
    </row>
    <row r="3173" spans="1:11" ht="54" hidden="1" customHeight="1">
      <c r="A3173" s="8" t="s">
        <v>4853</v>
      </c>
      <c r="B3173" s="8" t="s">
        <v>4853</v>
      </c>
      <c r="C3173" s="7"/>
      <c r="D3173" s="9" t="s">
        <v>4861</v>
      </c>
      <c r="E3173" s="13">
        <f t="shared" si="49"/>
        <v>16493801.059999272</v>
      </c>
      <c r="F3173" s="8" t="s">
        <v>35</v>
      </c>
      <c r="G3173" s="64" t="s">
        <v>4862</v>
      </c>
      <c r="H3173" s="64"/>
      <c r="I3173" s="64"/>
      <c r="J3173" s="64"/>
      <c r="K3173" s="7"/>
    </row>
    <row r="3174" spans="1:11" ht="54" hidden="1" customHeight="1">
      <c r="A3174" s="8" t="s">
        <v>4853</v>
      </c>
      <c r="B3174" s="8" t="s">
        <v>4853</v>
      </c>
      <c r="C3174" s="9" t="s">
        <v>4863</v>
      </c>
      <c r="D3174" s="7"/>
      <c r="E3174" s="13">
        <f t="shared" si="49"/>
        <v>16497351.399999272</v>
      </c>
      <c r="F3174" s="8" t="s">
        <v>38</v>
      </c>
      <c r="G3174" s="64" t="s">
        <v>4864</v>
      </c>
      <c r="H3174" s="64"/>
      <c r="I3174" s="64"/>
      <c r="J3174" s="64"/>
      <c r="K3174" s="7"/>
    </row>
    <row r="3175" spans="1:11" ht="54" hidden="1" customHeight="1">
      <c r="A3175" s="8" t="s">
        <v>4853</v>
      </c>
      <c r="B3175" s="8" t="s">
        <v>4853</v>
      </c>
      <c r="C3175" s="9" t="s">
        <v>4865</v>
      </c>
      <c r="D3175" s="7"/>
      <c r="E3175" s="13">
        <f t="shared" si="49"/>
        <v>16497444.639999272</v>
      </c>
      <c r="F3175" s="8" t="s">
        <v>38</v>
      </c>
      <c r="G3175" s="64" t="s">
        <v>4866</v>
      </c>
      <c r="H3175" s="64"/>
      <c r="I3175" s="64"/>
      <c r="J3175" s="64"/>
      <c r="K3175" s="7"/>
    </row>
    <row r="3176" spans="1:11" ht="20.100000000000001" hidden="1" customHeight="1">
      <c r="A3176" s="8" t="s">
        <v>4867</v>
      </c>
      <c r="B3176" s="8" t="s">
        <v>4867</v>
      </c>
      <c r="C3176" s="7"/>
      <c r="D3176" s="9" t="s">
        <v>56</v>
      </c>
      <c r="E3176" s="13">
        <f t="shared" si="49"/>
        <v>16497444.439999273</v>
      </c>
      <c r="F3176" s="8" t="s">
        <v>30</v>
      </c>
      <c r="G3176" s="64" t="s">
        <v>4868</v>
      </c>
      <c r="H3176" s="64"/>
      <c r="I3176" s="64"/>
      <c r="J3176" s="64"/>
      <c r="K3176" s="7"/>
    </row>
    <row r="3177" spans="1:11" ht="24" hidden="1" customHeight="1">
      <c r="A3177" s="8" t="s">
        <v>4867</v>
      </c>
      <c r="B3177" s="8" t="s">
        <v>4867</v>
      </c>
      <c r="C3177" s="7"/>
      <c r="D3177" s="9" t="s">
        <v>4869</v>
      </c>
      <c r="E3177" s="13">
        <f t="shared" si="49"/>
        <v>16494979.439999273</v>
      </c>
      <c r="F3177" s="8" t="s">
        <v>35</v>
      </c>
      <c r="G3177" s="64" t="s">
        <v>4870</v>
      </c>
      <c r="H3177" s="64"/>
      <c r="I3177" s="64"/>
      <c r="J3177" s="64"/>
      <c r="K3177" s="7"/>
    </row>
    <row r="3178" spans="1:11" ht="20.100000000000001" hidden="1" customHeight="1">
      <c r="A3178" s="8" t="s">
        <v>4867</v>
      </c>
      <c r="B3178" s="8" t="s">
        <v>4867</v>
      </c>
      <c r="C3178" s="7"/>
      <c r="D3178" s="9" t="s">
        <v>32</v>
      </c>
      <c r="E3178" s="13">
        <f t="shared" si="49"/>
        <v>16494979.339999273</v>
      </c>
      <c r="F3178" s="8" t="s">
        <v>30</v>
      </c>
      <c r="G3178" s="64" t="s">
        <v>4871</v>
      </c>
      <c r="H3178" s="64"/>
      <c r="I3178" s="64"/>
      <c r="J3178" s="64"/>
      <c r="K3178" s="7"/>
    </row>
    <row r="3179" spans="1:11" ht="54" hidden="1" customHeight="1">
      <c r="A3179" s="8" t="s">
        <v>4867</v>
      </c>
      <c r="B3179" s="8" t="s">
        <v>4867</v>
      </c>
      <c r="C3179" s="7"/>
      <c r="D3179" s="9" t="s">
        <v>4872</v>
      </c>
      <c r="E3179" s="13">
        <f t="shared" si="49"/>
        <v>16477190.639999274</v>
      </c>
      <c r="F3179" s="8" t="s">
        <v>35</v>
      </c>
      <c r="G3179" s="64" t="s">
        <v>4873</v>
      </c>
      <c r="H3179" s="64"/>
      <c r="I3179" s="64"/>
      <c r="J3179" s="64"/>
      <c r="K3179" s="7"/>
    </row>
    <row r="3180" spans="1:11" ht="20.100000000000001" hidden="1" customHeight="1">
      <c r="A3180" s="8" t="s">
        <v>4867</v>
      </c>
      <c r="B3180" s="8" t="s">
        <v>4867</v>
      </c>
      <c r="C3180" s="7"/>
      <c r="D3180" s="9" t="s">
        <v>32</v>
      </c>
      <c r="E3180" s="13">
        <f t="shared" si="49"/>
        <v>16477190.539999275</v>
      </c>
      <c r="F3180" s="8" t="s">
        <v>30</v>
      </c>
      <c r="G3180" s="64" t="s">
        <v>4874</v>
      </c>
      <c r="H3180" s="64"/>
      <c r="I3180" s="64"/>
      <c r="J3180" s="64"/>
      <c r="K3180" s="7"/>
    </row>
    <row r="3181" spans="1:11" ht="54" hidden="1" customHeight="1">
      <c r="A3181" s="8" t="s">
        <v>4867</v>
      </c>
      <c r="B3181" s="8" t="s">
        <v>4867</v>
      </c>
      <c r="C3181" s="7"/>
      <c r="D3181" s="9" t="s">
        <v>4439</v>
      </c>
      <c r="E3181" s="13">
        <f t="shared" si="49"/>
        <v>16475360.539999275</v>
      </c>
      <c r="F3181" s="8" t="s">
        <v>35</v>
      </c>
      <c r="G3181" s="64" t="s">
        <v>4875</v>
      </c>
      <c r="H3181" s="64"/>
      <c r="I3181" s="64"/>
      <c r="J3181" s="64"/>
      <c r="K3181" s="7"/>
    </row>
    <row r="3182" spans="1:11" ht="20.100000000000001" hidden="1" customHeight="1">
      <c r="A3182" s="8" t="s">
        <v>4867</v>
      </c>
      <c r="B3182" s="8" t="s">
        <v>4867</v>
      </c>
      <c r="C3182" s="7"/>
      <c r="D3182" s="9" t="s">
        <v>235</v>
      </c>
      <c r="E3182" s="13">
        <f t="shared" si="49"/>
        <v>16475359.739999274</v>
      </c>
      <c r="F3182" s="8" t="s">
        <v>30</v>
      </c>
      <c r="G3182" s="64" t="s">
        <v>4876</v>
      </c>
      <c r="H3182" s="64"/>
      <c r="I3182" s="64"/>
      <c r="J3182" s="64"/>
      <c r="K3182" s="7"/>
    </row>
    <row r="3183" spans="1:11" ht="24" hidden="1" customHeight="1">
      <c r="A3183" s="8" t="s">
        <v>4867</v>
      </c>
      <c r="B3183" s="8" t="s">
        <v>4867</v>
      </c>
      <c r="C3183" s="7"/>
      <c r="D3183" s="9" t="s">
        <v>4877</v>
      </c>
      <c r="E3183" s="13">
        <f t="shared" si="49"/>
        <v>16459918.099999273</v>
      </c>
      <c r="F3183" s="8" t="s">
        <v>35</v>
      </c>
      <c r="G3183" s="64" t="s">
        <v>4878</v>
      </c>
      <c r="H3183" s="64"/>
      <c r="I3183" s="64"/>
      <c r="J3183" s="64"/>
      <c r="K3183" s="7"/>
    </row>
    <row r="3184" spans="1:11" ht="20.100000000000001" hidden="1" customHeight="1">
      <c r="A3184" s="8" t="s">
        <v>4867</v>
      </c>
      <c r="B3184" s="8" t="s">
        <v>4867</v>
      </c>
      <c r="C3184" s="7"/>
      <c r="D3184" s="9" t="s">
        <v>175</v>
      </c>
      <c r="E3184" s="13">
        <f t="shared" si="49"/>
        <v>16459917.499999274</v>
      </c>
      <c r="F3184" s="8" t="s">
        <v>30</v>
      </c>
      <c r="G3184" s="64" t="s">
        <v>4879</v>
      </c>
      <c r="H3184" s="64"/>
      <c r="I3184" s="64"/>
      <c r="J3184" s="64"/>
      <c r="K3184" s="7"/>
    </row>
    <row r="3185" spans="1:11" ht="24" hidden="1" customHeight="1">
      <c r="A3185" s="8" t="s">
        <v>4867</v>
      </c>
      <c r="B3185" s="8" t="s">
        <v>4867</v>
      </c>
      <c r="C3185" s="7"/>
      <c r="D3185" s="9" t="s">
        <v>4880</v>
      </c>
      <c r="E3185" s="13">
        <f t="shared" si="49"/>
        <v>16449968.349999273</v>
      </c>
      <c r="F3185" s="8" t="s">
        <v>35</v>
      </c>
      <c r="G3185" s="64" t="s">
        <v>4881</v>
      </c>
      <c r="H3185" s="64"/>
      <c r="I3185" s="64"/>
      <c r="J3185" s="64"/>
      <c r="K3185" s="7"/>
    </row>
    <row r="3186" spans="1:11" ht="20.100000000000001" hidden="1" customHeight="1">
      <c r="A3186" s="8" t="s">
        <v>4867</v>
      </c>
      <c r="B3186" s="8" t="s">
        <v>4867</v>
      </c>
      <c r="C3186" s="7"/>
      <c r="D3186" s="9" t="s">
        <v>181</v>
      </c>
      <c r="E3186" s="13">
        <f t="shared" si="49"/>
        <v>16449967.649999274</v>
      </c>
      <c r="F3186" s="8" t="s">
        <v>30</v>
      </c>
      <c r="G3186" s="64" t="s">
        <v>4882</v>
      </c>
      <c r="H3186" s="64"/>
      <c r="I3186" s="64"/>
      <c r="J3186" s="64"/>
      <c r="K3186" s="7"/>
    </row>
    <row r="3187" spans="1:11" ht="24" hidden="1" customHeight="1">
      <c r="A3187" s="8" t="s">
        <v>4867</v>
      </c>
      <c r="B3187" s="8" t="s">
        <v>4867</v>
      </c>
      <c r="C3187" s="7"/>
      <c r="D3187" s="9" t="s">
        <v>4883</v>
      </c>
      <c r="E3187" s="13">
        <f t="shared" si="49"/>
        <v>16435589.849999273</v>
      </c>
      <c r="F3187" s="8" t="s">
        <v>35</v>
      </c>
      <c r="G3187" s="64" t="s">
        <v>4884</v>
      </c>
      <c r="H3187" s="64"/>
      <c r="I3187" s="64"/>
      <c r="J3187" s="64"/>
      <c r="K3187" s="7"/>
    </row>
    <row r="3188" spans="1:11" ht="20.100000000000001" hidden="1" customHeight="1">
      <c r="A3188" s="8" t="s">
        <v>4867</v>
      </c>
      <c r="B3188" s="8" t="s">
        <v>4867</v>
      </c>
      <c r="C3188" s="7"/>
      <c r="D3188" s="9" t="s">
        <v>488</v>
      </c>
      <c r="E3188" s="13">
        <f t="shared" si="49"/>
        <v>16435588.349999273</v>
      </c>
      <c r="F3188" s="8" t="s">
        <v>30</v>
      </c>
      <c r="G3188" s="64" t="s">
        <v>4885</v>
      </c>
      <c r="H3188" s="64"/>
      <c r="I3188" s="64"/>
      <c r="J3188" s="64"/>
      <c r="K3188" s="7"/>
    </row>
    <row r="3189" spans="1:11" ht="24" hidden="1" customHeight="1">
      <c r="A3189" s="8" t="s">
        <v>4867</v>
      </c>
      <c r="B3189" s="8" t="s">
        <v>4867</v>
      </c>
      <c r="C3189" s="7"/>
      <c r="D3189" s="9" t="s">
        <v>4886</v>
      </c>
      <c r="E3189" s="13">
        <f t="shared" si="49"/>
        <v>16406676.349999273</v>
      </c>
      <c r="F3189" s="8" t="s">
        <v>35</v>
      </c>
      <c r="G3189" s="64" t="s">
        <v>4887</v>
      </c>
      <c r="H3189" s="64"/>
      <c r="I3189" s="64"/>
      <c r="J3189" s="64"/>
      <c r="K3189" s="7"/>
    </row>
    <row r="3190" spans="1:11" ht="20.100000000000001" hidden="1" customHeight="1">
      <c r="A3190" s="8" t="s">
        <v>4867</v>
      </c>
      <c r="B3190" s="8" t="s">
        <v>4867</v>
      </c>
      <c r="C3190" s="7"/>
      <c r="D3190" s="9" t="s">
        <v>32</v>
      </c>
      <c r="E3190" s="13">
        <f t="shared" si="49"/>
        <v>16406676.249999274</v>
      </c>
      <c r="F3190" s="8" t="s">
        <v>30</v>
      </c>
      <c r="G3190" s="64" t="s">
        <v>4888</v>
      </c>
      <c r="H3190" s="64"/>
      <c r="I3190" s="64"/>
      <c r="J3190" s="64"/>
      <c r="K3190" s="7"/>
    </row>
    <row r="3191" spans="1:11" ht="54" hidden="1" customHeight="1">
      <c r="A3191" s="8" t="s">
        <v>4867</v>
      </c>
      <c r="B3191" s="8" t="s">
        <v>4867</v>
      </c>
      <c r="C3191" s="7"/>
      <c r="D3191" s="9" t="s">
        <v>4889</v>
      </c>
      <c r="E3191" s="13">
        <f t="shared" si="49"/>
        <v>16406579.249999274</v>
      </c>
      <c r="F3191" s="8" t="s">
        <v>35</v>
      </c>
      <c r="G3191" s="64" t="s">
        <v>4890</v>
      </c>
      <c r="H3191" s="64"/>
      <c r="I3191" s="64"/>
      <c r="J3191" s="64"/>
      <c r="K3191" s="7"/>
    </row>
    <row r="3192" spans="1:11" ht="20.100000000000001" hidden="1" customHeight="1">
      <c r="A3192" s="8" t="s">
        <v>4867</v>
      </c>
      <c r="B3192" s="8" t="s">
        <v>4867</v>
      </c>
      <c r="C3192" s="7"/>
      <c r="D3192" s="9" t="s">
        <v>32</v>
      </c>
      <c r="E3192" s="13">
        <f t="shared" si="49"/>
        <v>16406579.149999274</v>
      </c>
      <c r="F3192" s="8" t="s">
        <v>30</v>
      </c>
      <c r="G3192" s="64" t="s">
        <v>4891</v>
      </c>
      <c r="H3192" s="64"/>
      <c r="I3192" s="64"/>
      <c r="J3192" s="64"/>
      <c r="K3192" s="7"/>
    </row>
    <row r="3193" spans="1:11" ht="63.9" hidden="1" customHeight="1">
      <c r="A3193" s="8" t="s">
        <v>4867</v>
      </c>
      <c r="B3193" s="8" t="s">
        <v>4867</v>
      </c>
      <c r="C3193" s="7"/>
      <c r="D3193" s="9" t="s">
        <v>4892</v>
      </c>
      <c r="E3193" s="13">
        <f t="shared" si="49"/>
        <v>16405240.639999274</v>
      </c>
      <c r="F3193" s="8" t="s">
        <v>35</v>
      </c>
      <c r="G3193" s="64" t="s">
        <v>4893</v>
      </c>
      <c r="H3193" s="64"/>
      <c r="I3193" s="64"/>
      <c r="J3193" s="64"/>
      <c r="K3193" s="7"/>
    </row>
    <row r="3194" spans="1:11" ht="20.100000000000001" hidden="1" customHeight="1">
      <c r="A3194" s="8" t="s">
        <v>4867</v>
      </c>
      <c r="B3194" s="8" t="s">
        <v>4867</v>
      </c>
      <c r="C3194" s="7"/>
      <c r="D3194" s="9" t="s">
        <v>32</v>
      </c>
      <c r="E3194" s="13">
        <f t="shared" si="49"/>
        <v>16405240.539999275</v>
      </c>
      <c r="F3194" s="8" t="s">
        <v>30</v>
      </c>
      <c r="G3194" s="64" t="s">
        <v>4894</v>
      </c>
      <c r="H3194" s="64"/>
      <c r="I3194" s="64"/>
      <c r="J3194" s="64"/>
      <c r="K3194" s="7"/>
    </row>
    <row r="3195" spans="1:11" ht="63.9" hidden="1" customHeight="1">
      <c r="A3195" s="8" t="s">
        <v>4867</v>
      </c>
      <c r="B3195" s="8" t="s">
        <v>4867</v>
      </c>
      <c r="C3195" s="7"/>
      <c r="D3195" s="9" t="s">
        <v>4863</v>
      </c>
      <c r="E3195" s="13">
        <f t="shared" si="49"/>
        <v>16401690.199999275</v>
      </c>
      <c r="F3195" s="8" t="s">
        <v>35</v>
      </c>
      <c r="G3195" s="64" t="s">
        <v>4895</v>
      </c>
      <c r="H3195" s="64"/>
      <c r="I3195" s="64"/>
      <c r="J3195" s="64"/>
      <c r="K3195" s="7"/>
    </row>
    <row r="3196" spans="1:11" ht="20.100000000000001" hidden="1" customHeight="1">
      <c r="A3196" s="8" t="s">
        <v>4867</v>
      </c>
      <c r="B3196" s="8" t="s">
        <v>4867</v>
      </c>
      <c r="C3196" s="7"/>
      <c r="D3196" s="9" t="s">
        <v>56</v>
      </c>
      <c r="E3196" s="13">
        <f t="shared" si="49"/>
        <v>16401689.999999275</v>
      </c>
      <c r="F3196" s="8" t="s">
        <v>30</v>
      </c>
      <c r="G3196" s="64" t="s">
        <v>4896</v>
      </c>
      <c r="H3196" s="64"/>
      <c r="I3196" s="64"/>
      <c r="J3196" s="64"/>
      <c r="K3196" s="7"/>
    </row>
    <row r="3197" spans="1:11" ht="24" hidden="1" customHeight="1">
      <c r="A3197" s="8" t="s">
        <v>4867</v>
      </c>
      <c r="B3197" s="8" t="s">
        <v>4867</v>
      </c>
      <c r="C3197" s="7"/>
      <c r="D3197" s="9" t="s">
        <v>4897</v>
      </c>
      <c r="E3197" s="13">
        <f t="shared" si="49"/>
        <v>16311895.889999276</v>
      </c>
      <c r="F3197" s="8" t="s">
        <v>35</v>
      </c>
      <c r="G3197" s="64" t="s">
        <v>4898</v>
      </c>
      <c r="H3197" s="64"/>
      <c r="I3197" s="64"/>
      <c r="J3197" s="64"/>
      <c r="K3197" s="7"/>
    </row>
    <row r="3198" spans="1:11" ht="24" hidden="1" customHeight="1">
      <c r="A3198" s="8" t="s">
        <v>4867</v>
      </c>
      <c r="B3198" s="8" t="s">
        <v>4867</v>
      </c>
      <c r="C3198" s="7"/>
      <c r="D3198" s="9" t="s">
        <v>4899</v>
      </c>
      <c r="E3198" s="13">
        <f t="shared" si="49"/>
        <v>16274395.889999276</v>
      </c>
      <c r="F3198" s="8" t="s">
        <v>35</v>
      </c>
      <c r="G3198" s="64" t="s">
        <v>4900</v>
      </c>
      <c r="H3198" s="64"/>
      <c r="I3198" s="64"/>
      <c r="J3198" s="64"/>
      <c r="K3198" s="7"/>
    </row>
    <row r="3199" spans="1:11" ht="54" customHeight="1">
      <c r="A3199" s="18" t="s">
        <v>4867</v>
      </c>
      <c r="B3199" s="18" t="s">
        <v>4867</v>
      </c>
      <c r="C3199" s="19" t="s">
        <v>4901</v>
      </c>
      <c r="D3199" s="20"/>
      <c r="E3199" s="24">
        <f t="shared" si="49"/>
        <v>16478196.119999276</v>
      </c>
      <c r="F3199" s="18" t="s">
        <v>38</v>
      </c>
      <c r="G3199" s="66" t="s">
        <v>4902</v>
      </c>
      <c r="H3199" s="66"/>
      <c r="I3199" s="66"/>
      <c r="J3199" s="66"/>
      <c r="K3199" s="7"/>
    </row>
    <row r="3200" spans="1:11" ht="74.099999999999994" hidden="1" customHeight="1">
      <c r="A3200" s="8" t="s">
        <v>4903</v>
      </c>
      <c r="B3200" s="8" t="s">
        <v>4867</v>
      </c>
      <c r="C3200" s="7"/>
      <c r="D3200" s="9" t="s">
        <v>4904</v>
      </c>
      <c r="E3200" s="13">
        <f t="shared" si="49"/>
        <v>16458674.429999277</v>
      </c>
      <c r="F3200" s="8" t="s">
        <v>67</v>
      </c>
      <c r="G3200" s="64" t="s">
        <v>4905</v>
      </c>
      <c r="H3200" s="64"/>
      <c r="I3200" s="64"/>
      <c r="J3200" s="64"/>
      <c r="K3200" s="7"/>
    </row>
    <row r="3201" spans="1:11" ht="44.1" hidden="1" customHeight="1">
      <c r="A3201" s="8" t="s">
        <v>4906</v>
      </c>
      <c r="B3201" s="8" t="s">
        <v>4906</v>
      </c>
      <c r="C3201" s="9" t="s">
        <v>797</v>
      </c>
      <c r="D3201" s="7"/>
      <c r="E3201" s="13">
        <f t="shared" si="49"/>
        <v>16462674.429999277</v>
      </c>
      <c r="F3201" s="8" t="s">
        <v>38</v>
      </c>
      <c r="G3201" s="64" t="s">
        <v>4907</v>
      </c>
      <c r="H3201" s="64"/>
      <c r="I3201" s="64"/>
      <c r="J3201" s="64"/>
      <c r="K3201" s="7"/>
    </row>
    <row r="3202" spans="1:11" ht="20.100000000000001" hidden="1" customHeight="1">
      <c r="A3202" s="8" t="s">
        <v>4906</v>
      </c>
      <c r="B3202" s="8" t="s">
        <v>4906</v>
      </c>
      <c r="C3202" s="7"/>
      <c r="D3202" s="9" t="s">
        <v>4908</v>
      </c>
      <c r="E3202" s="13">
        <f t="shared" si="49"/>
        <v>16462637.729999278</v>
      </c>
      <c r="F3202" s="8" t="s">
        <v>30</v>
      </c>
      <c r="G3202" s="64" t="s">
        <v>4909</v>
      </c>
      <c r="H3202" s="64"/>
      <c r="I3202" s="64"/>
      <c r="J3202" s="64"/>
      <c r="K3202" s="7"/>
    </row>
    <row r="3203" spans="1:11" ht="24" hidden="1" customHeight="1">
      <c r="A3203" s="8" t="s">
        <v>4906</v>
      </c>
      <c r="B3203" s="8" t="s">
        <v>4906</v>
      </c>
      <c r="C3203" s="7"/>
      <c r="D3203" s="9" t="s">
        <v>4910</v>
      </c>
      <c r="E3203" s="13">
        <f t="shared" si="49"/>
        <v>15694068.199999278</v>
      </c>
      <c r="F3203" s="8" t="s">
        <v>60</v>
      </c>
      <c r="G3203" s="64" t="s">
        <v>4911</v>
      </c>
      <c r="H3203" s="64"/>
      <c r="I3203" s="64"/>
      <c r="J3203" s="64"/>
      <c r="K3203" s="7"/>
    </row>
    <row r="3204" spans="1:11" ht="24" hidden="1" customHeight="1">
      <c r="A3204" s="8" t="s">
        <v>4906</v>
      </c>
      <c r="B3204" s="8" t="s">
        <v>4906</v>
      </c>
      <c r="C3204" s="7"/>
      <c r="D3204" s="9" t="s">
        <v>4912</v>
      </c>
      <c r="E3204" s="13">
        <f t="shared" ref="E3204:E3267" si="50">E3203+C3204-D3204</f>
        <v>15685339.199999278</v>
      </c>
      <c r="F3204" s="8" t="s">
        <v>60</v>
      </c>
      <c r="G3204" s="64" t="s">
        <v>4913</v>
      </c>
      <c r="H3204" s="64"/>
      <c r="I3204" s="64"/>
      <c r="J3204" s="64"/>
      <c r="K3204" s="7"/>
    </row>
    <row r="3205" spans="1:11" ht="20.100000000000001" hidden="1" customHeight="1">
      <c r="A3205" s="8" t="s">
        <v>4906</v>
      </c>
      <c r="B3205" s="8" t="s">
        <v>4906</v>
      </c>
      <c r="C3205" s="7"/>
      <c r="D3205" s="9" t="s">
        <v>53</v>
      </c>
      <c r="E3205" s="13">
        <f t="shared" si="50"/>
        <v>15685338.899999278</v>
      </c>
      <c r="F3205" s="8" t="s">
        <v>30</v>
      </c>
      <c r="G3205" s="64" t="s">
        <v>4914</v>
      </c>
      <c r="H3205" s="64"/>
      <c r="I3205" s="64"/>
      <c r="J3205" s="64"/>
      <c r="K3205" s="7"/>
    </row>
    <row r="3206" spans="1:11" ht="33.9" hidden="1" customHeight="1">
      <c r="A3206" s="8" t="s">
        <v>4906</v>
      </c>
      <c r="B3206" s="8" t="s">
        <v>4906</v>
      </c>
      <c r="C3206" s="7"/>
      <c r="D3206" s="9" t="s">
        <v>4915</v>
      </c>
      <c r="E3206" s="13">
        <f t="shared" si="50"/>
        <v>15678917.899999278</v>
      </c>
      <c r="F3206" s="8" t="s">
        <v>60</v>
      </c>
      <c r="G3206" s="64" t="s">
        <v>4916</v>
      </c>
      <c r="H3206" s="64"/>
      <c r="I3206" s="64"/>
      <c r="J3206" s="64"/>
      <c r="K3206" s="7"/>
    </row>
    <row r="3207" spans="1:11" ht="24" hidden="1" customHeight="1">
      <c r="A3207" s="8" t="s">
        <v>4906</v>
      </c>
      <c r="B3207" s="8" t="s">
        <v>4906</v>
      </c>
      <c r="C3207" s="7"/>
      <c r="D3207" s="9" t="s">
        <v>4917</v>
      </c>
      <c r="E3207" s="13">
        <f t="shared" si="50"/>
        <v>15671348.899999278</v>
      </c>
      <c r="F3207" s="8" t="s">
        <v>60</v>
      </c>
      <c r="G3207" s="64" t="s">
        <v>4918</v>
      </c>
      <c r="H3207" s="64"/>
      <c r="I3207" s="64"/>
      <c r="J3207" s="64"/>
      <c r="K3207" s="7"/>
    </row>
    <row r="3208" spans="1:11" ht="63.9" hidden="1" customHeight="1">
      <c r="A3208" s="8" t="s">
        <v>4906</v>
      </c>
      <c r="B3208" s="8" t="s">
        <v>4906</v>
      </c>
      <c r="C3208" s="7"/>
      <c r="D3208" s="9" t="s">
        <v>4190</v>
      </c>
      <c r="E3208" s="13">
        <f t="shared" si="50"/>
        <v>15631001.229999278</v>
      </c>
      <c r="F3208" s="8" t="s">
        <v>35</v>
      </c>
      <c r="G3208" s="64" t="s">
        <v>4919</v>
      </c>
      <c r="H3208" s="64"/>
      <c r="I3208" s="64"/>
      <c r="J3208" s="64"/>
      <c r="K3208" s="7"/>
    </row>
    <row r="3209" spans="1:11" ht="20.100000000000001" hidden="1" customHeight="1">
      <c r="A3209" s="8" t="s">
        <v>4906</v>
      </c>
      <c r="B3209" s="8" t="s">
        <v>4906</v>
      </c>
      <c r="C3209" s="7"/>
      <c r="D3209" s="9" t="s">
        <v>76</v>
      </c>
      <c r="E3209" s="13">
        <f t="shared" si="50"/>
        <v>15631000.229999278</v>
      </c>
      <c r="F3209" s="8" t="s">
        <v>30</v>
      </c>
      <c r="G3209" s="64" t="s">
        <v>4920</v>
      </c>
      <c r="H3209" s="64"/>
      <c r="I3209" s="64"/>
      <c r="J3209" s="64"/>
      <c r="K3209" s="7"/>
    </row>
    <row r="3210" spans="1:11" ht="24" hidden="1" customHeight="1">
      <c r="A3210" s="8" t="s">
        <v>4906</v>
      </c>
      <c r="B3210" s="8" t="s">
        <v>4906</v>
      </c>
      <c r="C3210" s="7"/>
      <c r="D3210" s="9" t="s">
        <v>4921</v>
      </c>
      <c r="E3210" s="13">
        <f t="shared" si="50"/>
        <v>15601634.239999278</v>
      </c>
      <c r="F3210" s="8" t="s">
        <v>35</v>
      </c>
      <c r="G3210" s="64" t="s">
        <v>4922</v>
      </c>
      <c r="H3210" s="64"/>
      <c r="I3210" s="64"/>
      <c r="J3210" s="64"/>
      <c r="K3210" s="7"/>
    </row>
    <row r="3211" spans="1:11" ht="20.100000000000001" hidden="1" customHeight="1">
      <c r="A3211" s="8" t="s">
        <v>4906</v>
      </c>
      <c r="B3211" s="8" t="s">
        <v>4906</v>
      </c>
      <c r="C3211" s="7"/>
      <c r="D3211" s="9" t="s">
        <v>32</v>
      </c>
      <c r="E3211" s="13">
        <f t="shared" si="50"/>
        <v>15601634.139999278</v>
      </c>
      <c r="F3211" s="8" t="s">
        <v>30</v>
      </c>
      <c r="G3211" s="64" t="s">
        <v>4923</v>
      </c>
      <c r="H3211" s="64"/>
      <c r="I3211" s="64"/>
      <c r="J3211" s="64"/>
      <c r="K3211" s="7"/>
    </row>
    <row r="3212" spans="1:11" ht="54" hidden="1" customHeight="1">
      <c r="A3212" s="8" t="s">
        <v>4906</v>
      </c>
      <c r="B3212" s="8" t="s">
        <v>4906</v>
      </c>
      <c r="C3212" s="7"/>
      <c r="D3212" s="9" t="s">
        <v>4924</v>
      </c>
      <c r="E3212" s="13">
        <f t="shared" si="50"/>
        <v>15560678.389999278</v>
      </c>
      <c r="F3212" s="8" t="s">
        <v>35</v>
      </c>
      <c r="G3212" s="64" t="s">
        <v>4925</v>
      </c>
      <c r="H3212" s="64"/>
      <c r="I3212" s="64"/>
      <c r="J3212" s="64"/>
      <c r="K3212" s="7"/>
    </row>
    <row r="3213" spans="1:11" ht="20.100000000000001" hidden="1" customHeight="1">
      <c r="A3213" s="8" t="s">
        <v>4906</v>
      </c>
      <c r="B3213" s="8" t="s">
        <v>4906</v>
      </c>
      <c r="C3213" s="7"/>
      <c r="D3213" s="9" t="s">
        <v>56</v>
      </c>
      <c r="E3213" s="13">
        <f t="shared" si="50"/>
        <v>15560678.189999279</v>
      </c>
      <c r="F3213" s="8" t="s">
        <v>30</v>
      </c>
      <c r="G3213" s="64" t="s">
        <v>4926</v>
      </c>
      <c r="H3213" s="64"/>
      <c r="I3213" s="64"/>
      <c r="J3213" s="64"/>
      <c r="K3213" s="7"/>
    </row>
    <row r="3214" spans="1:11" ht="24" hidden="1" customHeight="1">
      <c r="A3214" s="8" t="s">
        <v>4906</v>
      </c>
      <c r="B3214" s="8" t="s">
        <v>4906</v>
      </c>
      <c r="C3214" s="7"/>
      <c r="D3214" s="9" t="s">
        <v>4927</v>
      </c>
      <c r="E3214" s="13">
        <f t="shared" si="50"/>
        <v>15516278.189999279</v>
      </c>
      <c r="F3214" s="8" t="s">
        <v>35</v>
      </c>
      <c r="G3214" s="64" t="s">
        <v>4928</v>
      </c>
      <c r="H3214" s="64"/>
      <c r="I3214" s="64"/>
      <c r="J3214" s="64"/>
      <c r="K3214" s="7"/>
    </row>
    <row r="3215" spans="1:11" ht="20.100000000000001" hidden="1" customHeight="1">
      <c r="A3215" s="8" t="s">
        <v>4906</v>
      </c>
      <c r="B3215" s="8" t="s">
        <v>4906</v>
      </c>
      <c r="C3215" s="7"/>
      <c r="D3215" s="9" t="s">
        <v>32</v>
      </c>
      <c r="E3215" s="13">
        <f t="shared" si="50"/>
        <v>15516278.089999279</v>
      </c>
      <c r="F3215" s="8" t="s">
        <v>30</v>
      </c>
      <c r="G3215" s="64" t="s">
        <v>4929</v>
      </c>
      <c r="H3215" s="64"/>
      <c r="I3215" s="64"/>
      <c r="J3215" s="64"/>
      <c r="K3215" s="7"/>
    </row>
    <row r="3216" spans="1:11" ht="63.9" hidden="1" customHeight="1">
      <c r="A3216" s="8" t="s">
        <v>4906</v>
      </c>
      <c r="B3216" s="8" t="s">
        <v>4906</v>
      </c>
      <c r="C3216" s="7"/>
      <c r="D3216" s="9" t="s">
        <v>74</v>
      </c>
      <c r="E3216" s="13">
        <f t="shared" si="50"/>
        <v>15516128.089999279</v>
      </c>
      <c r="F3216" s="8" t="s">
        <v>35</v>
      </c>
      <c r="G3216" s="64" t="s">
        <v>4930</v>
      </c>
      <c r="H3216" s="64"/>
      <c r="I3216" s="64"/>
      <c r="J3216" s="64"/>
      <c r="K3216" s="7"/>
    </row>
    <row r="3217" spans="1:11" ht="20.100000000000001" hidden="1" customHeight="1">
      <c r="A3217" s="8" t="s">
        <v>4906</v>
      </c>
      <c r="B3217" s="8" t="s">
        <v>4906</v>
      </c>
      <c r="C3217" s="7"/>
      <c r="D3217" s="9" t="s">
        <v>56</v>
      </c>
      <c r="E3217" s="13">
        <f t="shared" si="50"/>
        <v>15516127.88999928</v>
      </c>
      <c r="F3217" s="8" t="s">
        <v>30</v>
      </c>
      <c r="G3217" s="64" t="s">
        <v>4931</v>
      </c>
      <c r="H3217" s="64"/>
      <c r="I3217" s="64"/>
      <c r="J3217" s="64"/>
      <c r="K3217" s="7"/>
    </row>
    <row r="3218" spans="1:11" ht="24" hidden="1" customHeight="1">
      <c r="A3218" s="8" t="s">
        <v>4906</v>
      </c>
      <c r="B3218" s="8" t="s">
        <v>4906</v>
      </c>
      <c r="C3218" s="7"/>
      <c r="D3218" s="9" t="s">
        <v>4932</v>
      </c>
      <c r="E3218" s="13">
        <f t="shared" si="50"/>
        <v>15511968.80999928</v>
      </c>
      <c r="F3218" s="8" t="s">
        <v>35</v>
      </c>
      <c r="G3218" s="64" t="s">
        <v>4933</v>
      </c>
      <c r="H3218" s="64"/>
      <c r="I3218" s="64"/>
      <c r="J3218" s="64"/>
      <c r="K3218" s="7"/>
    </row>
    <row r="3219" spans="1:11" ht="20.100000000000001" hidden="1" customHeight="1">
      <c r="A3219" s="8" t="s">
        <v>4906</v>
      </c>
      <c r="B3219" s="8" t="s">
        <v>4906</v>
      </c>
      <c r="C3219" s="7"/>
      <c r="D3219" s="9" t="s">
        <v>32</v>
      </c>
      <c r="E3219" s="13">
        <f t="shared" si="50"/>
        <v>15511968.70999928</v>
      </c>
      <c r="F3219" s="8" t="s">
        <v>30</v>
      </c>
      <c r="G3219" s="64" t="s">
        <v>4934</v>
      </c>
      <c r="H3219" s="64"/>
      <c r="I3219" s="64"/>
      <c r="J3219" s="64"/>
      <c r="K3219" s="7"/>
    </row>
    <row r="3220" spans="1:11" ht="54" hidden="1" customHeight="1">
      <c r="A3220" s="8" t="s">
        <v>4906</v>
      </c>
      <c r="B3220" s="8" t="s">
        <v>4906</v>
      </c>
      <c r="C3220" s="7"/>
      <c r="D3220" s="9" t="s">
        <v>4935</v>
      </c>
      <c r="E3220" s="13">
        <f t="shared" si="50"/>
        <v>15511810.339999281</v>
      </c>
      <c r="F3220" s="8" t="s">
        <v>35</v>
      </c>
      <c r="G3220" s="64" t="s">
        <v>4936</v>
      </c>
      <c r="H3220" s="64"/>
      <c r="I3220" s="64"/>
      <c r="J3220" s="64"/>
      <c r="K3220" s="7"/>
    </row>
    <row r="3221" spans="1:11" ht="20.100000000000001" hidden="1" customHeight="1">
      <c r="A3221" s="8" t="s">
        <v>4906</v>
      </c>
      <c r="B3221" s="8" t="s">
        <v>4906</v>
      </c>
      <c r="C3221" s="7"/>
      <c r="D3221" s="9" t="s">
        <v>32</v>
      </c>
      <c r="E3221" s="13">
        <f t="shared" si="50"/>
        <v>15511810.239999281</v>
      </c>
      <c r="F3221" s="8" t="s">
        <v>30</v>
      </c>
      <c r="G3221" s="64" t="s">
        <v>4937</v>
      </c>
      <c r="H3221" s="64"/>
      <c r="I3221" s="64"/>
      <c r="J3221" s="64"/>
      <c r="K3221" s="7"/>
    </row>
    <row r="3222" spans="1:11" ht="54" hidden="1" customHeight="1">
      <c r="A3222" s="8" t="s">
        <v>4906</v>
      </c>
      <c r="B3222" s="8" t="s">
        <v>4906</v>
      </c>
      <c r="C3222" s="7"/>
      <c r="D3222" s="9" t="s">
        <v>4938</v>
      </c>
      <c r="E3222" s="13">
        <f t="shared" si="50"/>
        <v>15508447.60999928</v>
      </c>
      <c r="F3222" s="8" t="s">
        <v>35</v>
      </c>
      <c r="G3222" s="64" t="s">
        <v>4939</v>
      </c>
      <c r="H3222" s="64"/>
      <c r="I3222" s="64"/>
      <c r="J3222" s="64"/>
      <c r="K3222" s="7"/>
    </row>
    <row r="3223" spans="1:11" ht="20.100000000000001" hidden="1" customHeight="1">
      <c r="A3223" s="8" t="s">
        <v>4906</v>
      </c>
      <c r="B3223" s="8" t="s">
        <v>4906</v>
      </c>
      <c r="C3223" s="7"/>
      <c r="D3223" s="9" t="s">
        <v>32</v>
      </c>
      <c r="E3223" s="13">
        <f t="shared" si="50"/>
        <v>15508447.509999281</v>
      </c>
      <c r="F3223" s="8" t="s">
        <v>30</v>
      </c>
      <c r="G3223" s="64" t="s">
        <v>4940</v>
      </c>
      <c r="H3223" s="64"/>
      <c r="I3223" s="64"/>
      <c r="J3223" s="64"/>
      <c r="K3223" s="7"/>
    </row>
    <row r="3224" spans="1:11" ht="54" hidden="1" customHeight="1">
      <c r="A3224" s="8" t="s">
        <v>4906</v>
      </c>
      <c r="B3224" s="8" t="s">
        <v>4906</v>
      </c>
      <c r="C3224" s="7"/>
      <c r="D3224" s="9" t="s">
        <v>4941</v>
      </c>
      <c r="E3224" s="13">
        <f t="shared" si="50"/>
        <v>15508032.059999282</v>
      </c>
      <c r="F3224" s="8" t="s">
        <v>35</v>
      </c>
      <c r="G3224" s="64" t="s">
        <v>4942</v>
      </c>
      <c r="H3224" s="64"/>
      <c r="I3224" s="64"/>
      <c r="J3224" s="64"/>
      <c r="K3224" s="7"/>
    </row>
    <row r="3225" spans="1:11" ht="54" hidden="1" customHeight="1">
      <c r="A3225" s="8" t="s">
        <v>4903</v>
      </c>
      <c r="B3225" s="8" t="s">
        <v>4903</v>
      </c>
      <c r="C3225" s="9" t="s">
        <v>4943</v>
      </c>
      <c r="D3225" s="7"/>
      <c r="E3225" s="13">
        <f t="shared" si="50"/>
        <v>15532977.529999282</v>
      </c>
      <c r="F3225" s="8" t="s">
        <v>38</v>
      </c>
      <c r="G3225" s="64" t="s">
        <v>4944</v>
      </c>
      <c r="H3225" s="64"/>
      <c r="I3225" s="64"/>
      <c r="J3225" s="64"/>
      <c r="K3225" s="7"/>
    </row>
    <row r="3226" spans="1:11" ht="54" hidden="1" customHeight="1">
      <c r="A3226" s="21" t="s">
        <v>4903</v>
      </c>
      <c r="B3226" s="21" t="s">
        <v>4903</v>
      </c>
      <c r="C3226" s="22" t="s">
        <v>4945</v>
      </c>
      <c r="D3226" s="23"/>
      <c r="E3226" s="25">
        <f t="shared" si="50"/>
        <v>15932445.339999283</v>
      </c>
      <c r="F3226" s="21" t="s">
        <v>38</v>
      </c>
      <c r="G3226" s="67" t="s">
        <v>4946</v>
      </c>
      <c r="H3226" s="67"/>
      <c r="I3226" s="67"/>
      <c r="J3226" s="67"/>
      <c r="K3226" s="7"/>
    </row>
    <row r="3227" spans="1:11" ht="20.100000000000001" hidden="1" customHeight="1">
      <c r="A3227" s="8" t="s">
        <v>4947</v>
      </c>
      <c r="B3227" s="8" t="s">
        <v>4947</v>
      </c>
      <c r="C3227" s="7"/>
      <c r="D3227" s="9" t="s">
        <v>53</v>
      </c>
      <c r="E3227" s="13">
        <f t="shared" si="50"/>
        <v>15932445.039999282</v>
      </c>
      <c r="F3227" s="8" t="s">
        <v>30</v>
      </c>
      <c r="G3227" s="64" t="s">
        <v>4948</v>
      </c>
      <c r="H3227" s="64"/>
      <c r="I3227" s="64"/>
      <c r="J3227" s="64"/>
      <c r="K3227" s="7"/>
    </row>
    <row r="3228" spans="1:11" ht="24" hidden="1" customHeight="1">
      <c r="A3228" s="8" t="s">
        <v>4947</v>
      </c>
      <c r="B3228" s="8" t="s">
        <v>4947</v>
      </c>
      <c r="C3228" s="7"/>
      <c r="D3228" s="9" t="s">
        <v>4949</v>
      </c>
      <c r="E3228" s="13">
        <f t="shared" si="50"/>
        <v>15928984.739999281</v>
      </c>
      <c r="F3228" s="8" t="s">
        <v>35</v>
      </c>
      <c r="G3228" s="64" t="s">
        <v>4950</v>
      </c>
      <c r="H3228" s="64"/>
      <c r="I3228" s="64"/>
      <c r="J3228" s="64"/>
      <c r="K3228" s="7"/>
    </row>
    <row r="3229" spans="1:11" ht="20.100000000000001" hidden="1" customHeight="1">
      <c r="A3229" s="8" t="s">
        <v>4947</v>
      </c>
      <c r="B3229" s="8" t="s">
        <v>4947</v>
      </c>
      <c r="C3229" s="7"/>
      <c r="D3229" s="9" t="s">
        <v>32</v>
      </c>
      <c r="E3229" s="13">
        <f t="shared" si="50"/>
        <v>15928984.639999282</v>
      </c>
      <c r="F3229" s="8" t="s">
        <v>30</v>
      </c>
      <c r="G3229" s="64" t="s">
        <v>4951</v>
      </c>
      <c r="H3229" s="64"/>
      <c r="I3229" s="64"/>
      <c r="J3229" s="64"/>
      <c r="K3229" s="7"/>
    </row>
    <row r="3230" spans="1:11" ht="44.1" hidden="1" customHeight="1">
      <c r="A3230" s="8" t="s">
        <v>4947</v>
      </c>
      <c r="B3230" s="8" t="s">
        <v>4947</v>
      </c>
      <c r="C3230" s="7"/>
      <c r="D3230" s="9" t="s">
        <v>4952</v>
      </c>
      <c r="E3230" s="13">
        <f t="shared" si="50"/>
        <v>15928740.639999282</v>
      </c>
      <c r="F3230" s="8" t="s">
        <v>35</v>
      </c>
      <c r="G3230" s="64" t="s">
        <v>4953</v>
      </c>
      <c r="H3230" s="64"/>
      <c r="I3230" s="64"/>
      <c r="J3230" s="64"/>
      <c r="K3230" s="7"/>
    </row>
    <row r="3231" spans="1:11" ht="20.100000000000001" hidden="1" customHeight="1">
      <c r="A3231" s="8" t="s">
        <v>4947</v>
      </c>
      <c r="B3231" s="8" t="s">
        <v>4947</v>
      </c>
      <c r="C3231" s="7"/>
      <c r="D3231" s="9" t="s">
        <v>32</v>
      </c>
      <c r="E3231" s="13">
        <f t="shared" si="50"/>
        <v>15928740.539999282</v>
      </c>
      <c r="F3231" s="8" t="s">
        <v>30</v>
      </c>
      <c r="G3231" s="64" t="s">
        <v>4954</v>
      </c>
      <c r="H3231" s="64"/>
      <c r="I3231" s="64"/>
      <c r="J3231" s="64"/>
      <c r="K3231" s="7"/>
    </row>
    <row r="3232" spans="1:11" ht="54" hidden="1" customHeight="1">
      <c r="A3232" s="8" t="s">
        <v>4947</v>
      </c>
      <c r="B3232" s="8" t="s">
        <v>4947</v>
      </c>
      <c r="C3232" s="7"/>
      <c r="D3232" s="9" t="s">
        <v>4955</v>
      </c>
      <c r="E3232" s="13">
        <f t="shared" si="50"/>
        <v>15926148.039999282</v>
      </c>
      <c r="F3232" s="8" t="s">
        <v>35</v>
      </c>
      <c r="G3232" s="64" t="s">
        <v>4956</v>
      </c>
      <c r="H3232" s="64"/>
      <c r="I3232" s="64"/>
      <c r="J3232" s="64"/>
      <c r="K3232" s="7"/>
    </row>
    <row r="3233" spans="1:11" ht="20.100000000000001" hidden="1" customHeight="1">
      <c r="A3233" s="8" t="s">
        <v>4947</v>
      </c>
      <c r="B3233" s="8" t="s">
        <v>4947</v>
      </c>
      <c r="C3233" s="7"/>
      <c r="D3233" s="9" t="s">
        <v>32</v>
      </c>
      <c r="E3233" s="13">
        <f t="shared" si="50"/>
        <v>15926147.939999282</v>
      </c>
      <c r="F3233" s="8" t="s">
        <v>30</v>
      </c>
      <c r="G3233" s="64" t="s">
        <v>4957</v>
      </c>
      <c r="H3233" s="64"/>
      <c r="I3233" s="64"/>
      <c r="J3233" s="64"/>
      <c r="K3233" s="7"/>
    </row>
    <row r="3234" spans="1:11" ht="54" hidden="1" customHeight="1">
      <c r="A3234" s="8" t="s">
        <v>4947</v>
      </c>
      <c r="B3234" s="8" t="s">
        <v>4947</v>
      </c>
      <c r="C3234" s="7"/>
      <c r="D3234" s="9" t="s">
        <v>190</v>
      </c>
      <c r="E3234" s="13">
        <f t="shared" si="50"/>
        <v>15925842.939999282</v>
      </c>
      <c r="F3234" s="8" t="s">
        <v>35</v>
      </c>
      <c r="G3234" s="64" t="s">
        <v>4958</v>
      </c>
      <c r="H3234" s="64"/>
      <c r="I3234" s="64"/>
      <c r="J3234" s="64"/>
      <c r="K3234" s="7"/>
    </row>
    <row r="3235" spans="1:11" ht="54" hidden="1" customHeight="1">
      <c r="A3235" s="8" t="s">
        <v>4947</v>
      </c>
      <c r="B3235" s="8" t="s">
        <v>4947</v>
      </c>
      <c r="C3235" s="7"/>
      <c r="D3235" s="9" t="s">
        <v>4959</v>
      </c>
      <c r="E3235" s="13">
        <f t="shared" si="50"/>
        <v>15916296.189999282</v>
      </c>
      <c r="F3235" s="8" t="s">
        <v>35</v>
      </c>
      <c r="G3235" s="64" t="s">
        <v>4960</v>
      </c>
      <c r="H3235" s="64"/>
      <c r="I3235" s="64"/>
      <c r="J3235" s="64"/>
      <c r="K3235" s="7"/>
    </row>
    <row r="3236" spans="1:11" ht="20.100000000000001" hidden="1" customHeight="1">
      <c r="A3236" s="8" t="s">
        <v>4947</v>
      </c>
      <c r="B3236" s="8" t="s">
        <v>4947</v>
      </c>
      <c r="C3236" s="7"/>
      <c r="D3236" s="9" t="s">
        <v>178</v>
      </c>
      <c r="E3236" s="13">
        <f t="shared" si="50"/>
        <v>15916295.689999282</v>
      </c>
      <c r="F3236" s="8" t="s">
        <v>30</v>
      </c>
      <c r="G3236" s="64" t="s">
        <v>4961</v>
      </c>
      <c r="H3236" s="64"/>
      <c r="I3236" s="64"/>
      <c r="J3236" s="64"/>
      <c r="K3236" s="7"/>
    </row>
    <row r="3237" spans="1:11" ht="24" hidden="1" customHeight="1">
      <c r="A3237" s="8" t="s">
        <v>4947</v>
      </c>
      <c r="B3237" s="8" t="s">
        <v>4947</v>
      </c>
      <c r="C3237" s="7"/>
      <c r="D3237" s="9" t="s">
        <v>4962</v>
      </c>
      <c r="E3237" s="13">
        <f t="shared" si="50"/>
        <v>15914942.349999283</v>
      </c>
      <c r="F3237" s="8" t="s">
        <v>35</v>
      </c>
      <c r="G3237" s="64" t="s">
        <v>4963</v>
      </c>
      <c r="H3237" s="64"/>
      <c r="I3237" s="64"/>
      <c r="J3237" s="64"/>
      <c r="K3237" s="7"/>
    </row>
    <row r="3238" spans="1:11" ht="20.100000000000001" hidden="1" customHeight="1">
      <c r="A3238" s="8" t="s">
        <v>4947</v>
      </c>
      <c r="B3238" s="8" t="s">
        <v>4947</v>
      </c>
      <c r="C3238" s="7"/>
      <c r="D3238" s="9" t="s">
        <v>32</v>
      </c>
      <c r="E3238" s="13">
        <f t="shared" si="50"/>
        <v>15914942.249999283</v>
      </c>
      <c r="F3238" s="8" t="s">
        <v>30</v>
      </c>
      <c r="G3238" s="64" t="s">
        <v>4964</v>
      </c>
      <c r="H3238" s="64"/>
      <c r="I3238" s="64"/>
      <c r="J3238" s="64"/>
      <c r="K3238" s="7"/>
    </row>
    <row r="3239" spans="1:11" ht="63.9" hidden="1" customHeight="1">
      <c r="A3239" s="8" t="s">
        <v>4947</v>
      </c>
      <c r="B3239" s="8" t="s">
        <v>4947</v>
      </c>
      <c r="C3239" s="7"/>
      <c r="D3239" s="9" t="s">
        <v>4965</v>
      </c>
      <c r="E3239" s="13">
        <f t="shared" si="50"/>
        <v>15914356.649999283</v>
      </c>
      <c r="F3239" s="8" t="s">
        <v>35</v>
      </c>
      <c r="G3239" s="64" t="s">
        <v>4966</v>
      </c>
      <c r="H3239" s="64"/>
      <c r="I3239" s="64"/>
      <c r="J3239" s="64"/>
      <c r="K3239" s="7"/>
    </row>
    <row r="3240" spans="1:11" ht="20.100000000000001" hidden="1" customHeight="1">
      <c r="A3240" s="8" t="s">
        <v>4947</v>
      </c>
      <c r="B3240" s="8" t="s">
        <v>4947</v>
      </c>
      <c r="C3240" s="7"/>
      <c r="D3240" s="9" t="s">
        <v>32</v>
      </c>
      <c r="E3240" s="13">
        <f t="shared" si="50"/>
        <v>15914356.549999284</v>
      </c>
      <c r="F3240" s="8" t="s">
        <v>30</v>
      </c>
      <c r="G3240" s="64" t="s">
        <v>4967</v>
      </c>
      <c r="H3240" s="64"/>
      <c r="I3240" s="64"/>
      <c r="J3240" s="64"/>
      <c r="K3240" s="7"/>
    </row>
    <row r="3241" spans="1:11" ht="74.099999999999994" hidden="1" customHeight="1">
      <c r="A3241" s="8" t="s">
        <v>4947</v>
      </c>
      <c r="B3241" s="8" t="s">
        <v>4947</v>
      </c>
      <c r="C3241" s="7"/>
      <c r="D3241" s="9" t="s">
        <v>4968</v>
      </c>
      <c r="E3241" s="13">
        <f t="shared" si="50"/>
        <v>15914208.929999284</v>
      </c>
      <c r="F3241" s="8" t="s">
        <v>35</v>
      </c>
      <c r="G3241" s="64" t="s">
        <v>4969</v>
      </c>
      <c r="H3241" s="64"/>
      <c r="I3241" s="64"/>
      <c r="J3241" s="64"/>
      <c r="K3241" s="7"/>
    </row>
    <row r="3242" spans="1:11" ht="20.100000000000001" hidden="1" customHeight="1">
      <c r="A3242" s="8" t="s">
        <v>4947</v>
      </c>
      <c r="B3242" s="8" t="s">
        <v>4947</v>
      </c>
      <c r="C3242" s="7"/>
      <c r="D3242" s="9" t="s">
        <v>32</v>
      </c>
      <c r="E3242" s="13">
        <f t="shared" si="50"/>
        <v>15914208.829999285</v>
      </c>
      <c r="F3242" s="8" t="s">
        <v>30</v>
      </c>
      <c r="G3242" s="64" t="s">
        <v>4970</v>
      </c>
      <c r="H3242" s="64"/>
      <c r="I3242" s="64"/>
      <c r="J3242" s="64"/>
      <c r="K3242" s="7"/>
    </row>
    <row r="3243" spans="1:11" ht="54" hidden="1" customHeight="1">
      <c r="A3243" s="8" t="s">
        <v>4947</v>
      </c>
      <c r="B3243" s="8" t="s">
        <v>4947</v>
      </c>
      <c r="C3243" s="7"/>
      <c r="D3243" s="9" t="s">
        <v>4971</v>
      </c>
      <c r="E3243" s="13">
        <f t="shared" si="50"/>
        <v>15913990.469999285</v>
      </c>
      <c r="F3243" s="8" t="s">
        <v>35</v>
      </c>
      <c r="G3243" s="64" t="s">
        <v>4972</v>
      </c>
      <c r="H3243" s="64"/>
      <c r="I3243" s="64"/>
      <c r="J3243" s="64"/>
      <c r="K3243" s="7"/>
    </row>
    <row r="3244" spans="1:11" ht="20.100000000000001" hidden="1" customHeight="1">
      <c r="A3244" s="8" t="s">
        <v>4947</v>
      </c>
      <c r="B3244" s="8" t="s">
        <v>4947</v>
      </c>
      <c r="C3244" s="7"/>
      <c r="D3244" s="9" t="s">
        <v>32</v>
      </c>
      <c r="E3244" s="13">
        <f t="shared" si="50"/>
        <v>15913990.369999286</v>
      </c>
      <c r="F3244" s="8" t="s">
        <v>30</v>
      </c>
      <c r="G3244" s="64" t="s">
        <v>4973</v>
      </c>
      <c r="H3244" s="64"/>
      <c r="I3244" s="64"/>
      <c r="J3244" s="64"/>
      <c r="K3244" s="7"/>
    </row>
    <row r="3245" spans="1:11" ht="54" hidden="1" customHeight="1">
      <c r="A3245" s="8" t="s">
        <v>4947</v>
      </c>
      <c r="B3245" s="8" t="s">
        <v>4947</v>
      </c>
      <c r="C3245" s="7"/>
      <c r="D3245" s="9" t="s">
        <v>4974</v>
      </c>
      <c r="E3245" s="13">
        <f t="shared" si="50"/>
        <v>15913697.569999285</v>
      </c>
      <c r="F3245" s="8" t="s">
        <v>35</v>
      </c>
      <c r="G3245" s="64" t="s">
        <v>4975</v>
      </c>
      <c r="H3245" s="64"/>
      <c r="I3245" s="64"/>
      <c r="J3245" s="64"/>
      <c r="K3245" s="7"/>
    </row>
    <row r="3246" spans="1:11" ht="20.100000000000001" hidden="1" customHeight="1">
      <c r="A3246" s="8" t="s">
        <v>4947</v>
      </c>
      <c r="B3246" s="8" t="s">
        <v>4947</v>
      </c>
      <c r="C3246" s="7"/>
      <c r="D3246" s="9" t="s">
        <v>32</v>
      </c>
      <c r="E3246" s="13">
        <f t="shared" si="50"/>
        <v>15913697.469999285</v>
      </c>
      <c r="F3246" s="8" t="s">
        <v>30</v>
      </c>
      <c r="G3246" s="64" t="s">
        <v>4976</v>
      </c>
      <c r="H3246" s="64"/>
      <c r="I3246" s="64"/>
      <c r="J3246" s="64"/>
      <c r="K3246" s="7"/>
    </row>
    <row r="3247" spans="1:11" ht="44.1" hidden="1" customHeight="1">
      <c r="A3247" s="8" t="s">
        <v>4947</v>
      </c>
      <c r="B3247" s="8" t="s">
        <v>4947</v>
      </c>
      <c r="C3247" s="7"/>
      <c r="D3247" s="9" t="s">
        <v>4977</v>
      </c>
      <c r="E3247" s="13">
        <f t="shared" si="50"/>
        <v>15909563.969999285</v>
      </c>
      <c r="F3247" s="8" t="s">
        <v>35</v>
      </c>
      <c r="G3247" s="64" t="s">
        <v>4978</v>
      </c>
      <c r="H3247" s="64"/>
      <c r="I3247" s="64"/>
      <c r="J3247" s="64"/>
      <c r="K3247" s="7"/>
    </row>
    <row r="3248" spans="1:11" ht="20.100000000000001" hidden="1" customHeight="1">
      <c r="A3248" s="8" t="s">
        <v>4947</v>
      </c>
      <c r="B3248" s="8" t="s">
        <v>4947</v>
      </c>
      <c r="C3248" s="7"/>
      <c r="D3248" s="9" t="s">
        <v>32</v>
      </c>
      <c r="E3248" s="13">
        <f t="shared" si="50"/>
        <v>15909563.869999286</v>
      </c>
      <c r="F3248" s="8" t="s">
        <v>30</v>
      </c>
      <c r="G3248" s="64" t="s">
        <v>4979</v>
      </c>
      <c r="H3248" s="64"/>
      <c r="I3248" s="64"/>
      <c r="J3248" s="64"/>
      <c r="K3248" s="7"/>
    </row>
    <row r="3249" spans="1:11" ht="54" hidden="1" customHeight="1">
      <c r="A3249" s="8" t="s">
        <v>4947</v>
      </c>
      <c r="B3249" s="8" t="s">
        <v>4947</v>
      </c>
      <c r="C3249" s="7"/>
      <c r="D3249" s="9" t="s">
        <v>4980</v>
      </c>
      <c r="E3249" s="13">
        <f t="shared" si="50"/>
        <v>15906145.429999286</v>
      </c>
      <c r="F3249" s="8" t="s">
        <v>35</v>
      </c>
      <c r="G3249" s="64" t="s">
        <v>4981</v>
      </c>
      <c r="H3249" s="64"/>
      <c r="I3249" s="64"/>
      <c r="J3249" s="64"/>
      <c r="K3249" s="7"/>
    </row>
    <row r="3250" spans="1:11" ht="20.100000000000001" hidden="1" customHeight="1">
      <c r="A3250" s="8" t="s">
        <v>4947</v>
      </c>
      <c r="B3250" s="8" t="s">
        <v>4947</v>
      </c>
      <c r="C3250" s="7"/>
      <c r="D3250" s="9" t="s">
        <v>32</v>
      </c>
      <c r="E3250" s="13">
        <f t="shared" si="50"/>
        <v>15906145.329999287</v>
      </c>
      <c r="F3250" s="8" t="s">
        <v>30</v>
      </c>
      <c r="G3250" s="64" t="s">
        <v>4982</v>
      </c>
      <c r="H3250" s="64"/>
      <c r="I3250" s="64"/>
      <c r="J3250" s="64"/>
      <c r="K3250" s="7"/>
    </row>
    <row r="3251" spans="1:11" ht="54" hidden="1" customHeight="1">
      <c r="A3251" s="8" t="s">
        <v>4947</v>
      </c>
      <c r="B3251" s="8" t="s">
        <v>4947</v>
      </c>
      <c r="C3251" s="7"/>
      <c r="D3251" s="9" t="s">
        <v>4983</v>
      </c>
      <c r="E3251" s="13">
        <f t="shared" si="50"/>
        <v>15899807.679999286</v>
      </c>
      <c r="F3251" s="8" t="s">
        <v>35</v>
      </c>
      <c r="G3251" s="64" t="s">
        <v>4984</v>
      </c>
      <c r="H3251" s="64"/>
      <c r="I3251" s="64"/>
      <c r="J3251" s="64"/>
      <c r="K3251" s="7"/>
    </row>
    <row r="3252" spans="1:11" ht="54" customHeight="1">
      <c r="A3252" s="18" t="s">
        <v>4947</v>
      </c>
      <c r="B3252" s="18" t="s">
        <v>4947</v>
      </c>
      <c r="C3252" s="19" t="s">
        <v>4985</v>
      </c>
      <c r="D3252" s="20"/>
      <c r="E3252" s="24">
        <f t="shared" si="50"/>
        <v>15900112.189999286</v>
      </c>
      <c r="F3252" s="18" t="s">
        <v>38</v>
      </c>
      <c r="G3252" s="66" t="s">
        <v>4986</v>
      </c>
      <c r="H3252" s="66"/>
      <c r="I3252" s="66"/>
      <c r="J3252" s="66"/>
      <c r="K3252" s="7"/>
    </row>
    <row r="3253" spans="1:11" ht="54" hidden="1" customHeight="1">
      <c r="A3253" s="8" t="s">
        <v>4947</v>
      </c>
      <c r="B3253" s="8" t="s">
        <v>4947</v>
      </c>
      <c r="C3253" s="9" t="s">
        <v>1757</v>
      </c>
      <c r="D3253" s="7"/>
      <c r="E3253" s="13">
        <f t="shared" si="50"/>
        <v>15901230.589999286</v>
      </c>
      <c r="F3253" s="8" t="s">
        <v>38</v>
      </c>
      <c r="G3253" s="64" t="s">
        <v>4987</v>
      </c>
      <c r="H3253" s="64"/>
      <c r="I3253" s="64"/>
      <c r="J3253" s="64"/>
      <c r="K3253" s="7"/>
    </row>
    <row r="3254" spans="1:11" ht="20.100000000000001" hidden="1" customHeight="1">
      <c r="A3254" s="8" t="s">
        <v>4988</v>
      </c>
      <c r="B3254" s="8" t="s">
        <v>4988</v>
      </c>
      <c r="C3254" s="7"/>
      <c r="D3254" s="9" t="s">
        <v>32</v>
      </c>
      <c r="E3254" s="13">
        <f t="shared" si="50"/>
        <v>15901230.489999287</v>
      </c>
      <c r="F3254" s="8" t="s">
        <v>30</v>
      </c>
      <c r="G3254" s="64" t="s">
        <v>4989</v>
      </c>
      <c r="H3254" s="64"/>
      <c r="I3254" s="64"/>
      <c r="J3254" s="64"/>
      <c r="K3254" s="7"/>
    </row>
    <row r="3255" spans="1:11" ht="54" hidden="1" customHeight="1">
      <c r="A3255" s="8" t="s">
        <v>4988</v>
      </c>
      <c r="B3255" s="8" t="s">
        <v>4988</v>
      </c>
      <c r="C3255" s="7"/>
      <c r="D3255" s="9" t="s">
        <v>4990</v>
      </c>
      <c r="E3255" s="13">
        <f t="shared" si="50"/>
        <v>15900950.489999287</v>
      </c>
      <c r="F3255" s="8" t="s">
        <v>35</v>
      </c>
      <c r="G3255" s="64" t="s">
        <v>4991</v>
      </c>
      <c r="H3255" s="64"/>
      <c r="I3255" s="64"/>
      <c r="J3255" s="64"/>
      <c r="K3255" s="7"/>
    </row>
    <row r="3256" spans="1:11" ht="54" customHeight="1">
      <c r="A3256" s="18" t="s">
        <v>4988</v>
      </c>
      <c r="B3256" s="18" t="s">
        <v>4988</v>
      </c>
      <c r="C3256" s="19" t="s">
        <v>4992</v>
      </c>
      <c r="D3256" s="20"/>
      <c r="E3256" s="24">
        <f t="shared" si="50"/>
        <v>15901132.599999286</v>
      </c>
      <c r="F3256" s="18" t="s">
        <v>38</v>
      </c>
      <c r="G3256" s="66" t="s">
        <v>4993</v>
      </c>
      <c r="H3256" s="66"/>
      <c r="I3256" s="66"/>
      <c r="J3256" s="66"/>
      <c r="K3256" s="7"/>
    </row>
    <row r="3257" spans="1:11" ht="20.100000000000001" hidden="1" customHeight="1">
      <c r="A3257" s="8" t="s">
        <v>4994</v>
      </c>
      <c r="B3257" s="8" t="s">
        <v>4994</v>
      </c>
      <c r="C3257" s="7"/>
      <c r="D3257" s="9" t="s">
        <v>56</v>
      </c>
      <c r="E3257" s="13">
        <f t="shared" si="50"/>
        <v>15901132.399999287</v>
      </c>
      <c r="F3257" s="8" t="s">
        <v>30</v>
      </c>
      <c r="G3257" s="64" t="s">
        <v>4995</v>
      </c>
      <c r="H3257" s="64"/>
      <c r="I3257" s="64"/>
      <c r="J3257" s="64"/>
      <c r="K3257" s="7"/>
    </row>
    <row r="3258" spans="1:11" ht="24" hidden="1" customHeight="1">
      <c r="A3258" s="8" t="s">
        <v>4994</v>
      </c>
      <c r="B3258" s="8" t="s">
        <v>4994</v>
      </c>
      <c r="C3258" s="7"/>
      <c r="D3258" s="9" t="s">
        <v>4996</v>
      </c>
      <c r="E3258" s="13">
        <f t="shared" si="50"/>
        <v>15900687.939999286</v>
      </c>
      <c r="F3258" s="8" t="s">
        <v>35</v>
      </c>
      <c r="G3258" s="64" t="s">
        <v>4997</v>
      </c>
      <c r="H3258" s="64"/>
      <c r="I3258" s="64"/>
      <c r="J3258" s="64"/>
      <c r="K3258" s="7"/>
    </row>
    <row r="3259" spans="1:11" ht="20.100000000000001" hidden="1" customHeight="1">
      <c r="A3259" s="8" t="s">
        <v>4998</v>
      </c>
      <c r="B3259" s="8" t="s">
        <v>4994</v>
      </c>
      <c r="C3259" s="7"/>
      <c r="D3259" s="9" t="s">
        <v>4999</v>
      </c>
      <c r="E3259" s="13">
        <f t="shared" si="50"/>
        <v>15675353.739999287</v>
      </c>
      <c r="F3259" s="8" t="s">
        <v>115</v>
      </c>
      <c r="G3259" s="64" t="s">
        <v>5000</v>
      </c>
      <c r="H3259" s="64"/>
      <c r="I3259" s="64"/>
      <c r="J3259" s="64"/>
      <c r="K3259" s="7"/>
    </row>
    <row r="3260" spans="1:11" ht="20.100000000000001" hidden="1" customHeight="1">
      <c r="A3260" s="8" t="s">
        <v>4998</v>
      </c>
      <c r="B3260" s="8" t="s">
        <v>4994</v>
      </c>
      <c r="C3260" s="7"/>
      <c r="D3260" s="9" t="s">
        <v>4849</v>
      </c>
      <c r="E3260" s="13">
        <f t="shared" si="50"/>
        <v>15672358.949999288</v>
      </c>
      <c r="F3260" s="8" t="s">
        <v>115</v>
      </c>
      <c r="G3260" s="64" t="s">
        <v>5001</v>
      </c>
      <c r="H3260" s="64"/>
      <c r="I3260" s="64"/>
      <c r="J3260" s="64"/>
      <c r="K3260" s="7"/>
    </row>
    <row r="3261" spans="1:11" ht="20.100000000000001" hidden="1" customHeight="1">
      <c r="A3261" s="8" t="s">
        <v>4998</v>
      </c>
      <c r="B3261" s="8" t="s">
        <v>4998</v>
      </c>
      <c r="C3261" s="7"/>
      <c r="D3261" s="9" t="s">
        <v>5002</v>
      </c>
      <c r="E3261" s="13">
        <f t="shared" si="50"/>
        <v>15672353.919999288</v>
      </c>
      <c r="F3261" s="8" t="s">
        <v>2457</v>
      </c>
      <c r="G3261" s="64" t="s">
        <v>5003</v>
      </c>
      <c r="H3261" s="64"/>
      <c r="I3261" s="64"/>
      <c r="J3261" s="64"/>
      <c r="K3261" s="7"/>
    </row>
    <row r="3262" spans="1:11" ht="20.100000000000001" hidden="1" customHeight="1">
      <c r="A3262" s="8" t="s">
        <v>4998</v>
      </c>
      <c r="B3262" s="8" t="s">
        <v>4998</v>
      </c>
      <c r="C3262" s="7"/>
      <c r="D3262" s="9" t="s">
        <v>32</v>
      </c>
      <c r="E3262" s="13">
        <f t="shared" si="50"/>
        <v>15672353.819999289</v>
      </c>
      <c r="F3262" s="8" t="s">
        <v>30</v>
      </c>
      <c r="G3262" s="64" t="s">
        <v>5004</v>
      </c>
      <c r="H3262" s="64"/>
      <c r="I3262" s="64"/>
      <c r="J3262" s="64"/>
      <c r="K3262" s="7"/>
    </row>
    <row r="3263" spans="1:11" ht="63.9" hidden="1" customHeight="1">
      <c r="A3263" s="8" t="s">
        <v>4998</v>
      </c>
      <c r="B3263" s="8" t="s">
        <v>4998</v>
      </c>
      <c r="C3263" s="7"/>
      <c r="D3263" s="9" t="s">
        <v>5005</v>
      </c>
      <c r="E3263" s="13">
        <f t="shared" si="50"/>
        <v>15672086.61999929</v>
      </c>
      <c r="F3263" s="8" t="s">
        <v>35</v>
      </c>
      <c r="G3263" s="64" t="s">
        <v>5006</v>
      </c>
      <c r="H3263" s="64"/>
      <c r="I3263" s="64"/>
      <c r="J3263" s="64"/>
      <c r="K3263" s="7"/>
    </row>
    <row r="3264" spans="1:11" ht="20.100000000000001" hidden="1" customHeight="1">
      <c r="A3264" s="8" t="s">
        <v>4998</v>
      </c>
      <c r="B3264" s="8" t="s">
        <v>4998</v>
      </c>
      <c r="C3264" s="7"/>
      <c r="D3264" s="9" t="s">
        <v>32</v>
      </c>
      <c r="E3264" s="13">
        <f t="shared" si="50"/>
        <v>15672086.51999929</v>
      </c>
      <c r="F3264" s="8" t="s">
        <v>30</v>
      </c>
      <c r="G3264" s="64" t="s">
        <v>5007</v>
      </c>
      <c r="H3264" s="64"/>
      <c r="I3264" s="64"/>
      <c r="J3264" s="64"/>
      <c r="K3264" s="7"/>
    </row>
    <row r="3265" spans="1:11" ht="54" hidden="1" customHeight="1">
      <c r="A3265" s="8" t="s">
        <v>4998</v>
      </c>
      <c r="B3265" s="8" t="s">
        <v>4998</v>
      </c>
      <c r="C3265" s="7"/>
      <c r="D3265" s="9" t="s">
        <v>5008</v>
      </c>
      <c r="E3265" s="13">
        <f t="shared" si="50"/>
        <v>15671488.719999289</v>
      </c>
      <c r="F3265" s="8" t="s">
        <v>35</v>
      </c>
      <c r="G3265" s="64" t="s">
        <v>5009</v>
      </c>
      <c r="H3265" s="64"/>
      <c r="I3265" s="64"/>
      <c r="J3265" s="64"/>
      <c r="K3265" s="7"/>
    </row>
    <row r="3266" spans="1:11" ht="54" customHeight="1">
      <c r="A3266" s="18" t="s">
        <v>4998</v>
      </c>
      <c r="B3266" s="18" t="s">
        <v>4998</v>
      </c>
      <c r="C3266" s="19" t="s">
        <v>348</v>
      </c>
      <c r="D3266" s="20"/>
      <c r="E3266" s="24">
        <f t="shared" si="50"/>
        <v>15673488.719999289</v>
      </c>
      <c r="F3266" s="18" t="s">
        <v>38</v>
      </c>
      <c r="G3266" s="66" t="s">
        <v>5010</v>
      </c>
      <c r="H3266" s="66"/>
      <c r="I3266" s="66"/>
      <c r="J3266" s="66"/>
      <c r="K3266" s="7"/>
    </row>
    <row r="3267" spans="1:11" ht="63.9" hidden="1" customHeight="1">
      <c r="A3267" s="8" t="s">
        <v>5011</v>
      </c>
      <c r="B3267" s="8" t="s">
        <v>4998</v>
      </c>
      <c r="C3267" s="7"/>
      <c r="D3267" s="9" t="s">
        <v>5012</v>
      </c>
      <c r="E3267" s="13">
        <f t="shared" si="50"/>
        <v>15653781.19999929</v>
      </c>
      <c r="F3267" s="8" t="s">
        <v>67</v>
      </c>
      <c r="G3267" s="64" t="s">
        <v>5013</v>
      </c>
      <c r="H3267" s="64"/>
      <c r="I3267" s="64"/>
      <c r="J3267" s="64"/>
      <c r="K3267" s="7"/>
    </row>
    <row r="3268" spans="1:11" ht="33.9" hidden="1" customHeight="1">
      <c r="A3268" s="8" t="s">
        <v>5011</v>
      </c>
      <c r="B3268" s="8" t="s">
        <v>5011</v>
      </c>
      <c r="C3268" s="9" t="s">
        <v>5014</v>
      </c>
      <c r="D3268" s="7"/>
      <c r="E3268" s="13">
        <f t="shared" ref="E3268:E3331" si="51">E3267+C3268-D3268</f>
        <v>15913781.19999929</v>
      </c>
      <c r="F3268" s="8" t="s">
        <v>38</v>
      </c>
      <c r="G3268" s="64" t="s">
        <v>5015</v>
      </c>
      <c r="H3268" s="64"/>
      <c r="I3268" s="64"/>
      <c r="J3268" s="64"/>
      <c r="K3268" s="7"/>
    </row>
    <row r="3269" spans="1:11" ht="20.100000000000001" hidden="1" customHeight="1">
      <c r="A3269" s="8" t="s">
        <v>5016</v>
      </c>
      <c r="B3269" s="8" t="s">
        <v>5016</v>
      </c>
      <c r="C3269" s="7"/>
      <c r="D3269" s="9" t="s">
        <v>5017</v>
      </c>
      <c r="E3269" s="13">
        <f t="shared" si="51"/>
        <v>15913546.19999929</v>
      </c>
      <c r="F3269" s="8" t="s">
        <v>30</v>
      </c>
      <c r="G3269" s="64" t="s">
        <v>5018</v>
      </c>
      <c r="H3269" s="64"/>
      <c r="I3269" s="64"/>
      <c r="J3269" s="64"/>
      <c r="K3269" s="7"/>
    </row>
    <row r="3270" spans="1:11" ht="20.100000000000001" hidden="1" customHeight="1">
      <c r="A3270" s="8" t="s">
        <v>5016</v>
      </c>
      <c r="B3270" s="8" t="s">
        <v>5016</v>
      </c>
      <c r="C3270" s="7"/>
      <c r="D3270" s="9" t="s">
        <v>29</v>
      </c>
      <c r="E3270" s="13">
        <f t="shared" si="51"/>
        <v>15913540.09999929</v>
      </c>
      <c r="F3270" s="8" t="s">
        <v>30</v>
      </c>
      <c r="G3270" s="64" t="s">
        <v>5019</v>
      </c>
      <c r="H3270" s="64"/>
      <c r="I3270" s="64"/>
      <c r="J3270" s="64"/>
      <c r="K3270" s="7"/>
    </row>
    <row r="3271" spans="1:11" ht="20.100000000000001" hidden="1" customHeight="1">
      <c r="A3271" s="8" t="s">
        <v>5016</v>
      </c>
      <c r="B3271" s="8" t="s">
        <v>5016</v>
      </c>
      <c r="C3271" s="7"/>
      <c r="D3271" s="9" t="s">
        <v>29</v>
      </c>
      <c r="E3271" s="13">
        <f t="shared" si="51"/>
        <v>15913533.99999929</v>
      </c>
      <c r="F3271" s="8" t="s">
        <v>30</v>
      </c>
      <c r="G3271" s="64" t="s">
        <v>5020</v>
      </c>
      <c r="H3271" s="64"/>
      <c r="I3271" s="64"/>
      <c r="J3271" s="64"/>
      <c r="K3271" s="7"/>
    </row>
    <row r="3272" spans="1:11" ht="20.100000000000001" hidden="1" customHeight="1">
      <c r="A3272" s="8" t="s">
        <v>5016</v>
      </c>
      <c r="B3272" s="8" t="s">
        <v>5016</v>
      </c>
      <c r="C3272" s="7"/>
      <c r="D3272" s="9" t="s">
        <v>29</v>
      </c>
      <c r="E3272" s="13">
        <f t="shared" si="51"/>
        <v>15913527.899999291</v>
      </c>
      <c r="F3272" s="8" t="s">
        <v>30</v>
      </c>
      <c r="G3272" s="64" t="s">
        <v>5021</v>
      </c>
      <c r="H3272" s="64"/>
      <c r="I3272" s="64"/>
      <c r="J3272" s="64"/>
      <c r="K3272" s="7"/>
    </row>
    <row r="3273" spans="1:11" ht="20.100000000000001" hidden="1" customHeight="1">
      <c r="A3273" s="8" t="s">
        <v>5016</v>
      </c>
      <c r="B3273" s="8" t="s">
        <v>5016</v>
      </c>
      <c r="C3273" s="7"/>
      <c r="D3273" s="9" t="s">
        <v>29</v>
      </c>
      <c r="E3273" s="13">
        <f t="shared" si="51"/>
        <v>15913521.799999291</v>
      </c>
      <c r="F3273" s="8" t="s">
        <v>30</v>
      </c>
      <c r="G3273" s="64" t="s">
        <v>5022</v>
      </c>
      <c r="H3273" s="64"/>
      <c r="I3273" s="64"/>
      <c r="J3273" s="64"/>
      <c r="K3273" s="7"/>
    </row>
    <row r="3274" spans="1:11" ht="20.100000000000001" hidden="1" customHeight="1">
      <c r="A3274" s="8" t="s">
        <v>5016</v>
      </c>
      <c r="B3274" s="8" t="s">
        <v>5016</v>
      </c>
      <c r="C3274" s="7"/>
      <c r="D3274" s="9" t="s">
        <v>29</v>
      </c>
      <c r="E3274" s="13">
        <f t="shared" si="51"/>
        <v>15913515.699999291</v>
      </c>
      <c r="F3274" s="8" t="s">
        <v>30</v>
      </c>
      <c r="G3274" s="64" t="s">
        <v>5023</v>
      </c>
      <c r="H3274" s="64"/>
      <c r="I3274" s="64"/>
      <c r="J3274" s="64"/>
      <c r="K3274" s="7"/>
    </row>
    <row r="3275" spans="1:11" ht="20.100000000000001" hidden="1" customHeight="1">
      <c r="A3275" s="8" t="s">
        <v>5016</v>
      </c>
      <c r="B3275" s="8" t="s">
        <v>5016</v>
      </c>
      <c r="C3275" s="7"/>
      <c r="D3275" s="9" t="s">
        <v>29</v>
      </c>
      <c r="E3275" s="13">
        <f t="shared" si="51"/>
        <v>15913509.599999292</v>
      </c>
      <c r="F3275" s="8" t="s">
        <v>30</v>
      </c>
      <c r="G3275" s="64" t="s">
        <v>5024</v>
      </c>
      <c r="H3275" s="64"/>
      <c r="I3275" s="64"/>
      <c r="J3275" s="64"/>
      <c r="K3275" s="7"/>
    </row>
    <row r="3276" spans="1:11" ht="20.100000000000001" hidden="1" customHeight="1">
      <c r="A3276" s="8" t="s">
        <v>5016</v>
      </c>
      <c r="B3276" s="8" t="s">
        <v>5016</v>
      </c>
      <c r="C3276" s="7"/>
      <c r="D3276" s="9" t="s">
        <v>29</v>
      </c>
      <c r="E3276" s="13">
        <f t="shared" si="51"/>
        <v>15913503.499999292</v>
      </c>
      <c r="F3276" s="8" t="s">
        <v>30</v>
      </c>
      <c r="G3276" s="64" t="s">
        <v>5025</v>
      </c>
      <c r="H3276" s="64"/>
      <c r="I3276" s="64"/>
      <c r="J3276" s="64"/>
      <c r="K3276" s="7"/>
    </row>
    <row r="3277" spans="1:11" ht="20.100000000000001" hidden="1" customHeight="1">
      <c r="A3277" s="8" t="s">
        <v>5016</v>
      </c>
      <c r="B3277" s="8" t="s">
        <v>5016</v>
      </c>
      <c r="C3277" s="7"/>
      <c r="D3277" s="9" t="s">
        <v>29</v>
      </c>
      <c r="E3277" s="13">
        <f t="shared" si="51"/>
        <v>15913497.399999293</v>
      </c>
      <c r="F3277" s="8" t="s">
        <v>30</v>
      </c>
      <c r="G3277" s="64" t="s">
        <v>5026</v>
      </c>
      <c r="H3277" s="64"/>
      <c r="I3277" s="64"/>
      <c r="J3277" s="64"/>
      <c r="K3277" s="7"/>
    </row>
    <row r="3278" spans="1:11" ht="20.100000000000001" hidden="1" customHeight="1">
      <c r="A3278" s="8" t="s">
        <v>5016</v>
      </c>
      <c r="B3278" s="8" t="s">
        <v>5016</v>
      </c>
      <c r="C3278" s="7"/>
      <c r="D3278" s="9" t="s">
        <v>29</v>
      </c>
      <c r="E3278" s="13">
        <f t="shared" si="51"/>
        <v>15913491.299999293</v>
      </c>
      <c r="F3278" s="8" t="s">
        <v>30</v>
      </c>
      <c r="G3278" s="64" t="s">
        <v>5027</v>
      </c>
      <c r="H3278" s="64"/>
      <c r="I3278" s="64"/>
      <c r="J3278" s="64"/>
      <c r="K3278" s="7"/>
    </row>
    <row r="3279" spans="1:11" ht="20.100000000000001" hidden="1" customHeight="1">
      <c r="A3279" s="8" t="s">
        <v>5016</v>
      </c>
      <c r="B3279" s="8" t="s">
        <v>5016</v>
      </c>
      <c r="C3279" s="7"/>
      <c r="D3279" s="9" t="s">
        <v>29</v>
      </c>
      <c r="E3279" s="13">
        <f t="shared" si="51"/>
        <v>15913485.199999293</v>
      </c>
      <c r="F3279" s="8" t="s">
        <v>30</v>
      </c>
      <c r="G3279" s="64" t="s">
        <v>5028</v>
      </c>
      <c r="H3279" s="64"/>
      <c r="I3279" s="64"/>
      <c r="J3279" s="64"/>
      <c r="K3279" s="7"/>
    </row>
    <row r="3280" spans="1:11" ht="20.100000000000001" hidden="1" customHeight="1">
      <c r="A3280" s="8" t="s">
        <v>5016</v>
      </c>
      <c r="B3280" s="8" t="s">
        <v>5016</v>
      </c>
      <c r="C3280" s="7"/>
      <c r="D3280" s="9" t="s">
        <v>29</v>
      </c>
      <c r="E3280" s="13">
        <f t="shared" si="51"/>
        <v>15913479.099999294</v>
      </c>
      <c r="F3280" s="8" t="s">
        <v>30</v>
      </c>
      <c r="G3280" s="64" t="s">
        <v>5029</v>
      </c>
      <c r="H3280" s="64"/>
      <c r="I3280" s="64"/>
      <c r="J3280" s="64"/>
      <c r="K3280" s="7"/>
    </row>
    <row r="3281" spans="1:11" ht="20.100000000000001" hidden="1" customHeight="1">
      <c r="A3281" s="8" t="s">
        <v>5016</v>
      </c>
      <c r="B3281" s="8" t="s">
        <v>5016</v>
      </c>
      <c r="C3281" s="7"/>
      <c r="D3281" s="9" t="s">
        <v>32</v>
      </c>
      <c r="E3281" s="13">
        <f t="shared" si="51"/>
        <v>15913478.999999294</v>
      </c>
      <c r="F3281" s="8" t="s">
        <v>30</v>
      </c>
      <c r="G3281" s="64" t="s">
        <v>5030</v>
      </c>
      <c r="H3281" s="64"/>
      <c r="I3281" s="64"/>
      <c r="J3281" s="64"/>
      <c r="K3281" s="7"/>
    </row>
    <row r="3282" spans="1:11" ht="54" hidden="1" customHeight="1">
      <c r="A3282" s="8" t="s">
        <v>5016</v>
      </c>
      <c r="B3282" s="8" t="s">
        <v>5016</v>
      </c>
      <c r="C3282" s="7"/>
      <c r="D3282" s="9" t="s">
        <v>5031</v>
      </c>
      <c r="E3282" s="13">
        <f t="shared" si="51"/>
        <v>15911709.999999294</v>
      </c>
      <c r="F3282" s="8" t="s">
        <v>35</v>
      </c>
      <c r="G3282" s="64" t="s">
        <v>5032</v>
      </c>
      <c r="H3282" s="64"/>
      <c r="I3282" s="64"/>
      <c r="J3282" s="64"/>
      <c r="K3282" s="7"/>
    </row>
    <row r="3283" spans="1:11" ht="20.100000000000001" hidden="1" customHeight="1">
      <c r="A3283" s="8" t="s">
        <v>5016</v>
      </c>
      <c r="B3283" s="8" t="s">
        <v>5016</v>
      </c>
      <c r="C3283" s="7"/>
      <c r="D3283" s="9" t="s">
        <v>32</v>
      </c>
      <c r="E3283" s="13">
        <f t="shared" si="51"/>
        <v>15911709.899999294</v>
      </c>
      <c r="F3283" s="8" t="s">
        <v>30</v>
      </c>
      <c r="G3283" s="64" t="s">
        <v>5033</v>
      </c>
      <c r="H3283" s="64"/>
      <c r="I3283" s="64"/>
      <c r="J3283" s="64"/>
      <c r="K3283" s="7"/>
    </row>
    <row r="3284" spans="1:11" ht="63.9" hidden="1" customHeight="1">
      <c r="A3284" s="8" t="s">
        <v>5016</v>
      </c>
      <c r="B3284" s="8" t="s">
        <v>5016</v>
      </c>
      <c r="C3284" s="7"/>
      <c r="D3284" s="9" t="s">
        <v>5034</v>
      </c>
      <c r="E3284" s="13">
        <f t="shared" si="51"/>
        <v>15909391.899999294</v>
      </c>
      <c r="F3284" s="8" t="s">
        <v>35</v>
      </c>
      <c r="G3284" s="64" t="s">
        <v>5035</v>
      </c>
      <c r="H3284" s="64"/>
      <c r="I3284" s="64"/>
      <c r="J3284" s="64"/>
      <c r="K3284" s="7"/>
    </row>
    <row r="3285" spans="1:11" ht="20.100000000000001" hidden="1" customHeight="1">
      <c r="A3285" s="8" t="s">
        <v>5016</v>
      </c>
      <c r="B3285" s="8" t="s">
        <v>5016</v>
      </c>
      <c r="C3285" s="7"/>
      <c r="D3285" s="9" t="s">
        <v>32</v>
      </c>
      <c r="E3285" s="13">
        <f t="shared" si="51"/>
        <v>15909391.799999295</v>
      </c>
      <c r="F3285" s="8" t="s">
        <v>30</v>
      </c>
      <c r="G3285" s="64" t="s">
        <v>5036</v>
      </c>
      <c r="H3285" s="64"/>
      <c r="I3285" s="64"/>
      <c r="J3285" s="64"/>
      <c r="K3285" s="7"/>
    </row>
    <row r="3286" spans="1:11" ht="44.1" hidden="1" customHeight="1">
      <c r="A3286" s="8" t="s">
        <v>5016</v>
      </c>
      <c r="B3286" s="8" t="s">
        <v>5016</v>
      </c>
      <c r="C3286" s="7"/>
      <c r="D3286" s="9" t="s">
        <v>3875</v>
      </c>
      <c r="E3286" s="13">
        <f t="shared" si="51"/>
        <v>15909351.799999295</v>
      </c>
      <c r="F3286" s="8" t="s">
        <v>35</v>
      </c>
      <c r="G3286" s="64" t="s">
        <v>5037</v>
      </c>
      <c r="H3286" s="64"/>
      <c r="I3286" s="64"/>
      <c r="J3286" s="64"/>
      <c r="K3286" s="7"/>
    </row>
    <row r="3287" spans="1:11" ht="20.100000000000001" hidden="1" customHeight="1">
      <c r="A3287" s="8" t="s">
        <v>5016</v>
      </c>
      <c r="B3287" s="8" t="s">
        <v>5016</v>
      </c>
      <c r="C3287" s="7"/>
      <c r="D3287" s="9" t="s">
        <v>32</v>
      </c>
      <c r="E3287" s="13">
        <f t="shared" si="51"/>
        <v>15909351.699999295</v>
      </c>
      <c r="F3287" s="8" t="s">
        <v>30</v>
      </c>
      <c r="G3287" s="64" t="s">
        <v>5038</v>
      </c>
      <c r="H3287" s="64"/>
      <c r="I3287" s="64"/>
      <c r="J3287" s="64"/>
      <c r="K3287" s="7"/>
    </row>
    <row r="3288" spans="1:11" ht="44.1" hidden="1" customHeight="1">
      <c r="A3288" s="8" t="s">
        <v>5016</v>
      </c>
      <c r="B3288" s="8" t="s">
        <v>5016</v>
      </c>
      <c r="C3288" s="7"/>
      <c r="D3288" s="9" t="s">
        <v>5039</v>
      </c>
      <c r="E3288" s="13">
        <f t="shared" si="51"/>
        <v>15908266.879999295</v>
      </c>
      <c r="F3288" s="8" t="s">
        <v>35</v>
      </c>
      <c r="G3288" s="64" t="s">
        <v>5040</v>
      </c>
      <c r="H3288" s="64"/>
      <c r="I3288" s="64"/>
      <c r="J3288" s="64"/>
      <c r="K3288" s="7"/>
    </row>
    <row r="3289" spans="1:11" ht="20.100000000000001" hidden="1" customHeight="1">
      <c r="A3289" s="8" t="s">
        <v>5016</v>
      </c>
      <c r="B3289" s="8" t="s">
        <v>5016</v>
      </c>
      <c r="C3289" s="7"/>
      <c r="D3289" s="9" t="s">
        <v>178</v>
      </c>
      <c r="E3289" s="13">
        <f t="shared" si="51"/>
        <v>15908266.379999295</v>
      </c>
      <c r="F3289" s="8" t="s">
        <v>30</v>
      </c>
      <c r="G3289" s="64" t="s">
        <v>5041</v>
      </c>
      <c r="H3289" s="64"/>
      <c r="I3289" s="64"/>
      <c r="J3289" s="64"/>
      <c r="K3289" s="7"/>
    </row>
    <row r="3290" spans="1:11" ht="24" hidden="1" customHeight="1">
      <c r="A3290" s="8" t="s">
        <v>5016</v>
      </c>
      <c r="B3290" s="8" t="s">
        <v>5016</v>
      </c>
      <c r="C3290" s="7"/>
      <c r="D3290" s="9" t="s">
        <v>5042</v>
      </c>
      <c r="E3290" s="13">
        <f t="shared" si="51"/>
        <v>15900418.929999296</v>
      </c>
      <c r="F3290" s="8" t="s">
        <v>35</v>
      </c>
      <c r="G3290" s="64" t="s">
        <v>5043</v>
      </c>
      <c r="H3290" s="64"/>
      <c r="I3290" s="64"/>
      <c r="J3290" s="64"/>
      <c r="K3290" s="7"/>
    </row>
    <row r="3291" spans="1:11" ht="20.100000000000001" hidden="1" customHeight="1">
      <c r="A3291" s="8" t="s">
        <v>5016</v>
      </c>
      <c r="B3291" s="8" t="s">
        <v>5016</v>
      </c>
      <c r="C3291" s="7"/>
      <c r="D3291" s="9" t="s">
        <v>32</v>
      </c>
      <c r="E3291" s="13">
        <f t="shared" si="51"/>
        <v>15900418.829999296</v>
      </c>
      <c r="F3291" s="8" t="s">
        <v>30</v>
      </c>
      <c r="G3291" s="64" t="s">
        <v>5044</v>
      </c>
      <c r="H3291" s="64"/>
      <c r="I3291" s="64"/>
      <c r="J3291" s="64"/>
      <c r="K3291" s="7"/>
    </row>
    <row r="3292" spans="1:11" ht="54" hidden="1" customHeight="1">
      <c r="A3292" s="8" t="s">
        <v>5016</v>
      </c>
      <c r="B3292" s="8" t="s">
        <v>5016</v>
      </c>
      <c r="C3292" s="7"/>
      <c r="D3292" s="9" t="s">
        <v>5045</v>
      </c>
      <c r="E3292" s="13">
        <f t="shared" si="51"/>
        <v>15900035.529999295</v>
      </c>
      <c r="F3292" s="8" t="s">
        <v>35</v>
      </c>
      <c r="G3292" s="64" t="s">
        <v>5046</v>
      </c>
      <c r="H3292" s="64"/>
      <c r="I3292" s="64"/>
      <c r="J3292" s="64"/>
      <c r="K3292" s="7"/>
    </row>
    <row r="3293" spans="1:11" ht="20.100000000000001" hidden="1" customHeight="1">
      <c r="A3293" s="8" t="s">
        <v>5016</v>
      </c>
      <c r="B3293" s="8" t="s">
        <v>5016</v>
      </c>
      <c r="C3293" s="7"/>
      <c r="D3293" s="9" t="s">
        <v>32</v>
      </c>
      <c r="E3293" s="13">
        <f t="shared" si="51"/>
        <v>15900035.429999296</v>
      </c>
      <c r="F3293" s="8" t="s">
        <v>30</v>
      </c>
      <c r="G3293" s="64" t="s">
        <v>5047</v>
      </c>
      <c r="H3293" s="64"/>
      <c r="I3293" s="64"/>
      <c r="J3293" s="64"/>
      <c r="K3293" s="7"/>
    </row>
    <row r="3294" spans="1:11" ht="54" hidden="1" customHeight="1">
      <c r="A3294" s="8" t="s">
        <v>5016</v>
      </c>
      <c r="B3294" s="8" t="s">
        <v>5016</v>
      </c>
      <c r="C3294" s="7"/>
      <c r="D3294" s="9" t="s">
        <v>5048</v>
      </c>
      <c r="E3294" s="13">
        <f t="shared" si="51"/>
        <v>15890860.419999296</v>
      </c>
      <c r="F3294" s="8" t="s">
        <v>35</v>
      </c>
      <c r="G3294" s="64" t="s">
        <v>5049</v>
      </c>
      <c r="H3294" s="64"/>
      <c r="I3294" s="64"/>
      <c r="J3294" s="64"/>
      <c r="K3294" s="7"/>
    </row>
    <row r="3295" spans="1:11" ht="20.100000000000001" hidden="1" customHeight="1">
      <c r="A3295" s="8" t="s">
        <v>5016</v>
      </c>
      <c r="B3295" s="8" t="s">
        <v>5016</v>
      </c>
      <c r="C3295" s="7"/>
      <c r="D3295" s="9" t="s">
        <v>32</v>
      </c>
      <c r="E3295" s="13">
        <f t="shared" si="51"/>
        <v>15890860.319999296</v>
      </c>
      <c r="F3295" s="8" t="s">
        <v>30</v>
      </c>
      <c r="G3295" s="64" t="s">
        <v>5050</v>
      </c>
      <c r="H3295" s="64"/>
      <c r="I3295" s="64"/>
      <c r="J3295" s="64"/>
      <c r="K3295" s="7"/>
    </row>
    <row r="3296" spans="1:11" ht="54" hidden="1" customHeight="1">
      <c r="A3296" s="8" t="s">
        <v>5016</v>
      </c>
      <c r="B3296" s="8" t="s">
        <v>5016</v>
      </c>
      <c r="C3296" s="7"/>
      <c r="D3296" s="9" t="s">
        <v>5051</v>
      </c>
      <c r="E3296" s="13">
        <f t="shared" si="51"/>
        <v>15884107.619999297</v>
      </c>
      <c r="F3296" s="8" t="s">
        <v>35</v>
      </c>
      <c r="G3296" s="64" t="s">
        <v>5052</v>
      </c>
      <c r="H3296" s="64"/>
      <c r="I3296" s="64"/>
      <c r="J3296" s="64"/>
      <c r="K3296" s="7"/>
    </row>
    <row r="3297" spans="1:11" ht="20.100000000000001" hidden="1" customHeight="1">
      <c r="A3297" s="8" t="s">
        <v>5016</v>
      </c>
      <c r="B3297" s="8" t="s">
        <v>5016</v>
      </c>
      <c r="C3297" s="7"/>
      <c r="D3297" s="9" t="s">
        <v>32</v>
      </c>
      <c r="E3297" s="13">
        <f t="shared" si="51"/>
        <v>15884107.519999297</v>
      </c>
      <c r="F3297" s="8" t="s">
        <v>30</v>
      </c>
      <c r="G3297" s="64" t="s">
        <v>5053</v>
      </c>
      <c r="H3297" s="64"/>
      <c r="I3297" s="64"/>
      <c r="J3297" s="64"/>
      <c r="K3297" s="7"/>
    </row>
    <row r="3298" spans="1:11" ht="54" hidden="1" customHeight="1">
      <c r="A3298" s="8" t="s">
        <v>5016</v>
      </c>
      <c r="B3298" s="8" t="s">
        <v>5016</v>
      </c>
      <c r="C3298" s="7"/>
      <c r="D3298" s="9" t="s">
        <v>5054</v>
      </c>
      <c r="E3298" s="13">
        <f t="shared" si="51"/>
        <v>15882448.019999297</v>
      </c>
      <c r="F3298" s="8" t="s">
        <v>35</v>
      </c>
      <c r="G3298" s="64" t="s">
        <v>5055</v>
      </c>
      <c r="H3298" s="64"/>
      <c r="I3298" s="64"/>
      <c r="J3298" s="64"/>
      <c r="K3298" s="7"/>
    </row>
    <row r="3299" spans="1:11" ht="54" hidden="1" customHeight="1">
      <c r="A3299" s="8" t="s">
        <v>5016</v>
      </c>
      <c r="B3299" s="8" t="s">
        <v>5016</v>
      </c>
      <c r="C3299" s="9" t="s">
        <v>47</v>
      </c>
      <c r="D3299" s="7"/>
      <c r="E3299" s="13">
        <f t="shared" si="51"/>
        <v>15882548.019999297</v>
      </c>
      <c r="F3299" s="8" t="s">
        <v>38</v>
      </c>
      <c r="G3299" s="64" t="s">
        <v>5056</v>
      </c>
      <c r="H3299" s="64"/>
      <c r="I3299" s="64"/>
      <c r="J3299" s="64"/>
      <c r="K3299" s="7"/>
    </row>
    <row r="3300" spans="1:11" ht="54" hidden="1" customHeight="1">
      <c r="A3300" s="8" t="s">
        <v>5016</v>
      </c>
      <c r="B3300" s="8" t="s">
        <v>5016</v>
      </c>
      <c r="C3300" s="9" t="s">
        <v>5057</v>
      </c>
      <c r="D3300" s="7"/>
      <c r="E3300" s="13">
        <f t="shared" si="51"/>
        <v>15883527.019999297</v>
      </c>
      <c r="F3300" s="8" t="s">
        <v>38</v>
      </c>
      <c r="G3300" s="64" t="s">
        <v>5058</v>
      </c>
      <c r="H3300" s="64"/>
      <c r="I3300" s="64"/>
      <c r="J3300" s="64"/>
      <c r="K3300" s="7"/>
    </row>
    <row r="3301" spans="1:11" ht="54" hidden="1" customHeight="1">
      <c r="A3301" s="8" t="s">
        <v>5016</v>
      </c>
      <c r="B3301" s="8" t="s">
        <v>5016</v>
      </c>
      <c r="C3301" s="9" t="s">
        <v>5059</v>
      </c>
      <c r="D3301" s="7"/>
      <c r="E3301" s="13">
        <f t="shared" si="51"/>
        <v>15896201.099999297</v>
      </c>
      <c r="F3301" s="8" t="s">
        <v>38</v>
      </c>
      <c r="G3301" s="64" t="s">
        <v>5060</v>
      </c>
      <c r="H3301" s="64"/>
      <c r="I3301" s="64"/>
      <c r="J3301" s="64"/>
      <c r="K3301" s="7"/>
    </row>
    <row r="3302" spans="1:11" ht="54" hidden="1" customHeight="1">
      <c r="A3302" s="8" t="s">
        <v>5061</v>
      </c>
      <c r="B3302" s="8" t="s">
        <v>5016</v>
      </c>
      <c r="C3302" s="7"/>
      <c r="D3302" s="9" t="s">
        <v>3405</v>
      </c>
      <c r="E3302" s="13">
        <f t="shared" si="51"/>
        <v>15895539.699999297</v>
      </c>
      <c r="F3302" s="8" t="s">
        <v>67</v>
      </c>
      <c r="G3302" s="64" t="s">
        <v>5062</v>
      </c>
      <c r="H3302" s="64"/>
      <c r="I3302" s="64"/>
      <c r="J3302" s="64"/>
      <c r="K3302" s="7"/>
    </row>
    <row r="3303" spans="1:11" ht="20.100000000000001" hidden="1" customHeight="1">
      <c r="A3303" s="8" t="s">
        <v>5063</v>
      </c>
      <c r="B3303" s="8" t="s">
        <v>5063</v>
      </c>
      <c r="C3303" s="7"/>
      <c r="D3303" s="9" t="s">
        <v>32</v>
      </c>
      <c r="E3303" s="13">
        <f t="shared" si="51"/>
        <v>15895539.599999297</v>
      </c>
      <c r="F3303" s="8" t="s">
        <v>30</v>
      </c>
      <c r="G3303" s="64" t="s">
        <v>5064</v>
      </c>
      <c r="H3303" s="64"/>
      <c r="I3303" s="64"/>
      <c r="J3303" s="64"/>
      <c r="K3303" s="7"/>
    </row>
    <row r="3304" spans="1:11" ht="63.9" hidden="1" customHeight="1">
      <c r="A3304" s="8" t="s">
        <v>5063</v>
      </c>
      <c r="B3304" s="8" t="s">
        <v>5063</v>
      </c>
      <c r="C3304" s="7"/>
      <c r="D3304" s="9" t="s">
        <v>636</v>
      </c>
      <c r="E3304" s="13">
        <f t="shared" si="51"/>
        <v>15894939.599999297</v>
      </c>
      <c r="F3304" s="8" t="s">
        <v>35</v>
      </c>
      <c r="G3304" s="64" t="s">
        <v>5065</v>
      </c>
      <c r="H3304" s="64"/>
      <c r="I3304" s="64"/>
      <c r="J3304" s="64"/>
      <c r="K3304" s="7"/>
    </row>
    <row r="3305" spans="1:11" ht="20.100000000000001" hidden="1" customHeight="1">
      <c r="A3305" s="8" t="s">
        <v>5063</v>
      </c>
      <c r="B3305" s="8" t="s">
        <v>5063</v>
      </c>
      <c r="C3305" s="7"/>
      <c r="D3305" s="9" t="s">
        <v>32</v>
      </c>
      <c r="E3305" s="13">
        <f t="shared" si="51"/>
        <v>15894939.499999298</v>
      </c>
      <c r="F3305" s="8" t="s">
        <v>30</v>
      </c>
      <c r="G3305" s="64" t="s">
        <v>5066</v>
      </c>
      <c r="H3305" s="64"/>
      <c r="I3305" s="64"/>
      <c r="J3305" s="64"/>
      <c r="K3305" s="7"/>
    </row>
    <row r="3306" spans="1:11" ht="63.9" hidden="1" customHeight="1">
      <c r="A3306" s="8" t="s">
        <v>5063</v>
      </c>
      <c r="B3306" s="8" t="s">
        <v>5063</v>
      </c>
      <c r="C3306" s="7"/>
      <c r="D3306" s="9" t="s">
        <v>1488</v>
      </c>
      <c r="E3306" s="13">
        <f t="shared" si="51"/>
        <v>15894389.499999298</v>
      </c>
      <c r="F3306" s="8" t="s">
        <v>35</v>
      </c>
      <c r="G3306" s="64" t="s">
        <v>5067</v>
      </c>
      <c r="H3306" s="64"/>
      <c r="I3306" s="64"/>
      <c r="J3306" s="64"/>
      <c r="K3306" s="7"/>
    </row>
    <row r="3307" spans="1:11" ht="20.100000000000001" hidden="1" customHeight="1">
      <c r="A3307" s="8" t="s">
        <v>5063</v>
      </c>
      <c r="B3307" s="8" t="s">
        <v>5063</v>
      </c>
      <c r="C3307" s="7"/>
      <c r="D3307" s="9" t="s">
        <v>32</v>
      </c>
      <c r="E3307" s="13">
        <f t="shared" si="51"/>
        <v>15894389.399999298</v>
      </c>
      <c r="F3307" s="8" t="s">
        <v>30</v>
      </c>
      <c r="G3307" s="64" t="s">
        <v>5068</v>
      </c>
      <c r="H3307" s="64"/>
      <c r="I3307" s="64"/>
      <c r="J3307" s="64"/>
      <c r="K3307" s="7"/>
    </row>
    <row r="3308" spans="1:11" ht="63.9" hidden="1" customHeight="1">
      <c r="A3308" s="8" t="s">
        <v>5063</v>
      </c>
      <c r="B3308" s="8" t="s">
        <v>5063</v>
      </c>
      <c r="C3308" s="7"/>
      <c r="D3308" s="9" t="s">
        <v>2693</v>
      </c>
      <c r="E3308" s="13">
        <f t="shared" si="51"/>
        <v>15893639.399999298</v>
      </c>
      <c r="F3308" s="8" t="s">
        <v>35</v>
      </c>
      <c r="G3308" s="64" t="s">
        <v>5069</v>
      </c>
      <c r="H3308" s="64"/>
      <c r="I3308" s="64"/>
      <c r="J3308" s="64"/>
      <c r="K3308" s="7"/>
    </row>
    <row r="3309" spans="1:11" ht="20.100000000000001" hidden="1" customHeight="1">
      <c r="A3309" s="8" t="s">
        <v>5063</v>
      </c>
      <c r="B3309" s="8" t="s">
        <v>5063</v>
      </c>
      <c r="C3309" s="7"/>
      <c r="D3309" s="9" t="s">
        <v>53</v>
      </c>
      <c r="E3309" s="13">
        <f t="shared" si="51"/>
        <v>15893639.099999297</v>
      </c>
      <c r="F3309" s="8" t="s">
        <v>30</v>
      </c>
      <c r="G3309" s="64" t="s">
        <v>5070</v>
      </c>
      <c r="H3309" s="64"/>
      <c r="I3309" s="64"/>
      <c r="J3309" s="64"/>
      <c r="K3309" s="7"/>
    </row>
    <row r="3310" spans="1:11" ht="24" hidden="1" customHeight="1">
      <c r="A3310" s="8" t="s">
        <v>5063</v>
      </c>
      <c r="B3310" s="8" t="s">
        <v>5063</v>
      </c>
      <c r="C3310" s="7"/>
      <c r="D3310" s="9" t="s">
        <v>5071</v>
      </c>
      <c r="E3310" s="13">
        <f t="shared" si="51"/>
        <v>15885962.399999298</v>
      </c>
      <c r="F3310" s="8" t="s">
        <v>35</v>
      </c>
      <c r="G3310" s="64" t="s">
        <v>5072</v>
      </c>
      <c r="H3310" s="64"/>
      <c r="I3310" s="64"/>
      <c r="J3310" s="64"/>
      <c r="K3310" s="7"/>
    </row>
    <row r="3311" spans="1:11" ht="20.100000000000001" hidden="1" customHeight="1">
      <c r="A3311" s="8" t="s">
        <v>5063</v>
      </c>
      <c r="B3311" s="8" t="s">
        <v>5063</v>
      </c>
      <c r="C3311" s="7"/>
      <c r="D3311" s="9" t="s">
        <v>32</v>
      </c>
      <c r="E3311" s="13">
        <f t="shared" si="51"/>
        <v>15885962.299999299</v>
      </c>
      <c r="F3311" s="8" t="s">
        <v>30</v>
      </c>
      <c r="G3311" s="64" t="s">
        <v>5073</v>
      </c>
      <c r="H3311" s="64"/>
      <c r="I3311" s="64"/>
      <c r="J3311" s="64"/>
      <c r="K3311" s="7"/>
    </row>
    <row r="3312" spans="1:11" ht="44.1" hidden="1" customHeight="1">
      <c r="A3312" s="8" t="s">
        <v>5063</v>
      </c>
      <c r="B3312" s="8" t="s">
        <v>5063</v>
      </c>
      <c r="C3312" s="7"/>
      <c r="D3312" s="9" t="s">
        <v>157</v>
      </c>
      <c r="E3312" s="13">
        <f t="shared" si="51"/>
        <v>15884962.299999299</v>
      </c>
      <c r="F3312" s="8" t="s">
        <v>35</v>
      </c>
      <c r="G3312" s="64" t="s">
        <v>5074</v>
      </c>
      <c r="H3312" s="64"/>
      <c r="I3312" s="64"/>
      <c r="J3312" s="64"/>
      <c r="K3312" s="7"/>
    </row>
    <row r="3313" spans="1:11" ht="20.100000000000001" hidden="1" customHeight="1">
      <c r="A3313" s="8" t="s">
        <v>5063</v>
      </c>
      <c r="B3313" s="8" t="s">
        <v>5063</v>
      </c>
      <c r="C3313" s="7"/>
      <c r="D3313" s="9" t="s">
        <v>32</v>
      </c>
      <c r="E3313" s="13">
        <f t="shared" si="51"/>
        <v>15884962.199999299</v>
      </c>
      <c r="F3313" s="8" t="s">
        <v>30</v>
      </c>
      <c r="G3313" s="64" t="s">
        <v>5075</v>
      </c>
      <c r="H3313" s="64"/>
      <c r="I3313" s="64"/>
      <c r="J3313" s="64"/>
      <c r="K3313" s="7"/>
    </row>
    <row r="3314" spans="1:11" ht="54" hidden="1" customHeight="1">
      <c r="A3314" s="8" t="s">
        <v>5063</v>
      </c>
      <c r="B3314" s="8" t="s">
        <v>5063</v>
      </c>
      <c r="C3314" s="7"/>
      <c r="D3314" s="9" t="s">
        <v>5076</v>
      </c>
      <c r="E3314" s="13">
        <f t="shared" si="51"/>
        <v>15884803.2499993</v>
      </c>
      <c r="F3314" s="8" t="s">
        <v>35</v>
      </c>
      <c r="G3314" s="64" t="s">
        <v>5077</v>
      </c>
      <c r="H3314" s="64"/>
      <c r="I3314" s="64"/>
      <c r="J3314" s="64"/>
      <c r="K3314" s="7"/>
    </row>
    <row r="3315" spans="1:11" ht="54" hidden="1" customHeight="1">
      <c r="A3315" s="8" t="s">
        <v>5063</v>
      </c>
      <c r="B3315" s="8" t="s">
        <v>5063</v>
      </c>
      <c r="C3315" s="9" t="s">
        <v>5078</v>
      </c>
      <c r="D3315" s="7"/>
      <c r="E3315" s="13">
        <f t="shared" si="51"/>
        <v>15885924.689999299</v>
      </c>
      <c r="F3315" s="8" t="s">
        <v>38</v>
      </c>
      <c r="G3315" s="64" t="s">
        <v>5079</v>
      </c>
      <c r="H3315" s="64"/>
      <c r="I3315" s="64"/>
      <c r="J3315" s="64"/>
      <c r="K3315" s="7"/>
    </row>
    <row r="3316" spans="1:11" ht="54" hidden="1" customHeight="1">
      <c r="A3316" s="8" t="s">
        <v>5063</v>
      </c>
      <c r="B3316" s="8" t="s">
        <v>5063</v>
      </c>
      <c r="C3316" s="9" t="s">
        <v>204</v>
      </c>
      <c r="D3316" s="7"/>
      <c r="E3316" s="13">
        <f t="shared" si="51"/>
        <v>15886124.689999299</v>
      </c>
      <c r="F3316" s="8" t="s">
        <v>38</v>
      </c>
      <c r="G3316" s="64" t="s">
        <v>5080</v>
      </c>
      <c r="H3316" s="64"/>
      <c r="I3316" s="64"/>
      <c r="J3316" s="64"/>
      <c r="K3316" s="7"/>
    </row>
    <row r="3317" spans="1:11" ht="20.100000000000001" hidden="1" customHeight="1">
      <c r="A3317" s="8" t="s">
        <v>5063</v>
      </c>
      <c r="B3317" s="8" t="s">
        <v>5063</v>
      </c>
      <c r="C3317" s="7"/>
      <c r="D3317" s="9" t="s">
        <v>76</v>
      </c>
      <c r="E3317" s="13">
        <f t="shared" si="51"/>
        <v>15886123.689999299</v>
      </c>
      <c r="F3317" s="8" t="s">
        <v>30</v>
      </c>
      <c r="G3317" s="64" t="s">
        <v>106</v>
      </c>
      <c r="H3317" s="64"/>
      <c r="I3317" s="64"/>
      <c r="J3317" s="64"/>
      <c r="K3317" s="7"/>
    </row>
    <row r="3318" spans="1:11" ht="24" hidden="1" customHeight="1">
      <c r="A3318" s="8" t="s">
        <v>5063</v>
      </c>
      <c r="B3318" s="8" t="s">
        <v>5063</v>
      </c>
      <c r="C3318" s="7"/>
      <c r="D3318" s="9" t="s">
        <v>5081</v>
      </c>
      <c r="E3318" s="13">
        <f t="shared" si="51"/>
        <v>15886121.189999299</v>
      </c>
      <c r="F3318" s="8" t="s">
        <v>341</v>
      </c>
      <c r="G3318" s="64" t="s">
        <v>5082</v>
      </c>
      <c r="H3318" s="64"/>
      <c r="I3318" s="64"/>
      <c r="J3318" s="64"/>
      <c r="K3318" s="7"/>
    </row>
    <row r="3319" spans="1:11" ht="54" hidden="1" customHeight="1">
      <c r="A3319" s="8" t="s">
        <v>5061</v>
      </c>
      <c r="B3319" s="8" t="s">
        <v>5061</v>
      </c>
      <c r="C3319" s="9" t="s">
        <v>453</v>
      </c>
      <c r="D3319" s="7"/>
      <c r="E3319" s="13">
        <f t="shared" si="51"/>
        <v>15886241.189999299</v>
      </c>
      <c r="F3319" s="8" t="s">
        <v>38</v>
      </c>
      <c r="G3319" s="64" t="s">
        <v>5083</v>
      </c>
      <c r="H3319" s="64"/>
      <c r="I3319" s="64"/>
      <c r="J3319" s="64"/>
      <c r="K3319" s="7"/>
    </row>
    <row r="3320" spans="1:11" ht="54" hidden="1" customHeight="1">
      <c r="A3320" s="8" t="s">
        <v>5061</v>
      </c>
      <c r="B3320" s="8" t="s">
        <v>5061</v>
      </c>
      <c r="C3320" s="9" t="s">
        <v>43</v>
      </c>
      <c r="D3320" s="7"/>
      <c r="E3320" s="13">
        <f t="shared" si="51"/>
        <v>15886291.189999299</v>
      </c>
      <c r="F3320" s="8" t="s">
        <v>38</v>
      </c>
      <c r="G3320" s="64" t="s">
        <v>5084</v>
      </c>
      <c r="H3320" s="64"/>
      <c r="I3320" s="64"/>
      <c r="J3320" s="64"/>
      <c r="K3320" s="7"/>
    </row>
    <row r="3321" spans="1:11" ht="54" hidden="1" customHeight="1">
      <c r="A3321" s="8" t="s">
        <v>5061</v>
      </c>
      <c r="B3321" s="8" t="s">
        <v>5061</v>
      </c>
      <c r="C3321" s="9" t="s">
        <v>5085</v>
      </c>
      <c r="D3321" s="7"/>
      <c r="E3321" s="13">
        <f t="shared" si="51"/>
        <v>15886907.009999299</v>
      </c>
      <c r="F3321" s="8" t="s">
        <v>38</v>
      </c>
      <c r="G3321" s="64" t="s">
        <v>5086</v>
      </c>
      <c r="H3321" s="64"/>
      <c r="I3321" s="64"/>
      <c r="J3321" s="64"/>
      <c r="K3321" s="7"/>
    </row>
    <row r="3322" spans="1:11" ht="20.100000000000001" hidden="1" customHeight="1">
      <c r="A3322" s="8" t="s">
        <v>5087</v>
      </c>
      <c r="B3322" s="8" t="s">
        <v>5087</v>
      </c>
      <c r="C3322" s="7"/>
      <c r="D3322" s="9" t="s">
        <v>32</v>
      </c>
      <c r="E3322" s="13">
        <f t="shared" si="51"/>
        <v>15886906.9099993</v>
      </c>
      <c r="F3322" s="8" t="s">
        <v>30</v>
      </c>
      <c r="G3322" s="64" t="s">
        <v>5088</v>
      </c>
      <c r="H3322" s="64"/>
      <c r="I3322" s="64"/>
      <c r="J3322" s="64"/>
      <c r="K3322" s="7"/>
    </row>
    <row r="3323" spans="1:11" ht="54" hidden="1" customHeight="1">
      <c r="A3323" s="8" t="s">
        <v>5087</v>
      </c>
      <c r="B3323" s="8" t="s">
        <v>5087</v>
      </c>
      <c r="C3323" s="7"/>
      <c r="D3323" s="9" t="s">
        <v>2463</v>
      </c>
      <c r="E3323" s="13">
        <f t="shared" si="51"/>
        <v>15886666.9099993</v>
      </c>
      <c r="F3323" s="8" t="s">
        <v>35</v>
      </c>
      <c r="G3323" s="64" t="s">
        <v>5089</v>
      </c>
      <c r="H3323" s="64"/>
      <c r="I3323" s="64"/>
      <c r="J3323" s="64"/>
      <c r="K3323" s="7"/>
    </row>
    <row r="3324" spans="1:11" ht="44.1" hidden="1" customHeight="1">
      <c r="A3324" s="8" t="s">
        <v>5090</v>
      </c>
      <c r="B3324" s="8" t="s">
        <v>5090</v>
      </c>
      <c r="C3324" s="7"/>
      <c r="D3324" s="9" t="s">
        <v>5091</v>
      </c>
      <c r="E3324" s="13">
        <f t="shared" si="51"/>
        <v>15766028.599999299</v>
      </c>
      <c r="F3324" s="8" t="s">
        <v>35</v>
      </c>
      <c r="G3324" s="64" t="s">
        <v>5092</v>
      </c>
      <c r="H3324" s="64"/>
      <c r="I3324" s="64"/>
      <c r="J3324" s="64"/>
      <c r="K3324" s="7"/>
    </row>
    <row r="3325" spans="1:11" ht="20.100000000000001" hidden="1" customHeight="1">
      <c r="A3325" s="8" t="s">
        <v>5090</v>
      </c>
      <c r="B3325" s="8" t="s">
        <v>5090</v>
      </c>
      <c r="C3325" s="7"/>
      <c r="D3325" s="9" t="s">
        <v>32</v>
      </c>
      <c r="E3325" s="13">
        <f t="shared" si="51"/>
        <v>15766028.4999993</v>
      </c>
      <c r="F3325" s="8" t="s">
        <v>30</v>
      </c>
      <c r="G3325" s="64" t="s">
        <v>5093</v>
      </c>
      <c r="H3325" s="64"/>
      <c r="I3325" s="64"/>
      <c r="J3325" s="64"/>
      <c r="K3325" s="7"/>
    </row>
    <row r="3326" spans="1:11" ht="63.9" hidden="1" customHeight="1">
      <c r="A3326" s="8" t="s">
        <v>5090</v>
      </c>
      <c r="B3326" s="8" t="s">
        <v>5090</v>
      </c>
      <c r="C3326" s="7"/>
      <c r="D3326" s="9" t="s">
        <v>5094</v>
      </c>
      <c r="E3326" s="13">
        <f t="shared" si="51"/>
        <v>15756701.429999299</v>
      </c>
      <c r="F3326" s="8" t="s">
        <v>35</v>
      </c>
      <c r="G3326" s="64" t="s">
        <v>5095</v>
      </c>
      <c r="H3326" s="64"/>
      <c r="I3326" s="64"/>
      <c r="J3326" s="64"/>
      <c r="K3326" s="7"/>
    </row>
    <row r="3327" spans="1:11" ht="24" hidden="1" customHeight="1">
      <c r="A3327" s="8" t="s">
        <v>5090</v>
      </c>
      <c r="B3327" s="8" t="s">
        <v>5090</v>
      </c>
      <c r="C3327" s="7"/>
      <c r="D3327" s="9" t="s">
        <v>5096</v>
      </c>
      <c r="E3327" s="13">
        <f t="shared" si="51"/>
        <v>8756701.4299992993</v>
      </c>
      <c r="F3327" s="8" t="s">
        <v>5097</v>
      </c>
      <c r="G3327" s="64" t="s">
        <v>5098</v>
      </c>
      <c r="H3327" s="64"/>
      <c r="I3327" s="64"/>
      <c r="J3327" s="64"/>
      <c r="K3327" s="7"/>
    </row>
    <row r="3328" spans="1:11" ht="20.100000000000001" hidden="1" customHeight="1">
      <c r="A3328" s="8" t="s">
        <v>5090</v>
      </c>
      <c r="B3328" s="8" t="s">
        <v>5090</v>
      </c>
      <c r="C3328" s="9" t="s">
        <v>5099</v>
      </c>
      <c r="D3328" s="7"/>
      <c r="E3328" s="13">
        <f t="shared" si="51"/>
        <v>8783434.8399992995</v>
      </c>
      <c r="F3328" s="8" t="s">
        <v>4167</v>
      </c>
      <c r="G3328" s="64" t="s">
        <v>4168</v>
      </c>
      <c r="H3328" s="64"/>
      <c r="I3328" s="64"/>
      <c r="J3328" s="64"/>
      <c r="K3328" s="7"/>
    </row>
    <row r="3329" spans="1:11" ht="20.100000000000001" hidden="1" customHeight="1">
      <c r="A3329" s="8" t="s">
        <v>5090</v>
      </c>
      <c r="B3329" s="8" t="s">
        <v>5090</v>
      </c>
      <c r="C3329" s="9" t="s">
        <v>524</v>
      </c>
      <c r="D3329" s="7"/>
      <c r="E3329" s="13">
        <f t="shared" si="51"/>
        <v>8793434.8399992995</v>
      </c>
      <c r="F3329" s="8" t="s">
        <v>5100</v>
      </c>
      <c r="G3329" s="64" t="s">
        <v>5101</v>
      </c>
      <c r="H3329" s="64"/>
      <c r="I3329" s="64"/>
      <c r="J3329" s="64"/>
      <c r="K3329" s="7"/>
    </row>
    <row r="3330" spans="1:11" ht="20.100000000000001" hidden="1" customHeight="1">
      <c r="A3330" s="8" t="s">
        <v>5090</v>
      </c>
      <c r="B3330" s="8" t="s">
        <v>5090</v>
      </c>
      <c r="C3330" s="9" t="s">
        <v>5102</v>
      </c>
      <c r="D3330" s="7"/>
      <c r="E3330" s="13">
        <f t="shared" si="51"/>
        <v>8799084.8399992995</v>
      </c>
      <c r="F3330" s="8" t="s">
        <v>5100</v>
      </c>
      <c r="G3330" s="64" t="s">
        <v>5101</v>
      </c>
      <c r="H3330" s="64"/>
      <c r="I3330" s="64"/>
      <c r="J3330" s="64"/>
      <c r="K3330" s="7"/>
    </row>
    <row r="3331" spans="1:11" ht="54" customHeight="1">
      <c r="A3331" s="18" t="s">
        <v>5090</v>
      </c>
      <c r="B3331" s="18" t="s">
        <v>5090</v>
      </c>
      <c r="C3331" s="19" t="s">
        <v>5103</v>
      </c>
      <c r="D3331" s="20"/>
      <c r="E3331" s="24">
        <f t="shared" si="51"/>
        <v>9706711.1399993002</v>
      </c>
      <c r="F3331" s="18" t="s">
        <v>38</v>
      </c>
      <c r="G3331" s="66" t="s">
        <v>5104</v>
      </c>
      <c r="H3331" s="66"/>
      <c r="I3331" s="66"/>
      <c r="J3331" s="66"/>
      <c r="K3331" s="7"/>
    </row>
    <row r="3332" spans="1:11" ht="20.100000000000001" hidden="1" customHeight="1">
      <c r="A3332" s="8" t="s">
        <v>5105</v>
      </c>
      <c r="B3332" s="8" t="s">
        <v>5105</v>
      </c>
      <c r="C3332" s="7"/>
      <c r="D3332" s="9" t="s">
        <v>53</v>
      </c>
      <c r="E3332" s="13">
        <f t="shared" ref="E3332:E3395" si="52">E3331+C3332-D3332</f>
        <v>9706710.8399992995</v>
      </c>
      <c r="F3332" s="8" t="s">
        <v>30</v>
      </c>
      <c r="G3332" s="64" t="s">
        <v>5106</v>
      </c>
      <c r="H3332" s="64"/>
      <c r="I3332" s="64"/>
      <c r="J3332" s="64"/>
      <c r="K3332" s="7"/>
    </row>
    <row r="3333" spans="1:11" ht="24" hidden="1" customHeight="1">
      <c r="A3333" s="8" t="s">
        <v>5105</v>
      </c>
      <c r="B3333" s="8" t="s">
        <v>5105</v>
      </c>
      <c r="C3333" s="7"/>
      <c r="D3333" s="9" t="s">
        <v>5107</v>
      </c>
      <c r="E3333" s="13">
        <f t="shared" si="52"/>
        <v>9705867.2399992999</v>
      </c>
      <c r="F3333" s="8" t="s">
        <v>35</v>
      </c>
      <c r="G3333" s="64" t="s">
        <v>5108</v>
      </c>
      <c r="H3333" s="64"/>
      <c r="I3333" s="64"/>
      <c r="J3333" s="64"/>
      <c r="K3333" s="7"/>
    </row>
    <row r="3334" spans="1:11" ht="20.100000000000001" hidden="1" customHeight="1">
      <c r="A3334" s="8" t="s">
        <v>5105</v>
      </c>
      <c r="B3334" s="8" t="s">
        <v>5105</v>
      </c>
      <c r="C3334" s="7"/>
      <c r="D3334" s="9" t="s">
        <v>53</v>
      </c>
      <c r="E3334" s="13">
        <f t="shared" si="52"/>
        <v>9705866.9399992991</v>
      </c>
      <c r="F3334" s="8" t="s">
        <v>30</v>
      </c>
      <c r="G3334" s="64" t="s">
        <v>5109</v>
      </c>
      <c r="H3334" s="64"/>
      <c r="I3334" s="64"/>
      <c r="J3334" s="64"/>
      <c r="K3334" s="7"/>
    </row>
    <row r="3335" spans="1:11" ht="24" hidden="1" customHeight="1">
      <c r="A3335" s="8" t="s">
        <v>5105</v>
      </c>
      <c r="B3335" s="8" t="s">
        <v>5105</v>
      </c>
      <c r="C3335" s="7"/>
      <c r="D3335" s="9" t="s">
        <v>5110</v>
      </c>
      <c r="E3335" s="13">
        <f t="shared" si="52"/>
        <v>9704835.9399992991</v>
      </c>
      <c r="F3335" s="8" t="s">
        <v>35</v>
      </c>
      <c r="G3335" s="64" t="s">
        <v>5111</v>
      </c>
      <c r="H3335" s="64"/>
      <c r="I3335" s="64"/>
      <c r="J3335" s="64"/>
      <c r="K3335" s="7"/>
    </row>
    <row r="3336" spans="1:11" ht="20.100000000000001" hidden="1" customHeight="1">
      <c r="A3336" s="8" t="s">
        <v>5105</v>
      </c>
      <c r="B3336" s="8" t="s">
        <v>5105</v>
      </c>
      <c r="C3336" s="7"/>
      <c r="D3336" s="9" t="s">
        <v>56</v>
      </c>
      <c r="E3336" s="13">
        <f t="shared" si="52"/>
        <v>9704835.7399992999</v>
      </c>
      <c r="F3336" s="8" t="s">
        <v>30</v>
      </c>
      <c r="G3336" s="64" t="s">
        <v>5112</v>
      </c>
      <c r="H3336" s="64"/>
      <c r="I3336" s="64"/>
      <c r="J3336" s="64"/>
      <c r="K3336" s="7"/>
    </row>
    <row r="3337" spans="1:11" ht="24" hidden="1" customHeight="1">
      <c r="A3337" s="8" t="s">
        <v>5105</v>
      </c>
      <c r="B3337" s="8" t="s">
        <v>5105</v>
      </c>
      <c r="C3337" s="7"/>
      <c r="D3337" s="9" t="s">
        <v>5113</v>
      </c>
      <c r="E3337" s="13">
        <f t="shared" si="52"/>
        <v>9703609.0399993006</v>
      </c>
      <c r="F3337" s="8" t="s">
        <v>35</v>
      </c>
      <c r="G3337" s="64" t="s">
        <v>5114</v>
      </c>
      <c r="H3337" s="64"/>
      <c r="I3337" s="64"/>
      <c r="J3337" s="64"/>
      <c r="K3337" s="7"/>
    </row>
    <row r="3338" spans="1:11" ht="20.100000000000001" hidden="1" customHeight="1">
      <c r="A3338" s="8" t="s">
        <v>5105</v>
      </c>
      <c r="B3338" s="8" t="s">
        <v>5105</v>
      </c>
      <c r="C3338" s="7"/>
      <c r="D3338" s="9" t="s">
        <v>32</v>
      </c>
      <c r="E3338" s="13">
        <f t="shared" si="52"/>
        <v>9703608.939999301</v>
      </c>
      <c r="F3338" s="8" t="s">
        <v>30</v>
      </c>
      <c r="G3338" s="64" t="s">
        <v>5115</v>
      </c>
      <c r="H3338" s="64"/>
      <c r="I3338" s="64"/>
      <c r="J3338" s="64"/>
      <c r="K3338" s="7"/>
    </row>
    <row r="3339" spans="1:11" ht="63.9" hidden="1" customHeight="1">
      <c r="A3339" s="8" t="s">
        <v>5105</v>
      </c>
      <c r="B3339" s="8" t="s">
        <v>5105</v>
      </c>
      <c r="C3339" s="7"/>
      <c r="D3339" s="9" t="s">
        <v>5116</v>
      </c>
      <c r="E3339" s="13">
        <f t="shared" si="52"/>
        <v>9700539.4599993005</v>
      </c>
      <c r="F3339" s="8" t="s">
        <v>35</v>
      </c>
      <c r="G3339" s="64" t="s">
        <v>5117</v>
      </c>
      <c r="H3339" s="64"/>
      <c r="I3339" s="64"/>
      <c r="J3339" s="64"/>
      <c r="K3339" s="7"/>
    </row>
    <row r="3340" spans="1:11" ht="20.100000000000001" hidden="1" customHeight="1">
      <c r="A3340" s="8" t="s">
        <v>5105</v>
      </c>
      <c r="B3340" s="8" t="s">
        <v>5105</v>
      </c>
      <c r="C3340" s="7"/>
      <c r="D3340" s="9" t="s">
        <v>32</v>
      </c>
      <c r="E3340" s="13">
        <f t="shared" si="52"/>
        <v>9700539.3599993009</v>
      </c>
      <c r="F3340" s="8" t="s">
        <v>30</v>
      </c>
      <c r="G3340" s="64" t="s">
        <v>5118</v>
      </c>
      <c r="H3340" s="64"/>
      <c r="I3340" s="64"/>
      <c r="J3340" s="64"/>
      <c r="K3340" s="7"/>
    </row>
    <row r="3341" spans="1:11" ht="54" hidden="1" customHeight="1">
      <c r="A3341" s="8" t="s">
        <v>5105</v>
      </c>
      <c r="B3341" s="8" t="s">
        <v>5105</v>
      </c>
      <c r="C3341" s="7"/>
      <c r="D3341" s="9" t="s">
        <v>5119</v>
      </c>
      <c r="E3341" s="13">
        <f t="shared" si="52"/>
        <v>9690047.3599993009</v>
      </c>
      <c r="F3341" s="8" t="s">
        <v>35</v>
      </c>
      <c r="G3341" s="64" t="s">
        <v>5120</v>
      </c>
      <c r="H3341" s="64"/>
      <c r="I3341" s="64"/>
      <c r="J3341" s="64"/>
      <c r="K3341" s="7"/>
    </row>
    <row r="3342" spans="1:11" ht="54" customHeight="1">
      <c r="A3342" s="18" t="s">
        <v>5105</v>
      </c>
      <c r="B3342" s="18" t="s">
        <v>5105</v>
      </c>
      <c r="C3342" s="19" t="s">
        <v>4613</v>
      </c>
      <c r="D3342" s="20"/>
      <c r="E3342" s="24">
        <f t="shared" si="52"/>
        <v>9835120.1599993017</v>
      </c>
      <c r="F3342" s="18" t="s">
        <v>38</v>
      </c>
      <c r="G3342" s="66" t="s">
        <v>5121</v>
      </c>
      <c r="H3342" s="66"/>
      <c r="I3342" s="66"/>
      <c r="J3342" s="66"/>
      <c r="K3342" s="7"/>
    </row>
    <row r="3343" spans="1:11" ht="20.100000000000001" hidden="1" customHeight="1">
      <c r="A3343" s="8" t="s">
        <v>5122</v>
      </c>
      <c r="B3343" s="8" t="s">
        <v>5122</v>
      </c>
      <c r="C3343" s="7"/>
      <c r="D3343" s="9" t="s">
        <v>32</v>
      </c>
      <c r="E3343" s="13">
        <f t="shared" si="52"/>
        <v>9835120.059999302</v>
      </c>
      <c r="F3343" s="8" t="s">
        <v>30</v>
      </c>
      <c r="G3343" s="64" t="s">
        <v>5123</v>
      </c>
      <c r="H3343" s="64"/>
      <c r="I3343" s="64"/>
      <c r="J3343" s="64"/>
      <c r="K3343" s="7"/>
    </row>
    <row r="3344" spans="1:11" ht="44.1" hidden="1" customHeight="1">
      <c r="A3344" s="8" t="s">
        <v>5122</v>
      </c>
      <c r="B3344" s="8" t="s">
        <v>5122</v>
      </c>
      <c r="C3344" s="7"/>
      <c r="D3344" s="9" t="s">
        <v>5124</v>
      </c>
      <c r="E3344" s="13">
        <f t="shared" si="52"/>
        <v>9592621.4299993012</v>
      </c>
      <c r="F3344" s="8" t="s">
        <v>35</v>
      </c>
      <c r="G3344" s="64" t="s">
        <v>5125</v>
      </c>
      <c r="H3344" s="64"/>
      <c r="I3344" s="64"/>
      <c r="J3344" s="64"/>
      <c r="K3344" s="7"/>
    </row>
    <row r="3345" spans="1:11" ht="54" customHeight="1">
      <c r="A3345" s="18" t="s">
        <v>5122</v>
      </c>
      <c r="B3345" s="18" t="s">
        <v>5122</v>
      </c>
      <c r="C3345" s="19" t="s">
        <v>5126</v>
      </c>
      <c r="D3345" s="20"/>
      <c r="E3345" s="24">
        <f t="shared" si="52"/>
        <v>9671245.4299993012</v>
      </c>
      <c r="F3345" s="18" t="s">
        <v>38</v>
      </c>
      <c r="G3345" s="66" t="s">
        <v>5127</v>
      </c>
      <c r="H3345" s="66"/>
      <c r="I3345" s="66"/>
      <c r="J3345" s="66"/>
      <c r="K3345" s="7"/>
    </row>
    <row r="3346" spans="1:11" ht="54" customHeight="1">
      <c r="A3346" s="18" t="s">
        <v>5122</v>
      </c>
      <c r="B3346" s="18" t="s">
        <v>5122</v>
      </c>
      <c r="C3346" s="19" t="s">
        <v>5126</v>
      </c>
      <c r="D3346" s="20"/>
      <c r="E3346" s="24">
        <f t="shared" si="52"/>
        <v>9749869.4299993012</v>
      </c>
      <c r="F3346" s="18" t="s">
        <v>38</v>
      </c>
      <c r="G3346" s="66" t="s">
        <v>5128</v>
      </c>
      <c r="H3346" s="66"/>
      <c r="I3346" s="66"/>
      <c r="J3346" s="66"/>
      <c r="K3346" s="7"/>
    </row>
    <row r="3347" spans="1:11" ht="63.9" customHeight="1">
      <c r="A3347" s="18" t="s">
        <v>5122</v>
      </c>
      <c r="B3347" s="18" t="s">
        <v>5122</v>
      </c>
      <c r="C3347" s="19" t="s">
        <v>157</v>
      </c>
      <c r="D3347" s="20"/>
      <c r="E3347" s="24">
        <f t="shared" si="52"/>
        <v>9750869.4299993012</v>
      </c>
      <c r="F3347" s="18" t="s">
        <v>38</v>
      </c>
      <c r="G3347" s="66" t="s">
        <v>5129</v>
      </c>
      <c r="H3347" s="66"/>
      <c r="I3347" s="66"/>
      <c r="J3347" s="66"/>
      <c r="K3347" s="7"/>
    </row>
    <row r="3348" spans="1:11" ht="20.100000000000001" hidden="1" customHeight="1">
      <c r="A3348" s="8" t="s">
        <v>5130</v>
      </c>
      <c r="B3348" s="8" t="s">
        <v>5130</v>
      </c>
      <c r="C3348" s="7"/>
      <c r="D3348" s="9" t="s">
        <v>53</v>
      </c>
      <c r="E3348" s="13">
        <f t="shared" si="52"/>
        <v>9750869.1299993005</v>
      </c>
      <c r="F3348" s="8" t="s">
        <v>30</v>
      </c>
      <c r="G3348" s="64" t="s">
        <v>5131</v>
      </c>
      <c r="H3348" s="64"/>
      <c r="I3348" s="64"/>
      <c r="J3348" s="64"/>
      <c r="K3348" s="7"/>
    </row>
    <row r="3349" spans="1:11" ht="24" hidden="1" customHeight="1">
      <c r="A3349" s="8" t="s">
        <v>5130</v>
      </c>
      <c r="B3349" s="8" t="s">
        <v>5130</v>
      </c>
      <c r="C3349" s="7"/>
      <c r="D3349" s="9" t="s">
        <v>5132</v>
      </c>
      <c r="E3349" s="13">
        <f t="shared" si="52"/>
        <v>9612130.7199993003</v>
      </c>
      <c r="F3349" s="8" t="s">
        <v>35</v>
      </c>
      <c r="G3349" s="64" t="s">
        <v>5133</v>
      </c>
      <c r="H3349" s="64"/>
      <c r="I3349" s="64"/>
      <c r="J3349" s="64"/>
      <c r="K3349" s="7"/>
    </row>
    <row r="3350" spans="1:11" ht="20.100000000000001" hidden="1" customHeight="1">
      <c r="A3350" s="8" t="s">
        <v>5130</v>
      </c>
      <c r="B3350" s="8" t="s">
        <v>5130</v>
      </c>
      <c r="C3350" s="7"/>
      <c r="D3350" s="9" t="s">
        <v>32</v>
      </c>
      <c r="E3350" s="13">
        <f t="shared" si="52"/>
        <v>9612130.6199993007</v>
      </c>
      <c r="F3350" s="8" t="s">
        <v>30</v>
      </c>
      <c r="G3350" s="64" t="s">
        <v>5134</v>
      </c>
      <c r="H3350" s="64"/>
      <c r="I3350" s="64"/>
      <c r="J3350" s="64"/>
      <c r="K3350" s="7"/>
    </row>
    <row r="3351" spans="1:11" ht="63.9" hidden="1" customHeight="1">
      <c r="A3351" s="8" t="s">
        <v>5130</v>
      </c>
      <c r="B3351" s="8" t="s">
        <v>5130</v>
      </c>
      <c r="C3351" s="7"/>
      <c r="D3351" s="9" t="s">
        <v>5135</v>
      </c>
      <c r="E3351" s="13">
        <f t="shared" si="52"/>
        <v>9599106.5399993006</v>
      </c>
      <c r="F3351" s="8" t="s">
        <v>35</v>
      </c>
      <c r="G3351" s="64" t="s">
        <v>5136</v>
      </c>
      <c r="H3351" s="64"/>
      <c r="I3351" s="64"/>
      <c r="J3351" s="64"/>
      <c r="K3351" s="7"/>
    </row>
    <row r="3352" spans="1:11" ht="20.100000000000001" hidden="1" customHeight="1">
      <c r="A3352" s="8" t="s">
        <v>5130</v>
      </c>
      <c r="B3352" s="8" t="s">
        <v>5130</v>
      </c>
      <c r="C3352" s="7"/>
      <c r="D3352" s="9" t="s">
        <v>32</v>
      </c>
      <c r="E3352" s="13">
        <f t="shared" si="52"/>
        <v>9599106.439999301</v>
      </c>
      <c r="F3352" s="8" t="s">
        <v>30</v>
      </c>
      <c r="G3352" s="64" t="s">
        <v>5137</v>
      </c>
      <c r="H3352" s="64"/>
      <c r="I3352" s="64"/>
      <c r="J3352" s="64"/>
      <c r="K3352" s="7"/>
    </row>
    <row r="3353" spans="1:11" ht="63.9" hidden="1" customHeight="1">
      <c r="A3353" s="8" t="s">
        <v>5130</v>
      </c>
      <c r="B3353" s="8" t="s">
        <v>5130</v>
      </c>
      <c r="C3353" s="7"/>
      <c r="D3353" s="9" t="s">
        <v>5138</v>
      </c>
      <c r="E3353" s="13">
        <f t="shared" si="52"/>
        <v>9575177.0399993006</v>
      </c>
      <c r="F3353" s="8" t="s">
        <v>35</v>
      </c>
      <c r="G3353" s="64" t="s">
        <v>5139</v>
      </c>
      <c r="H3353" s="64"/>
      <c r="I3353" s="64"/>
      <c r="J3353" s="64"/>
      <c r="K3353" s="7"/>
    </row>
    <row r="3354" spans="1:11" ht="20.100000000000001" hidden="1" customHeight="1">
      <c r="A3354" s="8" t="s">
        <v>5130</v>
      </c>
      <c r="B3354" s="8" t="s">
        <v>5130</v>
      </c>
      <c r="C3354" s="7"/>
      <c r="D3354" s="9" t="s">
        <v>178</v>
      </c>
      <c r="E3354" s="13">
        <f t="shared" si="52"/>
        <v>9575176.5399993006</v>
      </c>
      <c r="F3354" s="8" t="s">
        <v>30</v>
      </c>
      <c r="G3354" s="64" t="s">
        <v>5140</v>
      </c>
      <c r="H3354" s="64"/>
      <c r="I3354" s="64"/>
      <c r="J3354" s="64"/>
      <c r="K3354" s="7"/>
    </row>
    <row r="3355" spans="1:11" ht="24" hidden="1" customHeight="1">
      <c r="A3355" s="8" t="s">
        <v>5130</v>
      </c>
      <c r="B3355" s="8" t="s">
        <v>5130</v>
      </c>
      <c r="C3355" s="7"/>
      <c r="D3355" s="9" t="s">
        <v>5141</v>
      </c>
      <c r="E3355" s="13">
        <f t="shared" si="52"/>
        <v>9448584.4799993001</v>
      </c>
      <c r="F3355" s="8" t="s">
        <v>35</v>
      </c>
      <c r="G3355" s="64" t="s">
        <v>5142</v>
      </c>
      <c r="H3355" s="64"/>
      <c r="I3355" s="64"/>
      <c r="J3355" s="64"/>
      <c r="K3355" s="7"/>
    </row>
    <row r="3356" spans="1:11" ht="20.100000000000001" hidden="1" customHeight="1">
      <c r="A3356" s="8" t="s">
        <v>5130</v>
      </c>
      <c r="B3356" s="8" t="s">
        <v>5130</v>
      </c>
      <c r="C3356" s="7"/>
      <c r="D3356" s="9" t="s">
        <v>32</v>
      </c>
      <c r="E3356" s="13">
        <f t="shared" si="52"/>
        <v>9448584.3799993005</v>
      </c>
      <c r="F3356" s="8" t="s">
        <v>30</v>
      </c>
      <c r="G3356" s="64" t="s">
        <v>5143</v>
      </c>
      <c r="H3356" s="64"/>
      <c r="I3356" s="64"/>
      <c r="J3356" s="64"/>
      <c r="K3356" s="7"/>
    </row>
    <row r="3357" spans="1:11" ht="63.9" hidden="1" customHeight="1">
      <c r="A3357" s="8" t="s">
        <v>5130</v>
      </c>
      <c r="B3357" s="8" t="s">
        <v>5130</v>
      </c>
      <c r="C3357" s="7"/>
      <c r="D3357" s="9" t="s">
        <v>5144</v>
      </c>
      <c r="E3357" s="13">
        <f t="shared" si="52"/>
        <v>9388349.8399993014</v>
      </c>
      <c r="F3357" s="8" t="s">
        <v>35</v>
      </c>
      <c r="G3357" s="64" t="s">
        <v>5145</v>
      </c>
      <c r="H3357" s="64"/>
      <c r="I3357" s="64"/>
      <c r="J3357" s="64"/>
      <c r="K3357" s="7"/>
    </row>
    <row r="3358" spans="1:11" ht="20.100000000000001" hidden="1" customHeight="1">
      <c r="A3358" s="8" t="s">
        <v>5130</v>
      </c>
      <c r="B3358" s="8" t="s">
        <v>5130</v>
      </c>
      <c r="C3358" s="7"/>
      <c r="D3358" s="9" t="s">
        <v>32</v>
      </c>
      <c r="E3358" s="13">
        <f t="shared" si="52"/>
        <v>9388349.7399993017</v>
      </c>
      <c r="F3358" s="8" t="s">
        <v>30</v>
      </c>
      <c r="G3358" s="64" t="s">
        <v>5146</v>
      </c>
      <c r="H3358" s="64"/>
      <c r="I3358" s="64"/>
      <c r="J3358" s="64"/>
      <c r="K3358" s="7"/>
    </row>
    <row r="3359" spans="1:11" ht="54" hidden="1" customHeight="1">
      <c r="A3359" s="8" t="s">
        <v>5130</v>
      </c>
      <c r="B3359" s="8" t="s">
        <v>5130</v>
      </c>
      <c r="C3359" s="7"/>
      <c r="D3359" s="9" t="s">
        <v>5147</v>
      </c>
      <c r="E3359" s="13">
        <f t="shared" si="52"/>
        <v>9353849.7399993017</v>
      </c>
      <c r="F3359" s="8" t="s">
        <v>35</v>
      </c>
      <c r="G3359" s="64" t="s">
        <v>5148</v>
      </c>
      <c r="H3359" s="64"/>
      <c r="I3359" s="64"/>
      <c r="J3359" s="64"/>
      <c r="K3359" s="7"/>
    </row>
    <row r="3360" spans="1:11" ht="54" hidden="1" customHeight="1">
      <c r="A3360" s="8" t="s">
        <v>5130</v>
      </c>
      <c r="B3360" s="8" t="s">
        <v>5130</v>
      </c>
      <c r="C3360" s="7"/>
      <c r="D3360" s="9" t="s">
        <v>5149</v>
      </c>
      <c r="E3360" s="13">
        <f t="shared" si="52"/>
        <v>9347779.7399993017</v>
      </c>
      <c r="F3360" s="8" t="s">
        <v>35</v>
      </c>
      <c r="G3360" s="64" t="s">
        <v>5150</v>
      </c>
      <c r="H3360" s="64"/>
      <c r="I3360" s="64"/>
      <c r="J3360" s="64"/>
      <c r="K3360" s="7"/>
    </row>
    <row r="3361" spans="1:11" ht="20.100000000000001" hidden="1" customHeight="1">
      <c r="A3361" s="8" t="s">
        <v>5130</v>
      </c>
      <c r="B3361" s="8" t="s">
        <v>5130</v>
      </c>
      <c r="C3361" s="7"/>
      <c r="D3361" s="9" t="s">
        <v>32</v>
      </c>
      <c r="E3361" s="13">
        <f t="shared" si="52"/>
        <v>9347779.6399993021</v>
      </c>
      <c r="F3361" s="8" t="s">
        <v>30</v>
      </c>
      <c r="G3361" s="64" t="s">
        <v>5151</v>
      </c>
      <c r="H3361" s="64"/>
      <c r="I3361" s="64"/>
      <c r="J3361" s="64"/>
      <c r="K3361" s="7"/>
    </row>
    <row r="3362" spans="1:11" ht="54" hidden="1" customHeight="1">
      <c r="A3362" s="8" t="s">
        <v>5130</v>
      </c>
      <c r="B3362" s="8" t="s">
        <v>5130</v>
      </c>
      <c r="C3362" s="7"/>
      <c r="D3362" s="9" t="s">
        <v>5152</v>
      </c>
      <c r="E3362" s="13">
        <f t="shared" si="52"/>
        <v>9263782.6399993021</v>
      </c>
      <c r="F3362" s="8" t="s">
        <v>35</v>
      </c>
      <c r="G3362" s="64" t="s">
        <v>5153</v>
      </c>
      <c r="H3362" s="64"/>
      <c r="I3362" s="64"/>
      <c r="J3362" s="64"/>
      <c r="K3362" s="7"/>
    </row>
    <row r="3363" spans="1:11" ht="20.100000000000001" hidden="1" customHeight="1">
      <c r="A3363" s="8" t="s">
        <v>5130</v>
      </c>
      <c r="B3363" s="8" t="s">
        <v>5130</v>
      </c>
      <c r="C3363" s="7"/>
      <c r="D3363" s="9" t="s">
        <v>178</v>
      </c>
      <c r="E3363" s="13">
        <f t="shared" si="52"/>
        <v>9263782.1399993021</v>
      </c>
      <c r="F3363" s="8" t="s">
        <v>30</v>
      </c>
      <c r="G3363" s="64" t="s">
        <v>5154</v>
      </c>
      <c r="H3363" s="64"/>
      <c r="I3363" s="64"/>
      <c r="J3363" s="64"/>
      <c r="K3363" s="7"/>
    </row>
    <row r="3364" spans="1:11" ht="24" hidden="1" customHeight="1">
      <c r="A3364" s="8" t="s">
        <v>5130</v>
      </c>
      <c r="B3364" s="8" t="s">
        <v>5130</v>
      </c>
      <c r="C3364" s="7"/>
      <c r="D3364" s="9" t="s">
        <v>5155</v>
      </c>
      <c r="E3364" s="13">
        <f t="shared" si="52"/>
        <v>9228033.8699993026</v>
      </c>
      <c r="F3364" s="8" t="s">
        <v>35</v>
      </c>
      <c r="G3364" s="64" t="s">
        <v>5156</v>
      </c>
      <c r="H3364" s="64"/>
      <c r="I3364" s="64"/>
      <c r="J3364" s="64"/>
      <c r="K3364" s="7"/>
    </row>
    <row r="3365" spans="1:11" ht="63.9" hidden="1" customHeight="1">
      <c r="A3365" s="8" t="s">
        <v>5130</v>
      </c>
      <c r="B3365" s="8" t="s">
        <v>5130</v>
      </c>
      <c r="C3365" s="7"/>
      <c r="D3365" s="9" t="s">
        <v>524</v>
      </c>
      <c r="E3365" s="13">
        <f t="shared" si="52"/>
        <v>9218033.8699993026</v>
      </c>
      <c r="F3365" s="8" t="s">
        <v>35</v>
      </c>
      <c r="G3365" s="64" t="s">
        <v>5157</v>
      </c>
      <c r="H3365" s="64"/>
      <c r="I3365" s="64"/>
      <c r="J3365" s="64"/>
      <c r="K3365" s="7"/>
    </row>
    <row r="3366" spans="1:11" ht="20.100000000000001" hidden="1" customHeight="1">
      <c r="A3366" s="8" t="s">
        <v>5130</v>
      </c>
      <c r="B3366" s="8" t="s">
        <v>5130</v>
      </c>
      <c r="C3366" s="7"/>
      <c r="D3366" s="9" t="s">
        <v>32</v>
      </c>
      <c r="E3366" s="13">
        <f t="shared" si="52"/>
        <v>9218033.7699993029</v>
      </c>
      <c r="F3366" s="8" t="s">
        <v>30</v>
      </c>
      <c r="G3366" s="64" t="s">
        <v>5158</v>
      </c>
      <c r="H3366" s="64"/>
      <c r="I3366" s="64"/>
      <c r="J3366" s="64"/>
      <c r="K3366" s="7"/>
    </row>
    <row r="3367" spans="1:11" ht="63.9" hidden="1" customHeight="1">
      <c r="A3367" s="8" t="s">
        <v>5130</v>
      </c>
      <c r="B3367" s="8" t="s">
        <v>5130</v>
      </c>
      <c r="C3367" s="7"/>
      <c r="D3367" s="9" t="s">
        <v>5159</v>
      </c>
      <c r="E3367" s="13">
        <f t="shared" si="52"/>
        <v>9211595.0399993025</v>
      </c>
      <c r="F3367" s="8" t="s">
        <v>35</v>
      </c>
      <c r="G3367" s="64" t="s">
        <v>5160</v>
      </c>
      <c r="H3367" s="64"/>
      <c r="I3367" s="64"/>
      <c r="J3367" s="64"/>
      <c r="K3367" s="7"/>
    </row>
    <row r="3368" spans="1:11" ht="20.100000000000001" hidden="1" customHeight="1">
      <c r="A3368" s="8" t="s">
        <v>5130</v>
      </c>
      <c r="B3368" s="8" t="s">
        <v>5130</v>
      </c>
      <c r="C3368" s="7"/>
      <c r="D3368" s="9" t="s">
        <v>32</v>
      </c>
      <c r="E3368" s="13">
        <f t="shared" si="52"/>
        <v>9211594.9399993028</v>
      </c>
      <c r="F3368" s="8" t="s">
        <v>30</v>
      </c>
      <c r="G3368" s="64" t="s">
        <v>5161</v>
      </c>
      <c r="H3368" s="64"/>
      <c r="I3368" s="64"/>
      <c r="J3368" s="64"/>
      <c r="K3368" s="7"/>
    </row>
    <row r="3369" spans="1:11" ht="63.9" hidden="1" customHeight="1">
      <c r="A3369" s="8" t="s">
        <v>5130</v>
      </c>
      <c r="B3369" s="8" t="s">
        <v>5130</v>
      </c>
      <c r="C3369" s="7"/>
      <c r="D3369" s="9" t="s">
        <v>157</v>
      </c>
      <c r="E3369" s="13">
        <f t="shared" si="52"/>
        <v>9210594.9399993028</v>
      </c>
      <c r="F3369" s="8" t="s">
        <v>35</v>
      </c>
      <c r="G3369" s="64" t="s">
        <v>5162</v>
      </c>
      <c r="H3369" s="64"/>
      <c r="I3369" s="64"/>
      <c r="J3369" s="64"/>
      <c r="K3369" s="7"/>
    </row>
    <row r="3370" spans="1:11" ht="20.100000000000001" hidden="1" customHeight="1">
      <c r="A3370" s="8" t="s">
        <v>5130</v>
      </c>
      <c r="B3370" s="8" t="s">
        <v>5130</v>
      </c>
      <c r="C3370" s="7"/>
      <c r="D3370" s="9" t="s">
        <v>32</v>
      </c>
      <c r="E3370" s="13">
        <f t="shared" si="52"/>
        <v>9210594.8399993032</v>
      </c>
      <c r="F3370" s="8" t="s">
        <v>30</v>
      </c>
      <c r="G3370" s="64" t="s">
        <v>5163</v>
      </c>
      <c r="H3370" s="64"/>
      <c r="I3370" s="64"/>
      <c r="J3370" s="64"/>
      <c r="K3370" s="7"/>
    </row>
    <row r="3371" spans="1:11" ht="63.9" hidden="1" customHeight="1">
      <c r="A3371" s="8" t="s">
        <v>5130</v>
      </c>
      <c r="B3371" s="8" t="s">
        <v>5130</v>
      </c>
      <c r="C3371" s="7"/>
      <c r="D3371" s="9" t="s">
        <v>423</v>
      </c>
      <c r="E3371" s="13">
        <f t="shared" si="52"/>
        <v>9208057.2399993036</v>
      </c>
      <c r="F3371" s="8" t="s">
        <v>35</v>
      </c>
      <c r="G3371" s="64" t="s">
        <v>5164</v>
      </c>
      <c r="H3371" s="64"/>
      <c r="I3371" s="64"/>
      <c r="J3371" s="64"/>
      <c r="K3371" s="7"/>
    </row>
    <row r="3372" spans="1:11" ht="20.100000000000001" hidden="1" customHeight="1">
      <c r="A3372" s="8" t="s">
        <v>5130</v>
      </c>
      <c r="B3372" s="8" t="s">
        <v>5130</v>
      </c>
      <c r="C3372" s="7"/>
      <c r="D3372" s="9" t="s">
        <v>32</v>
      </c>
      <c r="E3372" s="13">
        <f t="shared" si="52"/>
        <v>9208057.139999304</v>
      </c>
      <c r="F3372" s="8" t="s">
        <v>30</v>
      </c>
      <c r="G3372" s="64" t="s">
        <v>5165</v>
      </c>
      <c r="H3372" s="64"/>
      <c r="I3372" s="64"/>
      <c r="J3372" s="64"/>
      <c r="K3372" s="7"/>
    </row>
    <row r="3373" spans="1:11" ht="54" hidden="1" customHeight="1">
      <c r="A3373" s="8" t="s">
        <v>5130</v>
      </c>
      <c r="B3373" s="8" t="s">
        <v>5130</v>
      </c>
      <c r="C3373" s="7"/>
      <c r="D3373" s="9" t="s">
        <v>5166</v>
      </c>
      <c r="E3373" s="13">
        <f t="shared" si="52"/>
        <v>9152916.3399993032</v>
      </c>
      <c r="F3373" s="8" t="s">
        <v>35</v>
      </c>
      <c r="G3373" s="64" t="s">
        <v>5167</v>
      </c>
      <c r="H3373" s="64"/>
      <c r="I3373" s="64"/>
      <c r="J3373" s="64"/>
      <c r="K3373" s="7"/>
    </row>
    <row r="3374" spans="1:11" ht="20.100000000000001" hidden="1" customHeight="1">
      <c r="A3374" s="8" t="s">
        <v>5130</v>
      </c>
      <c r="B3374" s="8" t="s">
        <v>5130</v>
      </c>
      <c r="C3374" s="7"/>
      <c r="D3374" s="9" t="s">
        <v>32</v>
      </c>
      <c r="E3374" s="13">
        <f t="shared" si="52"/>
        <v>9152916.2399993036</v>
      </c>
      <c r="F3374" s="8" t="s">
        <v>30</v>
      </c>
      <c r="G3374" s="64" t="s">
        <v>5168</v>
      </c>
      <c r="H3374" s="64"/>
      <c r="I3374" s="64"/>
      <c r="J3374" s="64"/>
      <c r="K3374" s="7"/>
    </row>
    <row r="3375" spans="1:11" ht="54" hidden="1" customHeight="1">
      <c r="A3375" s="8" t="s">
        <v>5130</v>
      </c>
      <c r="B3375" s="8" t="s">
        <v>5130</v>
      </c>
      <c r="C3375" s="7"/>
      <c r="D3375" s="9" t="s">
        <v>5169</v>
      </c>
      <c r="E3375" s="13">
        <f t="shared" si="52"/>
        <v>9127753.7399993036</v>
      </c>
      <c r="F3375" s="8" t="s">
        <v>35</v>
      </c>
      <c r="G3375" s="64" t="s">
        <v>5170</v>
      </c>
      <c r="H3375" s="64"/>
      <c r="I3375" s="64"/>
      <c r="J3375" s="64"/>
      <c r="K3375" s="7"/>
    </row>
    <row r="3376" spans="1:11" ht="54" customHeight="1">
      <c r="A3376" s="18" t="s">
        <v>5130</v>
      </c>
      <c r="B3376" s="18" t="s">
        <v>5130</v>
      </c>
      <c r="C3376" s="19" t="s">
        <v>4745</v>
      </c>
      <c r="D3376" s="20"/>
      <c r="E3376" s="24">
        <f t="shared" si="52"/>
        <v>9189777.4199993033</v>
      </c>
      <c r="F3376" s="18" t="s">
        <v>38</v>
      </c>
      <c r="G3376" s="66" t="s">
        <v>5171</v>
      </c>
      <c r="H3376" s="66"/>
      <c r="I3376" s="66"/>
      <c r="J3376" s="66"/>
      <c r="K3376" s="7"/>
    </row>
    <row r="3377" spans="1:11" ht="20.100000000000001" hidden="1" customHeight="1">
      <c r="A3377" s="8" t="s">
        <v>5130</v>
      </c>
      <c r="B3377" s="8" t="s">
        <v>5130</v>
      </c>
      <c r="C3377" s="7"/>
      <c r="D3377" s="9" t="s">
        <v>76</v>
      </c>
      <c r="E3377" s="13">
        <f t="shared" si="52"/>
        <v>9189776.4199993033</v>
      </c>
      <c r="F3377" s="8" t="s">
        <v>30</v>
      </c>
      <c r="G3377" s="64" t="s">
        <v>106</v>
      </c>
      <c r="H3377" s="64"/>
      <c r="I3377" s="64"/>
      <c r="J3377" s="64"/>
      <c r="K3377" s="7"/>
    </row>
    <row r="3378" spans="1:11" ht="24" hidden="1" customHeight="1">
      <c r="A3378" s="8" t="s">
        <v>5130</v>
      </c>
      <c r="B3378" s="8" t="s">
        <v>5130</v>
      </c>
      <c r="C3378" s="7"/>
      <c r="D3378" s="9" t="s">
        <v>5172</v>
      </c>
      <c r="E3378" s="13">
        <f t="shared" si="52"/>
        <v>9128563.9399993028</v>
      </c>
      <c r="F3378" s="8" t="s">
        <v>108</v>
      </c>
      <c r="G3378" s="64" t="s">
        <v>5173</v>
      </c>
      <c r="H3378" s="64"/>
      <c r="I3378" s="64"/>
      <c r="J3378" s="64"/>
      <c r="K3378" s="7"/>
    </row>
    <row r="3379" spans="1:11" ht="20.100000000000001" hidden="1" customHeight="1">
      <c r="A3379" s="8" t="s">
        <v>5130</v>
      </c>
      <c r="B3379" s="8" t="s">
        <v>5130</v>
      </c>
      <c r="C3379" s="7"/>
      <c r="D3379" s="9" t="s">
        <v>76</v>
      </c>
      <c r="E3379" s="13">
        <f t="shared" si="52"/>
        <v>9128562.9399993028</v>
      </c>
      <c r="F3379" s="8" t="s">
        <v>30</v>
      </c>
      <c r="G3379" s="64" t="s">
        <v>106</v>
      </c>
      <c r="H3379" s="64"/>
      <c r="I3379" s="64"/>
      <c r="J3379" s="64"/>
      <c r="K3379" s="7"/>
    </row>
    <row r="3380" spans="1:11" ht="24" hidden="1" customHeight="1">
      <c r="A3380" s="8" t="s">
        <v>5130</v>
      </c>
      <c r="B3380" s="8" t="s">
        <v>5130</v>
      </c>
      <c r="C3380" s="7"/>
      <c r="D3380" s="9" t="s">
        <v>5174</v>
      </c>
      <c r="E3380" s="13">
        <f t="shared" si="52"/>
        <v>9096609.979999302</v>
      </c>
      <c r="F3380" s="8" t="s">
        <v>108</v>
      </c>
      <c r="G3380" s="64" t="s">
        <v>5175</v>
      </c>
      <c r="H3380" s="64"/>
      <c r="I3380" s="64"/>
      <c r="J3380" s="64"/>
      <c r="K3380" s="7"/>
    </row>
    <row r="3381" spans="1:11" ht="20.100000000000001" hidden="1" customHeight="1">
      <c r="A3381" s="8" t="s">
        <v>5130</v>
      </c>
      <c r="B3381" s="8" t="s">
        <v>5130</v>
      </c>
      <c r="C3381" s="7"/>
      <c r="D3381" s="9" t="s">
        <v>76</v>
      </c>
      <c r="E3381" s="13">
        <f t="shared" si="52"/>
        <v>9096608.979999302</v>
      </c>
      <c r="F3381" s="8" t="s">
        <v>30</v>
      </c>
      <c r="G3381" s="64" t="s">
        <v>106</v>
      </c>
      <c r="H3381" s="64"/>
      <c r="I3381" s="64"/>
      <c r="J3381" s="64"/>
      <c r="K3381" s="7"/>
    </row>
    <row r="3382" spans="1:11" ht="24" hidden="1" customHeight="1">
      <c r="A3382" s="8" t="s">
        <v>5130</v>
      </c>
      <c r="B3382" s="8" t="s">
        <v>5130</v>
      </c>
      <c r="C3382" s="7"/>
      <c r="D3382" s="9" t="s">
        <v>5176</v>
      </c>
      <c r="E3382" s="13">
        <f t="shared" si="52"/>
        <v>9087202.7999993023</v>
      </c>
      <c r="F3382" s="8" t="s">
        <v>108</v>
      </c>
      <c r="G3382" s="64" t="s">
        <v>5177</v>
      </c>
      <c r="H3382" s="64"/>
      <c r="I3382" s="64"/>
      <c r="J3382" s="64"/>
      <c r="K3382" s="7"/>
    </row>
    <row r="3383" spans="1:11" ht="20.100000000000001" hidden="1" customHeight="1">
      <c r="A3383" s="8" t="s">
        <v>5178</v>
      </c>
      <c r="B3383" s="8" t="s">
        <v>5130</v>
      </c>
      <c r="C3383" s="7"/>
      <c r="D3383" s="9" t="s">
        <v>5179</v>
      </c>
      <c r="E3383" s="13">
        <f t="shared" si="52"/>
        <v>9078688.9699993022</v>
      </c>
      <c r="F3383" s="8" t="s">
        <v>115</v>
      </c>
      <c r="G3383" s="64" t="s">
        <v>5180</v>
      </c>
      <c r="H3383" s="64"/>
      <c r="I3383" s="64"/>
      <c r="J3383" s="64"/>
      <c r="K3383" s="7"/>
    </row>
    <row r="3384" spans="1:11" ht="20.100000000000001" hidden="1" customHeight="1">
      <c r="A3384" s="8" t="s">
        <v>5178</v>
      </c>
      <c r="B3384" s="8" t="s">
        <v>5130</v>
      </c>
      <c r="C3384" s="7"/>
      <c r="D3384" s="9" t="s">
        <v>5181</v>
      </c>
      <c r="E3384" s="13">
        <f t="shared" si="52"/>
        <v>8674871.4899993017</v>
      </c>
      <c r="F3384" s="8" t="s">
        <v>115</v>
      </c>
      <c r="G3384" s="64" t="s">
        <v>5182</v>
      </c>
      <c r="H3384" s="64"/>
      <c r="I3384" s="64"/>
      <c r="J3384" s="64"/>
      <c r="K3384" s="7"/>
    </row>
    <row r="3385" spans="1:11" ht="20.100000000000001" hidden="1" customHeight="1">
      <c r="A3385" s="8" t="s">
        <v>5178</v>
      </c>
      <c r="B3385" s="8" t="s">
        <v>5130</v>
      </c>
      <c r="C3385" s="7"/>
      <c r="D3385" s="9" t="s">
        <v>5183</v>
      </c>
      <c r="E3385" s="13">
        <f t="shared" si="52"/>
        <v>8407525.4099993017</v>
      </c>
      <c r="F3385" s="8" t="s">
        <v>115</v>
      </c>
      <c r="G3385" s="64" t="s">
        <v>5184</v>
      </c>
      <c r="H3385" s="64"/>
      <c r="I3385" s="64"/>
      <c r="J3385" s="64"/>
      <c r="K3385" s="7"/>
    </row>
    <row r="3386" spans="1:11" ht="20.100000000000001" hidden="1" customHeight="1">
      <c r="A3386" s="8" t="s">
        <v>5178</v>
      </c>
      <c r="B3386" s="8" t="s">
        <v>5130</v>
      </c>
      <c r="C3386" s="7"/>
      <c r="D3386" s="9" t="s">
        <v>5185</v>
      </c>
      <c r="E3386" s="13">
        <f t="shared" si="52"/>
        <v>8407329.9699993022</v>
      </c>
      <c r="F3386" s="8" t="s">
        <v>115</v>
      </c>
      <c r="G3386" s="64" t="s">
        <v>5186</v>
      </c>
      <c r="H3386" s="64"/>
      <c r="I3386" s="64"/>
      <c r="J3386" s="64"/>
      <c r="K3386" s="7"/>
    </row>
    <row r="3387" spans="1:11" ht="20.100000000000001" hidden="1" customHeight="1">
      <c r="A3387" s="8" t="s">
        <v>5178</v>
      </c>
      <c r="B3387" s="8" t="s">
        <v>5130</v>
      </c>
      <c r="C3387" s="7"/>
      <c r="D3387" s="9" t="s">
        <v>5187</v>
      </c>
      <c r="E3387" s="13">
        <f t="shared" si="52"/>
        <v>8407100.1299993023</v>
      </c>
      <c r="F3387" s="8" t="s">
        <v>115</v>
      </c>
      <c r="G3387" s="64" t="s">
        <v>5188</v>
      </c>
      <c r="H3387" s="64"/>
      <c r="I3387" s="64"/>
      <c r="J3387" s="64"/>
      <c r="K3387" s="7"/>
    </row>
    <row r="3388" spans="1:11" ht="20.100000000000001" hidden="1" customHeight="1">
      <c r="A3388" s="8" t="s">
        <v>5178</v>
      </c>
      <c r="B3388" s="8" t="s">
        <v>5130</v>
      </c>
      <c r="C3388" s="7"/>
      <c r="D3388" s="9" t="s">
        <v>5189</v>
      </c>
      <c r="E3388" s="13">
        <f t="shared" si="52"/>
        <v>8406776.3399993032</v>
      </c>
      <c r="F3388" s="8" t="s">
        <v>115</v>
      </c>
      <c r="G3388" s="64" t="s">
        <v>5190</v>
      </c>
      <c r="H3388" s="64"/>
      <c r="I3388" s="64"/>
      <c r="J3388" s="64"/>
      <c r="K3388" s="7"/>
    </row>
    <row r="3389" spans="1:11" ht="20.100000000000001" hidden="1" customHeight="1">
      <c r="A3389" s="8" t="s">
        <v>5178</v>
      </c>
      <c r="B3389" s="8" t="s">
        <v>5130</v>
      </c>
      <c r="C3389" s="7"/>
      <c r="D3389" s="9" t="s">
        <v>5191</v>
      </c>
      <c r="E3389" s="13">
        <f t="shared" si="52"/>
        <v>8406267.1499993037</v>
      </c>
      <c r="F3389" s="8" t="s">
        <v>115</v>
      </c>
      <c r="G3389" s="64" t="s">
        <v>5192</v>
      </c>
      <c r="H3389" s="64"/>
      <c r="I3389" s="64"/>
      <c r="J3389" s="64"/>
      <c r="K3389" s="7"/>
    </row>
    <row r="3390" spans="1:11" ht="20.100000000000001" hidden="1" customHeight="1">
      <c r="A3390" s="8" t="s">
        <v>5178</v>
      </c>
      <c r="B3390" s="8" t="s">
        <v>5130</v>
      </c>
      <c r="C3390" s="7"/>
      <c r="D3390" s="9" t="s">
        <v>5193</v>
      </c>
      <c r="E3390" s="13">
        <f t="shared" si="52"/>
        <v>8405325.4899993036</v>
      </c>
      <c r="F3390" s="8" t="s">
        <v>115</v>
      </c>
      <c r="G3390" s="64" t="s">
        <v>5194</v>
      </c>
      <c r="H3390" s="64"/>
      <c r="I3390" s="64"/>
      <c r="J3390" s="64"/>
      <c r="K3390" s="7"/>
    </row>
    <row r="3391" spans="1:11" ht="20.100000000000001" hidden="1" customHeight="1">
      <c r="A3391" s="8" t="s">
        <v>5178</v>
      </c>
      <c r="B3391" s="8" t="s">
        <v>5130</v>
      </c>
      <c r="C3391" s="7"/>
      <c r="D3391" s="9" t="s">
        <v>5195</v>
      </c>
      <c r="E3391" s="13">
        <f t="shared" si="52"/>
        <v>8401361.2299993038</v>
      </c>
      <c r="F3391" s="8" t="s">
        <v>115</v>
      </c>
      <c r="G3391" s="64" t="s">
        <v>5196</v>
      </c>
      <c r="H3391" s="64"/>
      <c r="I3391" s="64"/>
      <c r="J3391" s="64"/>
      <c r="K3391" s="7"/>
    </row>
    <row r="3392" spans="1:11" ht="20.100000000000001" hidden="1" customHeight="1">
      <c r="A3392" s="8" t="s">
        <v>5178</v>
      </c>
      <c r="B3392" s="8" t="s">
        <v>5130</v>
      </c>
      <c r="C3392" s="7"/>
      <c r="D3392" s="9" t="s">
        <v>3367</v>
      </c>
      <c r="E3392" s="13">
        <f t="shared" si="52"/>
        <v>8401319.0899993032</v>
      </c>
      <c r="F3392" s="8" t="s">
        <v>115</v>
      </c>
      <c r="G3392" s="64" t="s">
        <v>5197</v>
      </c>
      <c r="H3392" s="64"/>
      <c r="I3392" s="64"/>
      <c r="J3392" s="64"/>
      <c r="K3392" s="7"/>
    </row>
    <row r="3393" spans="1:11" ht="20.100000000000001" hidden="1" customHeight="1">
      <c r="A3393" s="8" t="s">
        <v>5178</v>
      </c>
      <c r="B3393" s="8" t="s">
        <v>5130</v>
      </c>
      <c r="C3393" s="7"/>
      <c r="D3393" s="9" t="s">
        <v>1216</v>
      </c>
      <c r="E3393" s="13">
        <f t="shared" si="52"/>
        <v>8401265.4899993036</v>
      </c>
      <c r="F3393" s="8" t="s">
        <v>115</v>
      </c>
      <c r="G3393" s="64" t="s">
        <v>5198</v>
      </c>
      <c r="H3393" s="64"/>
      <c r="I3393" s="64"/>
      <c r="J3393" s="64"/>
      <c r="K3393" s="7"/>
    </row>
    <row r="3394" spans="1:11" ht="20.100000000000001" hidden="1" customHeight="1">
      <c r="A3394" s="8" t="s">
        <v>5178</v>
      </c>
      <c r="B3394" s="8" t="s">
        <v>5130</v>
      </c>
      <c r="C3394" s="7"/>
      <c r="D3394" s="9" t="s">
        <v>5199</v>
      </c>
      <c r="E3394" s="13">
        <f t="shared" si="52"/>
        <v>8401234.4899993036</v>
      </c>
      <c r="F3394" s="8" t="s">
        <v>115</v>
      </c>
      <c r="G3394" s="64" t="s">
        <v>5200</v>
      </c>
      <c r="H3394" s="64"/>
      <c r="I3394" s="64"/>
      <c r="J3394" s="64"/>
      <c r="K3394" s="7"/>
    </row>
    <row r="3395" spans="1:11" ht="20.100000000000001" hidden="1" customHeight="1">
      <c r="A3395" s="8" t="s">
        <v>5178</v>
      </c>
      <c r="B3395" s="8" t="s">
        <v>5130</v>
      </c>
      <c r="C3395" s="7"/>
      <c r="D3395" s="9" t="s">
        <v>5201</v>
      </c>
      <c r="E3395" s="13">
        <f t="shared" si="52"/>
        <v>8401189.3399993032</v>
      </c>
      <c r="F3395" s="8" t="s">
        <v>115</v>
      </c>
      <c r="G3395" s="64" t="s">
        <v>5202</v>
      </c>
      <c r="H3395" s="64"/>
      <c r="I3395" s="64"/>
      <c r="J3395" s="64"/>
      <c r="K3395" s="7"/>
    </row>
    <row r="3396" spans="1:11" ht="20.100000000000001" hidden="1" customHeight="1">
      <c r="A3396" s="8" t="s">
        <v>5178</v>
      </c>
      <c r="B3396" s="8" t="s">
        <v>5130</v>
      </c>
      <c r="C3396" s="7"/>
      <c r="D3396" s="9" t="s">
        <v>5203</v>
      </c>
      <c r="E3396" s="13">
        <f t="shared" ref="E3396:E3459" si="53">E3395+C3396-D3396</f>
        <v>8401126.7699993029</v>
      </c>
      <c r="F3396" s="8" t="s">
        <v>115</v>
      </c>
      <c r="G3396" s="64" t="s">
        <v>5204</v>
      </c>
      <c r="H3396" s="64"/>
      <c r="I3396" s="64"/>
      <c r="J3396" s="64"/>
      <c r="K3396" s="7"/>
    </row>
    <row r="3397" spans="1:11" ht="20.100000000000001" hidden="1" customHeight="1">
      <c r="A3397" s="8" t="s">
        <v>5178</v>
      </c>
      <c r="B3397" s="8" t="s">
        <v>5130</v>
      </c>
      <c r="C3397" s="7"/>
      <c r="D3397" s="9" t="s">
        <v>5205</v>
      </c>
      <c r="E3397" s="13">
        <f t="shared" si="53"/>
        <v>8401109.849999303</v>
      </c>
      <c r="F3397" s="8" t="s">
        <v>115</v>
      </c>
      <c r="G3397" s="64" t="s">
        <v>5206</v>
      </c>
      <c r="H3397" s="64"/>
      <c r="I3397" s="64"/>
      <c r="J3397" s="64"/>
      <c r="K3397" s="7"/>
    </row>
    <row r="3398" spans="1:11" ht="20.100000000000001" hidden="1" customHeight="1">
      <c r="A3398" s="8" t="s">
        <v>5178</v>
      </c>
      <c r="B3398" s="8" t="s">
        <v>5130</v>
      </c>
      <c r="C3398" s="7"/>
      <c r="D3398" s="9" t="s">
        <v>5207</v>
      </c>
      <c r="E3398" s="13">
        <f t="shared" si="53"/>
        <v>8401077.6799993031</v>
      </c>
      <c r="F3398" s="8" t="s">
        <v>115</v>
      </c>
      <c r="G3398" s="64" t="s">
        <v>5208</v>
      </c>
      <c r="H3398" s="64"/>
      <c r="I3398" s="64"/>
      <c r="J3398" s="64"/>
      <c r="K3398" s="7"/>
    </row>
    <row r="3399" spans="1:11" ht="20.100000000000001" hidden="1" customHeight="1">
      <c r="A3399" s="8" t="s">
        <v>5178</v>
      </c>
      <c r="B3399" s="8" t="s">
        <v>5130</v>
      </c>
      <c r="C3399" s="7"/>
      <c r="D3399" s="9" t="s">
        <v>5209</v>
      </c>
      <c r="E3399" s="13">
        <f t="shared" si="53"/>
        <v>8401027.8199993037</v>
      </c>
      <c r="F3399" s="8" t="s">
        <v>115</v>
      </c>
      <c r="G3399" s="64" t="s">
        <v>5210</v>
      </c>
      <c r="H3399" s="64"/>
      <c r="I3399" s="64"/>
      <c r="J3399" s="64"/>
      <c r="K3399" s="7"/>
    </row>
    <row r="3400" spans="1:11" ht="20.100000000000001" hidden="1" customHeight="1">
      <c r="A3400" s="8" t="s">
        <v>5178</v>
      </c>
      <c r="B3400" s="8" t="s">
        <v>5130</v>
      </c>
      <c r="C3400" s="7"/>
      <c r="D3400" s="9" t="s">
        <v>5211</v>
      </c>
      <c r="E3400" s="13">
        <f t="shared" si="53"/>
        <v>8401000.2999993041</v>
      </c>
      <c r="F3400" s="8" t="s">
        <v>115</v>
      </c>
      <c r="G3400" s="64" t="s">
        <v>5212</v>
      </c>
      <c r="H3400" s="64"/>
      <c r="I3400" s="64"/>
      <c r="J3400" s="64"/>
      <c r="K3400" s="7"/>
    </row>
    <row r="3401" spans="1:11" ht="20.100000000000001" hidden="1" customHeight="1">
      <c r="A3401" s="8" t="s">
        <v>5178</v>
      </c>
      <c r="B3401" s="8" t="s">
        <v>5130</v>
      </c>
      <c r="C3401" s="7"/>
      <c r="D3401" s="9" t="s">
        <v>5213</v>
      </c>
      <c r="E3401" s="13">
        <f t="shared" si="53"/>
        <v>8400951.7799993046</v>
      </c>
      <c r="F3401" s="8" t="s">
        <v>115</v>
      </c>
      <c r="G3401" s="64" t="s">
        <v>5214</v>
      </c>
      <c r="H3401" s="64"/>
      <c r="I3401" s="64"/>
      <c r="J3401" s="64"/>
      <c r="K3401" s="7"/>
    </row>
    <row r="3402" spans="1:11" ht="20.100000000000001" hidden="1" customHeight="1">
      <c r="A3402" s="8" t="s">
        <v>5178</v>
      </c>
      <c r="B3402" s="8" t="s">
        <v>5130</v>
      </c>
      <c r="C3402" s="7"/>
      <c r="D3402" s="9" t="s">
        <v>5215</v>
      </c>
      <c r="E3402" s="13">
        <f t="shared" si="53"/>
        <v>8400885.2299993038</v>
      </c>
      <c r="F3402" s="8" t="s">
        <v>115</v>
      </c>
      <c r="G3402" s="64" t="s">
        <v>5216</v>
      </c>
      <c r="H3402" s="64"/>
      <c r="I3402" s="64"/>
      <c r="J3402" s="64"/>
      <c r="K3402" s="7"/>
    </row>
    <row r="3403" spans="1:11" ht="20.100000000000001" hidden="1" customHeight="1">
      <c r="A3403" s="8" t="s">
        <v>5178</v>
      </c>
      <c r="B3403" s="8" t="s">
        <v>5130</v>
      </c>
      <c r="C3403" s="7"/>
      <c r="D3403" s="9" t="s">
        <v>5217</v>
      </c>
      <c r="E3403" s="13">
        <f t="shared" si="53"/>
        <v>8400855.5499993041</v>
      </c>
      <c r="F3403" s="8" t="s">
        <v>115</v>
      </c>
      <c r="G3403" s="64" t="s">
        <v>5218</v>
      </c>
      <c r="H3403" s="64"/>
      <c r="I3403" s="64"/>
      <c r="J3403" s="64"/>
      <c r="K3403" s="7"/>
    </row>
    <row r="3404" spans="1:11" ht="20.100000000000001" hidden="1" customHeight="1">
      <c r="A3404" s="8" t="s">
        <v>5178</v>
      </c>
      <c r="B3404" s="8" t="s">
        <v>5130</v>
      </c>
      <c r="C3404" s="7"/>
      <c r="D3404" s="9" t="s">
        <v>5219</v>
      </c>
      <c r="E3404" s="13">
        <f t="shared" si="53"/>
        <v>8400613.4799993038</v>
      </c>
      <c r="F3404" s="8" t="s">
        <v>115</v>
      </c>
      <c r="G3404" s="64" t="s">
        <v>5220</v>
      </c>
      <c r="H3404" s="64"/>
      <c r="I3404" s="64"/>
      <c r="J3404" s="64"/>
      <c r="K3404" s="7"/>
    </row>
    <row r="3405" spans="1:11" ht="20.100000000000001" hidden="1" customHeight="1">
      <c r="A3405" s="8" t="s">
        <v>5178</v>
      </c>
      <c r="B3405" s="8" t="s">
        <v>5130</v>
      </c>
      <c r="C3405" s="7"/>
      <c r="D3405" s="9" t="s">
        <v>5221</v>
      </c>
      <c r="E3405" s="13">
        <f t="shared" si="53"/>
        <v>8400579.349999303</v>
      </c>
      <c r="F3405" s="8" t="s">
        <v>115</v>
      </c>
      <c r="G3405" s="64" t="s">
        <v>5222</v>
      </c>
      <c r="H3405" s="64"/>
      <c r="I3405" s="64"/>
      <c r="J3405" s="64"/>
      <c r="K3405" s="7"/>
    </row>
    <row r="3406" spans="1:11" ht="20.100000000000001" hidden="1" customHeight="1">
      <c r="A3406" s="8" t="s">
        <v>5178</v>
      </c>
      <c r="B3406" s="8" t="s">
        <v>5130</v>
      </c>
      <c r="C3406" s="7"/>
      <c r="D3406" s="9" t="s">
        <v>5223</v>
      </c>
      <c r="E3406" s="13">
        <f t="shared" si="53"/>
        <v>8400551.0799993034</v>
      </c>
      <c r="F3406" s="8" t="s">
        <v>115</v>
      </c>
      <c r="G3406" s="64" t="s">
        <v>5224</v>
      </c>
      <c r="H3406" s="64"/>
      <c r="I3406" s="64"/>
      <c r="J3406" s="64"/>
      <c r="K3406" s="7"/>
    </row>
    <row r="3407" spans="1:11" ht="20.100000000000001" hidden="1" customHeight="1">
      <c r="A3407" s="8" t="s">
        <v>5178</v>
      </c>
      <c r="B3407" s="8" t="s">
        <v>5130</v>
      </c>
      <c r="C3407" s="7"/>
      <c r="D3407" s="9" t="s">
        <v>5225</v>
      </c>
      <c r="E3407" s="13">
        <f t="shared" si="53"/>
        <v>8400510.6299993042</v>
      </c>
      <c r="F3407" s="8" t="s">
        <v>115</v>
      </c>
      <c r="G3407" s="64" t="s">
        <v>5226</v>
      </c>
      <c r="H3407" s="64"/>
      <c r="I3407" s="64"/>
      <c r="J3407" s="64"/>
      <c r="K3407" s="7"/>
    </row>
    <row r="3408" spans="1:11" ht="20.100000000000001" hidden="1" customHeight="1">
      <c r="A3408" s="8" t="s">
        <v>5178</v>
      </c>
      <c r="B3408" s="8" t="s">
        <v>5130</v>
      </c>
      <c r="C3408" s="7"/>
      <c r="D3408" s="9" t="s">
        <v>5227</v>
      </c>
      <c r="E3408" s="13">
        <f t="shared" si="53"/>
        <v>8400360.7299993038</v>
      </c>
      <c r="F3408" s="8" t="s">
        <v>115</v>
      </c>
      <c r="G3408" s="64" t="s">
        <v>5228</v>
      </c>
      <c r="H3408" s="64"/>
      <c r="I3408" s="64"/>
      <c r="J3408" s="64"/>
      <c r="K3408" s="7"/>
    </row>
    <row r="3409" spans="1:11" ht="20.100000000000001" hidden="1" customHeight="1">
      <c r="A3409" s="8" t="s">
        <v>5178</v>
      </c>
      <c r="B3409" s="8" t="s">
        <v>5130</v>
      </c>
      <c r="C3409" s="7"/>
      <c r="D3409" s="9" t="s">
        <v>5229</v>
      </c>
      <c r="E3409" s="13">
        <f t="shared" si="53"/>
        <v>8400246.0299993046</v>
      </c>
      <c r="F3409" s="8" t="s">
        <v>115</v>
      </c>
      <c r="G3409" s="64" t="s">
        <v>5230</v>
      </c>
      <c r="H3409" s="64"/>
      <c r="I3409" s="64"/>
      <c r="J3409" s="64"/>
      <c r="K3409" s="7"/>
    </row>
    <row r="3410" spans="1:11" ht="20.100000000000001" hidden="1" customHeight="1">
      <c r="A3410" s="8" t="s">
        <v>5178</v>
      </c>
      <c r="B3410" s="8" t="s">
        <v>5130</v>
      </c>
      <c r="C3410" s="7"/>
      <c r="D3410" s="9" t="s">
        <v>5231</v>
      </c>
      <c r="E3410" s="13">
        <f t="shared" si="53"/>
        <v>8399022.6599993054</v>
      </c>
      <c r="F3410" s="8" t="s">
        <v>115</v>
      </c>
      <c r="G3410" s="64" t="s">
        <v>5232</v>
      </c>
      <c r="H3410" s="64"/>
      <c r="I3410" s="64"/>
      <c r="J3410" s="64"/>
      <c r="K3410" s="7"/>
    </row>
    <row r="3411" spans="1:11" ht="20.100000000000001" hidden="1" customHeight="1">
      <c r="A3411" s="8" t="s">
        <v>5178</v>
      </c>
      <c r="B3411" s="8" t="s">
        <v>5130</v>
      </c>
      <c r="C3411" s="7"/>
      <c r="D3411" s="9" t="s">
        <v>5233</v>
      </c>
      <c r="E3411" s="13">
        <f t="shared" si="53"/>
        <v>8398961.7299993057</v>
      </c>
      <c r="F3411" s="8" t="s">
        <v>115</v>
      </c>
      <c r="G3411" s="64" t="s">
        <v>5234</v>
      </c>
      <c r="H3411" s="64"/>
      <c r="I3411" s="64"/>
      <c r="J3411" s="64"/>
      <c r="K3411" s="7"/>
    </row>
    <row r="3412" spans="1:11" ht="20.100000000000001" hidden="1" customHeight="1">
      <c r="A3412" s="8" t="s">
        <v>5178</v>
      </c>
      <c r="B3412" s="8" t="s">
        <v>5130</v>
      </c>
      <c r="C3412" s="7"/>
      <c r="D3412" s="9" t="s">
        <v>5235</v>
      </c>
      <c r="E3412" s="13">
        <f t="shared" si="53"/>
        <v>8398919.259999305</v>
      </c>
      <c r="F3412" s="8" t="s">
        <v>115</v>
      </c>
      <c r="G3412" s="64" t="s">
        <v>5236</v>
      </c>
      <c r="H3412" s="64"/>
      <c r="I3412" s="64"/>
      <c r="J3412" s="64"/>
      <c r="K3412" s="7"/>
    </row>
    <row r="3413" spans="1:11" ht="20.100000000000001" hidden="1" customHeight="1">
      <c r="A3413" s="8" t="s">
        <v>5178</v>
      </c>
      <c r="B3413" s="8" t="s">
        <v>5130</v>
      </c>
      <c r="C3413" s="7"/>
      <c r="D3413" s="9" t="s">
        <v>5237</v>
      </c>
      <c r="E3413" s="13">
        <f t="shared" si="53"/>
        <v>8398888.4999993052</v>
      </c>
      <c r="F3413" s="8" t="s">
        <v>115</v>
      </c>
      <c r="G3413" s="64" t="s">
        <v>5238</v>
      </c>
      <c r="H3413" s="64"/>
      <c r="I3413" s="64"/>
      <c r="J3413" s="64"/>
      <c r="K3413" s="7"/>
    </row>
    <row r="3414" spans="1:11" ht="20.100000000000001" hidden="1" customHeight="1">
      <c r="A3414" s="8" t="s">
        <v>5178</v>
      </c>
      <c r="B3414" s="8" t="s">
        <v>5130</v>
      </c>
      <c r="C3414" s="7"/>
      <c r="D3414" s="9" t="s">
        <v>5239</v>
      </c>
      <c r="E3414" s="13">
        <f t="shared" si="53"/>
        <v>8398837.8799993061</v>
      </c>
      <c r="F3414" s="8" t="s">
        <v>115</v>
      </c>
      <c r="G3414" s="64" t="s">
        <v>5240</v>
      </c>
      <c r="H3414" s="64"/>
      <c r="I3414" s="64"/>
      <c r="J3414" s="64"/>
      <c r="K3414" s="7"/>
    </row>
    <row r="3415" spans="1:11" ht="20.100000000000001" hidden="1" customHeight="1">
      <c r="A3415" s="8" t="s">
        <v>5178</v>
      </c>
      <c r="B3415" s="8" t="s">
        <v>5130</v>
      </c>
      <c r="C3415" s="7"/>
      <c r="D3415" s="9" t="s">
        <v>5241</v>
      </c>
      <c r="E3415" s="13">
        <f t="shared" si="53"/>
        <v>8398665.4299993068</v>
      </c>
      <c r="F3415" s="8" t="s">
        <v>115</v>
      </c>
      <c r="G3415" s="64" t="s">
        <v>5242</v>
      </c>
      <c r="H3415" s="64"/>
      <c r="I3415" s="64"/>
      <c r="J3415" s="64"/>
      <c r="K3415" s="7"/>
    </row>
    <row r="3416" spans="1:11" ht="20.100000000000001" hidden="1" customHeight="1">
      <c r="A3416" s="8" t="s">
        <v>5178</v>
      </c>
      <c r="B3416" s="8" t="s">
        <v>5130</v>
      </c>
      <c r="C3416" s="7"/>
      <c r="D3416" s="9" t="s">
        <v>5243</v>
      </c>
      <c r="E3416" s="13">
        <f t="shared" si="53"/>
        <v>8398600.5099993069</v>
      </c>
      <c r="F3416" s="8" t="s">
        <v>115</v>
      </c>
      <c r="G3416" s="64" t="s">
        <v>5244</v>
      </c>
      <c r="H3416" s="64"/>
      <c r="I3416" s="64"/>
      <c r="J3416" s="64"/>
      <c r="K3416" s="7"/>
    </row>
    <row r="3417" spans="1:11" ht="20.100000000000001" hidden="1" customHeight="1">
      <c r="A3417" s="8" t="s">
        <v>5178</v>
      </c>
      <c r="B3417" s="8" t="s">
        <v>5130</v>
      </c>
      <c r="C3417" s="7"/>
      <c r="D3417" s="9" t="s">
        <v>5245</v>
      </c>
      <c r="E3417" s="13">
        <f t="shared" si="53"/>
        <v>8398592.8599993065</v>
      </c>
      <c r="F3417" s="8" t="s">
        <v>115</v>
      </c>
      <c r="G3417" s="64" t="s">
        <v>5246</v>
      </c>
      <c r="H3417" s="64"/>
      <c r="I3417" s="64"/>
      <c r="J3417" s="64"/>
      <c r="K3417" s="7"/>
    </row>
    <row r="3418" spans="1:11" ht="20.100000000000001" hidden="1" customHeight="1">
      <c r="A3418" s="8" t="s">
        <v>5178</v>
      </c>
      <c r="B3418" s="8" t="s">
        <v>5130</v>
      </c>
      <c r="C3418" s="7"/>
      <c r="D3418" s="9" t="s">
        <v>5247</v>
      </c>
      <c r="E3418" s="13">
        <f t="shared" si="53"/>
        <v>8380726.3099993067</v>
      </c>
      <c r="F3418" s="8" t="s">
        <v>115</v>
      </c>
      <c r="G3418" s="64" t="s">
        <v>5248</v>
      </c>
      <c r="H3418" s="64"/>
      <c r="I3418" s="64"/>
      <c r="J3418" s="64"/>
      <c r="K3418" s="7"/>
    </row>
    <row r="3419" spans="1:11" ht="20.100000000000001" hidden="1" customHeight="1">
      <c r="A3419" s="8" t="s">
        <v>5249</v>
      </c>
      <c r="B3419" s="8" t="s">
        <v>5249</v>
      </c>
      <c r="C3419" s="7"/>
      <c r="D3419" s="9" t="s">
        <v>32</v>
      </c>
      <c r="E3419" s="13">
        <f t="shared" si="53"/>
        <v>8380726.2099993071</v>
      </c>
      <c r="F3419" s="8" t="s">
        <v>30</v>
      </c>
      <c r="G3419" s="64" t="s">
        <v>5250</v>
      </c>
      <c r="H3419" s="64"/>
      <c r="I3419" s="64"/>
      <c r="J3419" s="64"/>
      <c r="K3419" s="7"/>
    </row>
    <row r="3420" spans="1:11" ht="63.9" hidden="1" customHeight="1">
      <c r="A3420" s="8" t="s">
        <v>5249</v>
      </c>
      <c r="B3420" s="8" t="s">
        <v>5249</v>
      </c>
      <c r="C3420" s="7"/>
      <c r="D3420" s="9" t="s">
        <v>5251</v>
      </c>
      <c r="E3420" s="13">
        <f t="shared" si="53"/>
        <v>8315512.1099993074</v>
      </c>
      <c r="F3420" s="8" t="s">
        <v>35</v>
      </c>
      <c r="G3420" s="64" t="s">
        <v>5252</v>
      </c>
      <c r="H3420" s="64"/>
      <c r="I3420" s="64"/>
      <c r="J3420" s="64"/>
      <c r="K3420" s="7"/>
    </row>
    <row r="3421" spans="1:11" ht="20.100000000000001" hidden="1" customHeight="1">
      <c r="A3421" s="8" t="s">
        <v>5249</v>
      </c>
      <c r="B3421" s="8" t="s">
        <v>5249</v>
      </c>
      <c r="C3421" s="7"/>
      <c r="D3421" s="9" t="s">
        <v>32</v>
      </c>
      <c r="E3421" s="13">
        <f t="shared" si="53"/>
        <v>8315512.0099993078</v>
      </c>
      <c r="F3421" s="8" t="s">
        <v>30</v>
      </c>
      <c r="G3421" s="64" t="s">
        <v>5253</v>
      </c>
      <c r="H3421" s="64"/>
      <c r="I3421" s="64"/>
      <c r="J3421" s="64"/>
      <c r="K3421" s="7"/>
    </row>
    <row r="3422" spans="1:11" ht="63.9" hidden="1" customHeight="1">
      <c r="A3422" s="8" t="s">
        <v>5249</v>
      </c>
      <c r="B3422" s="8" t="s">
        <v>5249</v>
      </c>
      <c r="C3422" s="7"/>
      <c r="D3422" s="9" t="s">
        <v>5254</v>
      </c>
      <c r="E3422" s="13">
        <f t="shared" si="53"/>
        <v>8233827.7299993075</v>
      </c>
      <c r="F3422" s="8" t="s">
        <v>35</v>
      </c>
      <c r="G3422" s="64" t="s">
        <v>5255</v>
      </c>
      <c r="H3422" s="64"/>
      <c r="I3422" s="64"/>
      <c r="J3422" s="64"/>
      <c r="K3422" s="7"/>
    </row>
    <row r="3423" spans="1:11" ht="54" hidden="1" customHeight="1">
      <c r="A3423" s="8" t="s">
        <v>5249</v>
      </c>
      <c r="B3423" s="8" t="s">
        <v>5249</v>
      </c>
      <c r="C3423" s="9" t="s">
        <v>47</v>
      </c>
      <c r="D3423" s="7"/>
      <c r="E3423" s="13">
        <f t="shared" si="53"/>
        <v>8233927.7299993075</v>
      </c>
      <c r="F3423" s="8" t="s">
        <v>38</v>
      </c>
      <c r="G3423" s="64" t="s">
        <v>5256</v>
      </c>
      <c r="H3423" s="64"/>
      <c r="I3423" s="64"/>
      <c r="J3423" s="64"/>
      <c r="K3423" s="7"/>
    </row>
    <row r="3424" spans="1:11" ht="20.100000000000001" hidden="1" customHeight="1">
      <c r="A3424" s="8" t="s">
        <v>5178</v>
      </c>
      <c r="B3424" s="8" t="s">
        <v>5178</v>
      </c>
      <c r="C3424" s="7"/>
      <c r="D3424" s="9" t="s">
        <v>32</v>
      </c>
      <c r="E3424" s="13">
        <f t="shared" si="53"/>
        <v>8233927.6299993079</v>
      </c>
      <c r="F3424" s="8" t="s">
        <v>30</v>
      </c>
      <c r="G3424" s="64" t="s">
        <v>5257</v>
      </c>
      <c r="H3424" s="64"/>
      <c r="I3424" s="64"/>
      <c r="J3424" s="64"/>
      <c r="K3424" s="7"/>
    </row>
    <row r="3425" spans="1:11" ht="63.9" hidden="1" customHeight="1">
      <c r="A3425" s="8" t="s">
        <v>5178</v>
      </c>
      <c r="B3425" s="8" t="s">
        <v>5178</v>
      </c>
      <c r="C3425" s="7"/>
      <c r="D3425" s="9" t="s">
        <v>524</v>
      </c>
      <c r="E3425" s="13">
        <f t="shared" si="53"/>
        <v>8223927.6299993079</v>
      </c>
      <c r="F3425" s="8" t="s">
        <v>35</v>
      </c>
      <c r="G3425" s="64" t="s">
        <v>5258</v>
      </c>
      <c r="H3425" s="64"/>
      <c r="I3425" s="64"/>
      <c r="J3425" s="64"/>
      <c r="K3425" s="7"/>
    </row>
    <row r="3426" spans="1:11" ht="20.100000000000001" hidden="1" customHeight="1">
      <c r="A3426" s="8" t="s">
        <v>5178</v>
      </c>
      <c r="B3426" s="8" t="s">
        <v>5178</v>
      </c>
      <c r="C3426" s="7"/>
      <c r="D3426" s="9" t="s">
        <v>32</v>
      </c>
      <c r="E3426" s="13">
        <f t="shared" si="53"/>
        <v>8223927.5299993083</v>
      </c>
      <c r="F3426" s="8" t="s">
        <v>30</v>
      </c>
      <c r="G3426" s="64" t="s">
        <v>5259</v>
      </c>
      <c r="H3426" s="64"/>
      <c r="I3426" s="64"/>
      <c r="J3426" s="64"/>
      <c r="K3426" s="7"/>
    </row>
    <row r="3427" spans="1:11" ht="63.9" hidden="1" customHeight="1">
      <c r="A3427" s="8" t="s">
        <v>5178</v>
      </c>
      <c r="B3427" s="8" t="s">
        <v>5178</v>
      </c>
      <c r="C3427" s="7"/>
      <c r="D3427" s="9" t="s">
        <v>5260</v>
      </c>
      <c r="E3427" s="13">
        <f t="shared" si="53"/>
        <v>8110015.669999308</v>
      </c>
      <c r="F3427" s="8" t="s">
        <v>35</v>
      </c>
      <c r="G3427" s="64" t="s">
        <v>5261</v>
      </c>
      <c r="H3427" s="64"/>
      <c r="I3427" s="64"/>
      <c r="J3427" s="64"/>
      <c r="K3427" s="7"/>
    </row>
    <row r="3428" spans="1:11" ht="20.100000000000001" hidden="1" customHeight="1">
      <c r="A3428" s="8" t="s">
        <v>5178</v>
      </c>
      <c r="B3428" s="8" t="s">
        <v>5178</v>
      </c>
      <c r="C3428" s="7"/>
      <c r="D3428" s="9" t="s">
        <v>32</v>
      </c>
      <c r="E3428" s="13">
        <f t="shared" si="53"/>
        <v>8110015.5699993083</v>
      </c>
      <c r="F3428" s="8" t="s">
        <v>30</v>
      </c>
      <c r="G3428" s="64" t="s">
        <v>5262</v>
      </c>
      <c r="H3428" s="64"/>
      <c r="I3428" s="64"/>
      <c r="J3428" s="64"/>
      <c r="K3428" s="7"/>
    </row>
    <row r="3429" spans="1:11" ht="63.9" hidden="1" customHeight="1">
      <c r="A3429" s="8" t="s">
        <v>5178</v>
      </c>
      <c r="B3429" s="8" t="s">
        <v>5178</v>
      </c>
      <c r="C3429" s="7"/>
      <c r="D3429" s="9" t="s">
        <v>5263</v>
      </c>
      <c r="E3429" s="13">
        <f t="shared" si="53"/>
        <v>8109633.5699993083</v>
      </c>
      <c r="F3429" s="8" t="s">
        <v>35</v>
      </c>
      <c r="G3429" s="64" t="s">
        <v>5264</v>
      </c>
      <c r="H3429" s="64"/>
      <c r="I3429" s="64"/>
      <c r="J3429" s="64"/>
      <c r="K3429" s="7"/>
    </row>
    <row r="3430" spans="1:11" ht="20.100000000000001" hidden="1" customHeight="1">
      <c r="A3430" s="8" t="s">
        <v>5178</v>
      </c>
      <c r="B3430" s="8" t="s">
        <v>5178</v>
      </c>
      <c r="C3430" s="7"/>
      <c r="D3430" s="9" t="s">
        <v>32</v>
      </c>
      <c r="E3430" s="13">
        <f t="shared" si="53"/>
        <v>8109633.4699993087</v>
      </c>
      <c r="F3430" s="8" t="s">
        <v>30</v>
      </c>
      <c r="G3430" s="64" t="s">
        <v>5265</v>
      </c>
      <c r="H3430" s="64"/>
      <c r="I3430" s="64"/>
      <c r="J3430" s="64"/>
      <c r="K3430" s="7"/>
    </row>
    <row r="3431" spans="1:11" ht="54" hidden="1" customHeight="1">
      <c r="A3431" s="8" t="s">
        <v>5178</v>
      </c>
      <c r="B3431" s="8" t="s">
        <v>5178</v>
      </c>
      <c r="C3431" s="7"/>
      <c r="D3431" s="9" t="s">
        <v>5266</v>
      </c>
      <c r="E3431" s="13">
        <f t="shared" si="53"/>
        <v>8104084.1899993084</v>
      </c>
      <c r="F3431" s="8" t="s">
        <v>35</v>
      </c>
      <c r="G3431" s="64" t="s">
        <v>5267</v>
      </c>
      <c r="H3431" s="64"/>
      <c r="I3431" s="64"/>
      <c r="J3431" s="64"/>
      <c r="K3431" s="7"/>
    </row>
    <row r="3432" spans="1:11" ht="63.9" hidden="1" customHeight="1">
      <c r="A3432" s="8" t="s">
        <v>5178</v>
      </c>
      <c r="B3432" s="8" t="s">
        <v>5178</v>
      </c>
      <c r="C3432" s="7"/>
      <c r="D3432" s="9" t="s">
        <v>5268</v>
      </c>
      <c r="E3432" s="13">
        <f t="shared" si="53"/>
        <v>8070104.2799993083</v>
      </c>
      <c r="F3432" s="8" t="s">
        <v>35</v>
      </c>
      <c r="G3432" s="64" t="s">
        <v>5269</v>
      </c>
      <c r="H3432" s="64"/>
      <c r="I3432" s="64"/>
      <c r="J3432" s="64"/>
      <c r="K3432" s="7"/>
    </row>
    <row r="3433" spans="1:11" ht="20.100000000000001" hidden="1" customHeight="1">
      <c r="A3433" s="8" t="s">
        <v>5178</v>
      </c>
      <c r="B3433" s="8" t="s">
        <v>5178</v>
      </c>
      <c r="C3433" s="7"/>
      <c r="D3433" s="9" t="s">
        <v>32</v>
      </c>
      <c r="E3433" s="13">
        <f t="shared" si="53"/>
        <v>8070104.1799993087</v>
      </c>
      <c r="F3433" s="8" t="s">
        <v>30</v>
      </c>
      <c r="G3433" s="64" t="s">
        <v>5270</v>
      </c>
      <c r="H3433" s="64"/>
      <c r="I3433" s="64"/>
      <c r="J3433" s="64"/>
      <c r="K3433" s="7"/>
    </row>
    <row r="3434" spans="1:11" ht="54" hidden="1" customHeight="1">
      <c r="A3434" s="8" t="s">
        <v>5178</v>
      </c>
      <c r="B3434" s="8" t="s">
        <v>5178</v>
      </c>
      <c r="C3434" s="7"/>
      <c r="D3434" s="9" t="s">
        <v>5271</v>
      </c>
      <c r="E3434" s="13">
        <f t="shared" si="53"/>
        <v>8069491.1299993088</v>
      </c>
      <c r="F3434" s="8" t="s">
        <v>35</v>
      </c>
      <c r="G3434" s="64" t="s">
        <v>5272</v>
      </c>
      <c r="H3434" s="64"/>
      <c r="I3434" s="64"/>
      <c r="J3434" s="64"/>
      <c r="K3434" s="7"/>
    </row>
    <row r="3435" spans="1:11" ht="54" hidden="1" customHeight="1">
      <c r="A3435" s="8" t="s">
        <v>5178</v>
      </c>
      <c r="B3435" s="8" t="s">
        <v>5178</v>
      </c>
      <c r="C3435" s="9" t="s">
        <v>47</v>
      </c>
      <c r="D3435" s="7"/>
      <c r="E3435" s="13">
        <f t="shared" si="53"/>
        <v>8069591.1299993088</v>
      </c>
      <c r="F3435" s="8" t="s">
        <v>38</v>
      </c>
      <c r="G3435" s="64" t="s">
        <v>5273</v>
      </c>
      <c r="H3435" s="64"/>
      <c r="I3435" s="64"/>
      <c r="J3435" s="64"/>
      <c r="K3435" s="7"/>
    </row>
    <row r="3436" spans="1:11" ht="54" hidden="1" customHeight="1">
      <c r="A3436" s="8" t="s">
        <v>5178</v>
      </c>
      <c r="B3436" s="8" t="s">
        <v>5178</v>
      </c>
      <c r="C3436" s="9" t="s">
        <v>5274</v>
      </c>
      <c r="D3436" s="7"/>
      <c r="E3436" s="13">
        <f t="shared" si="53"/>
        <v>8096267.7599993087</v>
      </c>
      <c r="F3436" s="8" t="s">
        <v>38</v>
      </c>
      <c r="G3436" s="64" t="s">
        <v>5275</v>
      </c>
      <c r="H3436" s="64"/>
      <c r="I3436" s="64"/>
      <c r="J3436" s="64"/>
      <c r="K3436" s="7"/>
    </row>
    <row r="3437" spans="1:11" ht="54" hidden="1" customHeight="1">
      <c r="A3437" s="8" t="s">
        <v>5178</v>
      </c>
      <c r="B3437" s="8" t="s">
        <v>5178</v>
      </c>
      <c r="C3437" s="9" t="s">
        <v>5276</v>
      </c>
      <c r="D3437" s="7"/>
      <c r="E3437" s="13">
        <f t="shared" si="53"/>
        <v>8096665.749999309</v>
      </c>
      <c r="F3437" s="8" t="s">
        <v>38</v>
      </c>
      <c r="G3437" s="64" t="s">
        <v>5277</v>
      </c>
      <c r="H3437" s="64"/>
      <c r="I3437" s="64"/>
      <c r="J3437" s="64"/>
      <c r="K3437" s="7"/>
    </row>
    <row r="3438" spans="1:11" ht="63.9" hidden="1" customHeight="1">
      <c r="A3438" s="8" t="s">
        <v>5278</v>
      </c>
      <c r="B3438" s="8" t="s">
        <v>5178</v>
      </c>
      <c r="C3438" s="7"/>
      <c r="D3438" s="9" t="s">
        <v>5279</v>
      </c>
      <c r="E3438" s="13">
        <f t="shared" si="53"/>
        <v>8094391.2099993089</v>
      </c>
      <c r="F3438" s="8" t="s">
        <v>67</v>
      </c>
      <c r="G3438" s="64" t="s">
        <v>5280</v>
      </c>
      <c r="H3438" s="64"/>
      <c r="I3438" s="64"/>
      <c r="J3438" s="64"/>
      <c r="K3438" s="7"/>
    </row>
    <row r="3439" spans="1:11" ht="20.100000000000001" hidden="1" customHeight="1">
      <c r="A3439" s="8" t="s">
        <v>5281</v>
      </c>
      <c r="B3439" s="8" t="s">
        <v>5281</v>
      </c>
      <c r="C3439" s="7"/>
      <c r="D3439" s="9" t="s">
        <v>32</v>
      </c>
      <c r="E3439" s="13">
        <f t="shared" si="53"/>
        <v>8094391.1099993093</v>
      </c>
      <c r="F3439" s="8" t="s">
        <v>30</v>
      </c>
      <c r="G3439" s="64" t="s">
        <v>5282</v>
      </c>
      <c r="H3439" s="64"/>
      <c r="I3439" s="64"/>
      <c r="J3439" s="64"/>
      <c r="K3439" s="7"/>
    </row>
    <row r="3440" spans="1:11" ht="54" hidden="1" customHeight="1">
      <c r="A3440" s="8" t="s">
        <v>5281</v>
      </c>
      <c r="B3440" s="8" t="s">
        <v>5281</v>
      </c>
      <c r="C3440" s="7"/>
      <c r="D3440" s="9" t="s">
        <v>5283</v>
      </c>
      <c r="E3440" s="13">
        <f t="shared" si="53"/>
        <v>8077620.4299993096</v>
      </c>
      <c r="F3440" s="8" t="s">
        <v>35</v>
      </c>
      <c r="G3440" s="64" t="s">
        <v>5284</v>
      </c>
      <c r="H3440" s="64"/>
      <c r="I3440" s="64"/>
      <c r="J3440" s="64"/>
      <c r="K3440" s="7"/>
    </row>
    <row r="3441" spans="1:11" ht="20.100000000000001" hidden="1" customHeight="1">
      <c r="A3441" s="8" t="s">
        <v>5281</v>
      </c>
      <c r="B3441" s="8" t="s">
        <v>5281</v>
      </c>
      <c r="C3441" s="7"/>
      <c r="D3441" s="9" t="s">
        <v>32</v>
      </c>
      <c r="E3441" s="13">
        <f t="shared" si="53"/>
        <v>8077620.32999931</v>
      </c>
      <c r="F3441" s="8" t="s">
        <v>30</v>
      </c>
      <c r="G3441" s="64" t="s">
        <v>5285</v>
      </c>
      <c r="H3441" s="64"/>
      <c r="I3441" s="64"/>
      <c r="J3441" s="64"/>
      <c r="K3441" s="7"/>
    </row>
    <row r="3442" spans="1:11" ht="54" hidden="1" customHeight="1">
      <c r="A3442" s="8" t="s">
        <v>5281</v>
      </c>
      <c r="B3442" s="8" t="s">
        <v>5281</v>
      </c>
      <c r="C3442" s="7"/>
      <c r="D3442" s="9" t="s">
        <v>5286</v>
      </c>
      <c r="E3442" s="13">
        <f t="shared" si="53"/>
        <v>8067860.32999931</v>
      </c>
      <c r="F3442" s="8" t="s">
        <v>35</v>
      </c>
      <c r="G3442" s="64" t="s">
        <v>5287</v>
      </c>
      <c r="H3442" s="64"/>
      <c r="I3442" s="64"/>
      <c r="J3442" s="64"/>
      <c r="K3442" s="7"/>
    </row>
    <row r="3443" spans="1:11" ht="20.100000000000001" hidden="1" customHeight="1">
      <c r="A3443" s="8" t="s">
        <v>5281</v>
      </c>
      <c r="B3443" s="8" t="s">
        <v>5281</v>
      </c>
      <c r="C3443" s="7"/>
      <c r="D3443" s="9" t="s">
        <v>32</v>
      </c>
      <c r="E3443" s="13">
        <f t="shared" si="53"/>
        <v>8067860.2299993103</v>
      </c>
      <c r="F3443" s="8" t="s">
        <v>30</v>
      </c>
      <c r="G3443" s="64" t="s">
        <v>5288</v>
      </c>
      <c r="H3443" s="64"/>
      <c r="I3443" s="64"/>
      <c r="J3443" s="64"/>
      <c r="K3443" s="7"/>
    </row>
    <row r="3444" spans="1:11" ht="63.9" hidden="1" customHeight="1">
      <c r="A3444" s="8" t="s">
        <v>5281</v>
      </c>
      <c r="B3444" s="8" t="s">
        <v>5281</v>
      </c>
      <c r="C3444" s="7"/>
      <c r="D3444" s="9" t="s">
        <v>5289</v>
      </c>
      <c r="E3444" s="13">
        <f t="shared" si="53"/>
        <v>8051277.3799993107</v>
      </c>
      <c r="F3444" s="8" t="s">
        <v>35</v>
      </c>
      <c r="G3444" s="64" t="s">
        <v>5290</v>
      </c>
      <c r="H3444" s="64"/>
      <c r="I3444" s="64"/>
      <c r="J3444" s="64"/>
      <c r="K3444" s="7"/>
    </row>
    <row r="3445" spans="1:11" ht="20.100000000000001" hidden="1" customHeight="1">
      <c r="A3445" s="8" t="s">
        <v>5281</v>
      </c>
      <c r="B3445" s="8" t="s">
        <v>5281</v>
      </c>
      <c r="C3445" s="7"/>
      <c r="D3445" s="9" t="s">
        <v>32</v>
      </c>
      <c r="E3445" s="13">
        <f t="shared" si="53"/>
        <v>8051277.2799993111</v>
      </c>
      <c r="F3445" s="8" t="s">
        <v>30</v>
      </c>
      <c r="G3445" s="64" t="s">
        <v>5291</v>
      </c>
      <c r="H3445" s="64"/>
      <c r="I3445" s="64"/>
      <c r="J3445" s="64"/>
      <c r="K3445" s="7"/>
    </row>
    <row r="3446" spans="1:11" ht="54" hidden="1" customHeight="1">
      <c r="A3446" s="8" t="s">
        <v>5281</v>
      </c>
      <c r="B3446" s="8" t="s">
        <v>5281</v>
      </c>
      <c r="C3446" s="7"/>
      <c r="D3446" s="9" t="s">
        <v>5292</v>
      </c>
      <c r="E3446" s="13">
        <f t="shared" si="53"/>
        <v>8035763.3999993112</v>
      </c>
      <c r="F3446" s="8" t="s">
        <v>35</v>
      </c>
      <c r="G3446" s="64" t="s">
        <v>5293</v>
      </c>
      <c r="H3446" s="64"/>
      <c r="I3446" s="64"/>
      <c r="J3446" s="64"/>
      <c r="K3446" s="7"/>
    </row>
    <row r="3447" spans="1:11" ht="20.100000000000001" hidden="1" customHeight="1">
      <c r="A3447" s="8" t="s">
        <v>5281</v>
      </c>
      <c r="B3447" s="8" t="s">
        <v>5281</v>
      </c>
      <c r="C3447" s="7"/>
      <c r="D3447" s="9" t="s">
        <v>32</v>
      </c>
      <c r="E3447" s="13">
        <f t="shared" si="53"/>
        <v>8035763.2999993116</v>
      </c>
      <c r="F3447" s="8" t="s">
        <v>30</v>
      </c>
      <c r="G3447" s="64" t="s">
        <v>5294</v>
      </c>
      <c r="H3447" s="64"/>
      <c r="I3447" s="64"/>
      <c r="J3447" s="64"/>
      <c r="K3447" s="7"/>
    </row>
    <row r="3448" spans="1:11" ht="44.1" hidden="1" customHeight="1">
      <c r="A3448" s="8" t="s">
        <v>5281</v>
      </c>
      <c r="B3448" s="8" t="s">
        <v>5281</v>
      </c>
      <c r="C3448" s="7"/>
      <c r="D3448" s="9" t="s">
        <v>469</v>
      </c>
      <c r="E3448" s="13">
        <f t="shared" si="53"/>
        <v>8032835.2999993116</v>
      </c>
      <c r="F3448" s="8" t="s">
        <v>35</v>
      </c>
      <c r="G3448" s="64" t="s">
        <v>5295</v>
      </c>
      <c r="H3448" s="64"/>
      <c r="I3448" s="64"/>
      <c r="J3448" s="64"/>
      <c r="K3448" s="7"/>
    </row>
    <row r="3449" spans="1:11" ht="20.100000000000001" hidden="1" customHeight="1">
      <c r="A3449" s="8" t="s">
        <v>5281</v>
      </c>
      <c r="B3449" s="8" t="s">
        <v>5281</v>
      </c>
      <c r="C3449" s="7"/>
      <c r="D3449" s="9" t="s">
        <v>102</v>
      </c>
      <c r="E3449" s="13">
        <f t="shared" si="53"/>
        <v>8032834.8999993112</v>
      </c>
      <c r="F3449" s="8" t="s">
        <v>30</v>
      </c>
      <c r="G3449" s="64" t="s">
        <v>5296</v>
      </c>
      <c r="H3449" s="64"/>
      <c r="I3449" s="64"/>
      <c r="J3449" s="64"/>
      <c r="K3449" s="7"/>
    </row>
    <row r="3450" spans="1:11" ht="24" hidden="1" customHeight="1">
      <c r="A3450" s="8" t="s">
        <v>5281</v>
      </c>
      <c r="B3450" s="8" t="s">
        <v>5281</v>
      </c>
      <c r="C3450" s="7"/>
      <c r="D3450" s="9" t="s">
        <v>5297</v>
      </c>
      <c r="E3450" s="13">
        <f t="shared" si="53"/>
        <v>8003952.3799993116</v>
      </c>
      <c r="F3450" s="8" t="s">
        <v>35</v>
      </c>
      <c r="G3450" s="64" t="s">
        <v>5298</v>
      </c>
      <c r="H3450" s="64"/>
      <c r="I3450" s="64"/>
      <c r="J3450" s="64"/>
      <c r="K3450" s="7"/>
    </row>
    <row r="3451" spans="1:11" ht="20.100000000000001" hidden="1" customHeight="1">
      <c r="A3451" s="8" t="s">
        <v>5281</v>
      </c>
      <c r="B3451" s="8" t="s">
        <v>5281</v>
      </c>
      <c r="C3451" s="7"/>
      <c r="D3451" s="9" t="s">
        <v>32</v>
      </c>
      <c r="E3451" s="13">
        <f t="shared" si="53"/>
        <v>8003952.279999312</v>
      </c>
      <c r="F3451" s="8" t="s">
        <v>30</v>
      </c>
      <c r="G3451" s="64" t="s">
        <v>5299</v>
      </c>
      <c r="H3451" s="64"/>
      <c r="I3451" s="64"/>
      <c r="J3451" s="64"/>
      <c r="K3451" s="7"/>
    </row>
    <row r="3452" spans="1:11" ht="54" hidden="1" customHeight="1">
      <c r="A3452" s="8" t="s">
        <v>5281</v>
      </c>
      <c r="B3452" s="8" t="s">
        <v>5281</v>
      </c>
      <c r="C3452" s="7"/>
      <c r="D3452" s="9" t="s">
        <v>4681</v>
      </c>
      <c r="E3452" s="13">
        <f t="shared" si="53"/>
        <v>8003122.6799993124</v>
      </c>
      <c r="F3452" s="8" t="s">
        <v>35</v>
      </c>
      <c r="G3452" s="64" t="s">
        <v>5300</v>
      </c>
      <c r="H3452" s="64"/>
      <c r="I3452" s="64"/>
      <c r="J3452" s="64"/>
      <c r="K3452" s="7"/>
    </row>
    <row r="3453" spans="1:11" ht="20.100000000000001" hidden="1" customHeight="1">
      <c r="A3453" s="8" t="s">
        <v>5281</v>
      </c>
      <c r="B3453" s="8" t="s">
        <v>5281</v>
      </c>
      <c r="C3453" s="7"/>
      <c r="D3453" s="9" t="s">
        <v>32</v>
      </c>
      <c r="E3453" s="13">
        <f t="shared" si="53"/>
        <v>8003122.5799993128</v>
      </c>
      <c r="F3453" s="8" t="s">
        <v>30</v>
      </c>
      <c r="G3453" s="64" t="s">
        <v>5301</v>
      </c>
      <c r="H3453" s="64"/>
      <c r="I3453" s="64"/>
      <c r="J3453" s="64"/>
      <c r="K3453" s="7"/>
    </row>
    <row r="3454" spans="1:11" ht="54" hidden="1" customHeight="1">
      <c r="A3454" s="8" t="s">
        <v>5281</v>
      </c>
      <c r="B3454" s="8" t="s">
        <v>5281</v>
      </c>
      <c r="C3454" s="7"/>
      <c r="D3454" s="9" t="s">
        <v>157</v>
      </c>
      <c r="E3454" s="13">
        <f t="shared" si="53"/>
        <v>8002122.5799993128</v>
      </c>
      <c r="F3454" s="8" t="s">
        <v>35</v>
      </c>
      <c r="G3454" s="64" t="s">
        <v>5302</v>
      </c>
      <c r="H3454" s="64"/>
      <c r="I3454" s="64"/>
      <c r="J3454" s="64"/>
      <c r="K3454" s="7"/>
    </row>
    <row r="3455" spans="1:11" ht="63.9" hidden="1" customHeight="1">
      <c r="A3455" s="8" t="s">
        <v>5281</v>
      </c>
      <c r="B3455" s="8" t="s">
        <v>5281</v>
      </c>
      <c r="C3455" s="7"/>
      <c r="D3455" s="9" t="s">
        <v>5303</v>
      </c>
      <c r="E3455" s="13">
        <f t="shared" si="53"/>
        <v>8001442.5799993128</v>
      </c>
      <c r="F3455" s="8" t="s">
        <v>35</v>
      </c>
      <c r="G3455" s="64" t="s">
        <v>5304</v>
      </c>
      <c r="H3455" s="64"/>
      <c r="I3455" s="64"/>
      <c r="J3455" s="64"/>
      <c r="K3455" s="7"/>
    </row>
    <row r="3456" spans="1:11" ht="20.100000000000001" hidden="1" customHeight="1">
      <c r="A3456" s="8" t="s">
        <v>5281</v>
      </c>
      <c r="B3456" s="8" t="s">
        <v>5281</v>
      </c>
      <c r="C3456" s="7"/>
      <c r="D3456" s="9" t="s">
        <v>32</v>
      </c>
      <c r="E3456" s="13">
        <f t="shared" si="53"/>
        <v>8001442.4799993131</v>
      </c>
      <c r="F3456" s="8" t="s">
        <v>30</v>
      </c>
      <c r="G3456" s="64" t="s">
        <v>5305</v>
      </c>
      <c r="H3456" s="64"/>
      <c r="I3456" s="64"/>
      <c r="J3456" s="64"/>
      <c r="K3456" s="7"/>
    </row>
    <row r="3457" spans="1:11" ht="54" hidden="1" customHeight="1">
      <c r="A3457" s="8" t="s">
        <v>5281</v>
      </c>
      <c r="B3457" s="8" t="s">
        <v>5281</v>
      </c>
      <c r="C3457" s="7"/>
      <c r="D3457" s="9" t="s">
        <v>5306</v>
      </c>
      <c r="E3457" s="13">
        <f t="shared" si="53"/>
        <v>7998203.0799993128</v>
      </c>
      <c r="F3457" s="8" t="s">
        <v>35</v>
      </c>
      <c r="G3457" s="64" t="s">
        <v>5307</v>
      </c>
      <c r="H3457" s="64"/>
      <c r="I3457" s="64"/>
      <c r="J3457" s="64"/>
      <c r="K3457" s="7"/>
    </row>
    <row r="3458" spans="1:11" ht="20.100000000000001" hidden="1" customHeight="1">
      <c r="A3458" s="8" t="s">
        <v>5281</v>
      </c>
      <c r="B3458" s="8" t="s">
        <v>5281</v>
      </c>
      <c r="C3458" s="7"/>
      <c r="D3458" s="9" t="s">
        <v>56</v>
      </c>
      <c r="E3458" s="13">
        <f t="shared" si="53"/>
        <v>7998202.8799993126</v>
      </c>
      <c r="F3458" s="8" t="s">
        <v>30</v>
      </c>
      <c r="G3458" s="64" t="s">
        <v>5308</v>
      </c>
      <c r="H3458" s="64"/>
      <c r="I3458" s="64"/>
      <c r="J3458" s="64"/>
      <c r="K3458" s="7"/>
    </row>
    <row r="3459" spans="1:11" ht="24" hidden="1" customHeight="1">
      <c r="A3459" s="8" t="s">
        <v>5281</v>
      </c>
      <c r="B3459" s="8" t="s">
        <v>5281</v>
      </c>
      <c r="C3459" s="7"/>
      <c r="D3459" s="9" t="s">
        <v>5309</v>
      </c>
      <c r="E3459" s="13">
        <f t="shared" si="53"/>
        <v>7990644.9799993122</v>
      </c>
      <c r="F3459" s="8" t="s">
        <v>35</v>
      </c>
      <c r="G3459" s="64" t="s">
        <v>5310</v>
      </c>
      <c r="H3459" s="64"/>
      <c r="I3459" s="64"/>
      <c r="J3459" s="64"/>
      <c r="K3459" s="7"/>
    </row>
    <row r="3460" spans="1:11" ht="20.100000000000001" hidden="1" customHeight="1">
      <c r="A3460" s="8" t="s">
        <v>5281</v>
      </c>
      <c r="B3460" s="8" t="s">
        <v>5281</v>
      </c>
      <c r="C3460" s="7"/>
      <c r="D3460" s="9" t="s">
        <v>32</v>
      </c>
      <c r="E3460" s="13">
        <f t="shared" ref="E3460:E3523" si="54">E3459+C3460-D3460</f>
        <v>7990644.8799993126</v>
      </c>
      <c r="F3460" s="8" t="s">
        <v>30</v>
      </c>
      <c r="G3460" s="64" t="s">
        <v>5311</v>
      </c>
      <c r="H3460" s="64"/>
      <c r="I3460" s="64"/>
      <c r="J3460" s="64"/>
      <c r="K3460" s="7"/>
    </row>
    <row r="3461" spans="1:11" ht="63.9" hidden="1" customHeight="1">
      <c r="A3461" s="8" t="s">
        <v>5281</v>
      </c>
      <c r="B3461" s="8" t="s">
        <v>5281</v>
      </c>
      <c r="C3461" s="7"/>
      <c r="D3461" s="9" t="s">
        <v>5312</v>
      </c>
      <c r="E3461" s="13">
        <f t="shared" si="54"/>
        <v>7990562.8799993126</v>
      </c>
      <c r="F3461" s="8" t="s">
        <v>35</v>
      </c>
      <c r="G3461" s="64" t="s">
        <v>5313</v>
      </c>
      <c r="H3461" s="64"/>
      <c r="I3461" s="64"/>
      <c r="J3461" s="64"/>
      <c r="K3461" s="7"/>
    </row>
    <row r="3462" spans="1:11" ht="20.100000000000001" hidden="1" customHeight="1">
      <c r="A3462" s="8" t="s">
        <v>5281</v>
      </c>
      <c r="B3462" s="8" t="s">
        <v>5281</v>
      </c>
      <c r="C3462" s="7"/>
      <c r="D3462" s="9" t="s">
        <v>56</v>
      </c>
      <c r="E3462" s="13">
        <f t="shared" si="54"/>
        <v>7990562.6799993124</v>
      </c>
      <c r="F3462" s="8" t="s">
        <v>30</v>
      </c>
      <c r="G3462" s="64" t="s">
        <v>5314</v>
      </c>
      <c r="H3462" s="64"/>
      <c r="I3462" s="64"/>
      <c r="J3462" s="64"/>
      <c r="K3462" s="7"/>
    </row>
    <row r="3463" spans="1:11" ht="24" hidden="1" customHeight="1">
      <c r="A3463" s="8" t="s">
        <v>5281</v>
      </c>
      <c r="B3463" s="8" t="s">
        <v>5281</v>
      </c>
      <c r="C3463" s="7"/>
      <c r="D3463" s="9" t="s">
        <v>5315</v>
      </c>
      <c r="E3463" s="13">
        <f t="shared" si="54"/>
        <v>7980987.0899993125</v>
      </c>
      <c r="F3463" s="8" t="s">
        <v>35</v>
      </c>
      <c r="G3463" s="64" t="s">
        <v>5316</v>
      </c>
      <c r="H3463" s="64"/>
      <c r="I3463" s="64"/>
      <c r="J3463" s="64"/>
      <c r="K3463" s="7"/>
    </row>
    <row r="3464" spans="1:11" ht="20.100000000000001" hidden="1" customHeight="1">
      <c r="A3464" s="8" t="s">
        <v>5281</v>
      </c>
      <c r="B3464" s="8" t="s">
        <v>5281</v>
      </c>
      <c r="C3464" s="7"/>
      <c r="D3464" s="9" t="s">
        <v>32</v>
      </c>
      <c r="E3464" s="13">
        <f t="shared" si="54"/>
        <v>7980986.9899993129</v>
      </c>
      <c r="F3464" s="8" t="s">
        <v>30</v>
      </c>
      <c r="G3464" s="64" t="s">
        <v>5317</v>
      </c>
      <c r="H3464" s="64"/>
      <c r="I3464" s="64"/>
      <c r="J3464" s="64"/>
      <c r="K3464" s="7"/>
    </row>
    <row r="3465" spans="1:11" ht="54" hidden="1" customHeight="1">
      <c r="A3465" s="8" t="s">
        <v>5281</v>
      </c>
      <c r="B3465" s="8" t="s">
        <v>5281</v>
      </c>
      <c r="C3465" s="7"/>
      <c r="D3465" s="9" t="s">
        <v>5318</v>
      </c>
      <c r="E3465" s="13">
        <f t="shared" si="54"/>
        <v>7900981.9799993131</v>
      </c>
      <c r="F3465" s="8" t="s">
        <v>35</v>
      </c>
      <c r="G3465" s="64" t="s">
        <v>5319</v>
      </c>
      <c r="H3465" s="64"/>
      <c r="I3465" s="64"/>
      <c r="J3465" s="64"/>
      <c r="K3465" s="7"/>
    </row>
    <row r="3466" spans="1:11" ht="20.100000000000001" hidden="1" customHeight="1">
      <c r="A3466" s="8" t="s">
        <v>5281</v>
      </c>
      <c r="B3466" s="8" t="s">
        <v>5281</v>
      </c>
      <c r="C3466" s="7"/>
      <c r="D3466" s="9" t="s">
        <v>32</v>
      </c>
      <c r="E3466" s="13">
        <f t="shared" si="54"/>
        <v>7900981.8799993135</v>
      </c>
      <c r="F3466" s="8" t="s">
        <v>30</v>
      </c>
      <c r="G3466" s="64" t="s">
        <v>5320</v>
      </c>
      <c r="H3466" s="64"/>
      <c r="I3466" s="64"/>
      <c r="J3466" s="64"/>
      <c r="K3466" s="7"/>
    </row>
    <row r="3467" spans="1:11" ht="54" hidden="1" customHeight="1">
      <c r="A3467" s="8" t="s">
        <v>5281</v>
      </c>
      <c r="B3467" s="8" t="s">
        <v>5281</v>
      </c>
      <c r="C3467" s="7"/>
      <c r="D3467" s="9" t="s">
        <v>5321</v>
      </c>
      <c r="E3467" s="13">
        <f t="shared" si="54"/>
        <v>7898596.7799993139</v>
      </c>
      <c r="F3467" s="8" t="s">
        <v>35</v>
      </c>
      <c r="G3467" s="64" t="s">
        <v>5322</v>
      </c>
      <c r="H3467" s="64"/>
      <c r="I3467" s="64"/>
      <c r="J3467" s="64"/>
      <c r="K3467" s="7"/>
    </row>
    <row r="3468" spans="1:11" ht="20.100000000000001" hidden="1" customHeight="1">
      <c r="A3468" s="8" t="s">
        <v>5281</v>
      </c>
      <c r="B3468" s="8" t="s">
        <v>5281</v>
      </c>
      <c r="C3468" s="7"/>
      <c r="D3468" s="9" t="s">
        <v>56</v>
      </c>
      <c r="E3468" s="13">
        <f t="shared" si="54"/>
        <v>7898596.5799993137</v>
      </c>
      <c r="F3468" s="8" t="s">
        <v>30</v>
      </c>
      <c r="G3468" s="64" t="s">
        <v>5323</v>
      </c>
      <c r="H3468" s="64"/>
      <c r="I3468" s="64"/>
      <c r="J3468" s="64"/>
      <c r="K3468" s="7"/>
    </row>
    <row r="3469" spans="1:11" ht="24" hidden="1" customHeight="1">
      <c r="A3469" s="8" t="s">
        <v>5281</v>
      </c>
      <c r="B3469" s="8" t="s">
        <v>5281</v>
      </c>
      <c r="C3469" s="7"/>
      <c r="D3469" s="9" t="s">
        <v>5324</v>
      </c>
      <c r="E3469" s="13">
        <f t="shared" si="54"/>
        <v>7857615.7199993134</v>
      </c>
      <c r="F3469" s="8" t="s">
        <v>35</v>
      </c>
      <c r="G3469" s="64" t="s">
        <v>5325</v>
      </c>
      <c r="H3469" s="64"/>
      <c r="I3469" s="64"/>
      <c r="J3469" s="64"/>
      <c r="K3469" s="7"/>
    </row>
    <row r="3470" spans="1:11" ht="20.100000000000001" hidden="1" customHeight="1">
      <c r="A3470" s="8" t="s">
        <v>5281</v>
      </c>
      <c r="B3470" s="8" t="s">
        <v>5281</v>
      </c>
      <c r="C3470" s="7"/>
      <c r="D3470" s="9" t="s">
        <v>32</v>
      </c>
      <c r="E3470" s="13">
        <f t="shared" si="54"/>
        <v>7857615.6199993137</v>
      </c>
      <c r="F3470" s="8" t="s">
        <v>30</v>
      </c>
      <c r="G3470" s="64" t="s">
        <v>5326</v>
      </c>
      <c r="H3470" s="64"/>
      <c r="I3470" s="64"/>
      <c r="J3470" s="64"/>
      <c r="K3470" s="7"/>
    </row>
    <row r="3471" spans="1:11" ht="63.9" hidden="1" customHeight="1">
      <c r="A3471" s="8" t="s">
        <v>5281</v>
      </c>
      <c r="B3471" s="8" t="s">
        <v>5281</v>
      </c>
      <c r="C3471" s="7"/>
      <c r="D3471" s="9" t="s">
        <v>5327</v>
      </c>
      <c r="E3471" s="13">
        <f t="shared" si="54"/>
        <v>7857276.1199993137</v>
      </c>
      <c r="F3471" s="8" t="s">
        <v>35</v>
      </c>
      <c r="G3471" s="64" t="s">
        <v>5328</v>
      </c>
      <c r="H3471" s="64"/>
      <c r="I3471" s="64"/>
      <c r="J3471" s="64"/>
      <c r="K3471" s="7"/>
    </row>
    <row r="3472" spans="1:11" ht="20.100000000000001" hidden="1" customHeight="1">
      <c r="A3472" s="8" t="s">
        <v>5281</v>
      </c>
      <c r="B3472" s="8" t="s">
        <v>5281</v>
      </c>
      <c r="C3472" s="7"/>
      <c r="D3472" s="9" t="s">
        <v>32</v>
      </c>
      <c r="E3472" s="13">
        <f t="shared" si="54"/>
        <v>7857276.0199993141</v>
      </c>
      <c r="F3472" s="8" t="s">
        <v>30</v>
      </c>
      <c r="G3472" s="64" t="s">
        <v>5329</v>
      </c>
      <c r="H3472" s="64"/>
      <c r="I3472" s="64"/>
      <c r="J3472" s="64"/>
      <c r="K3472" s="7"/>
    </row>
    <row r="3473" spans="1:11" ht="63.9" hidden="1" customHeight="1">
      <c r="A3473" s="8" t="s">
        <v>5281</v>
      </c>
      <c r="B3473" s="8" t="s">
        <v>5281</v>
      </c>
      <c r="C3473" s="7"/>
      <c r="D3473" s="9" t="s">
        <v>4965</v>
      </c>
      <c r="E3473" s="13">
        <f t="shared" si="54"/>
        <v>7856690.4199993145</v>
      </c>
      <c r="F3473" s="8" t="s">
        <v>35</v>
      </c>
      <c r="G3473" s="64" t="s">
        <v>5330</v>
      </c>
      <c r="H3473" s="64"/>
      <c r="I3473" s="64"/>
      <c r="J3473" s="64"/>
      <c r="K3473" s="7"/>
    </row>
    <row r="3474" spans="1:11" ht="54" hidden="1" customHeight="1">
      <c r="A3474" s="8" t="s">
        <v>5281</v>
      </c>
      <c r="B3474" s="8" t="s">
        <v>5281</v>
      </c>
      <c r="C3474" s="7"/>
      <c r="D3474" s="9" t="s">
        <v>5331</v>
      </c>
      <c r="E3474" s="13">
        <f t="shared" si="54"/>
        <v>7856125.4199993145</v>
      </c>
      <c r="F3474" s="8" t="s">
        <v>35</v>
      </c>
      <c r="G3474" s="64" t="s">
        <v>5332</v>
      </c>
      <c r="H3474" s="64"/>
      <c r="I3474" s="64"/>
      <c r="J3474" s="64"/>
      <c r="K3474" s="7"/>
    </row>
    <row r="3475" spans="1:11" ht="63.9" hidden="1" customHeight="1">
      <c r="A3475" s="8" t="s">
        <v>5281</v>
      </c>
      <c r="B3475" s="8" t="s">
        <v>5281</v>
      </c>
      <c r="C3475" s="7"/>
      <c r="D3475" s="9" t="s">
        <v>5333</v>
      </c>
      <c r="E3475" s="13">
        <f t="shared" si="54"/>
        <v>7854915.4199993145</v>
      </c>
      <c r="F3475" s="8" t="s">
        <v>35</v>
      </c>
      <c r="G3475" s="64" t="s">
        <v>5334</v>
      </c>
      <c r="H3475" s="64"/>
      <c r="I3475" s="64"/>
      <c r="J3475" s="64"/>
      <c r="K3475" s="7"/>
    </row>
    <row r="3476" spans="1:11" ht="20.100000000000001" hidden="1" customHeight="1">
      <c r="A3476" s="8" t="s">
        <v>5281</v>
      </c>
      <c r="B3476" s="8" t="s">
        <v>5281</v>
      </c>
      <c r="C3476" s="7"/>
      <c r="D3476" s="9" t="s">
        <v>32</v>
      </c>
      <c r="E3476" s="13">
        <f t="shared" si="54"/>
        <v>7854915.3199993148</v>
      </c>
      <c r="F3476" s="8" t="s">
        <v>30</v>
      </c>
      <c r="G3476" s="64" t="s">
        <v>5335</v>
      </c>
      <c r="H3476" s="64"/>
      <c r="I3476" s="64"/>
      <c r="J3476" s="64"/>
      <c r="K3476" s="7"/>
    </row>
    <row r="3477" spans="1:11" ht="63.9" hidden="1" customHeight="1">
      <c r="A3477" s="8" t="s">
        <v>5281</v>
      </c>
      <c r="B3477" s="8" t="s">
        <v>5281</v>
      </c>
      <c r="C3477" s="7"/>
      <c r="D3477" s="9" t="s">
        <v>5336</v>
      </c>
      <c r="E3477" s="13">
        <f t="shared" si="54"/>
        <v>7853325.3199993148</v>
      </c>
      <c r="F3477" s="8" t="s">
        <v>35</v>
      </c>
      <c r="G3477" s="64" t="s">
        <v>5337</v>
      </c>
      <c r="H3477" s="64"/>
      <c r="I3477" s="64"/>
      <c r="J3477" s="64"/>
      <c r="K3477" s="7"/>
    </row>
    <row r="3478" spans="1:11" ht="20.100000000000001" hidden="1" customHeight="1">
      <c r="A3478" s="8" t="s">
        <v>5281</v>
      </c>
      <c r="B3478" s="8" t="s">
        <v>5281</v>
      </c>
      <c r="C3478" s="7"/>
      <c r="D3478" s="9" t="s">
        <v>32</v>
      </c>
      <c r="E3478" s="13">
        <f t="shared" si="54"/>
        <v>7853325.2199993152</v>
      </c>
      <c r="F3478" s="8" t="s">
        <v>30</v>
      </c>
      <c r="G3478" s="64" t="s">
        <v>5338</v>
      </c>
      <c r="H3478" s="64"/>
      <c r="I3478" s="64"/>
      <c r="J3478" s="64"/>
      <c r="K3478" s="7"/>
    </row>
    <row r="3479" spans="1:11" ht="54" hidden="1" customHeight="1">
      <c r="A3479" s="8" t="s">
        <v>5281</v>
      </c>
      <c r="B3479" s="8" t="s">
        <v>5281</v>
      </c>
      <c r="C3479" s="7"/>
      <c r="D3479" s="9" t="s">
        <v>5339</v>
      </c>
      <c r="E3479" s="13">
        <f t="shared" si="54"/>
        <v>7852338.0099993153</v>
      </c>
      <c r="F3479" s="8" t="s">
        <v>35</v>
      </c>
      <c r="G3479" s="64" t="s">
        <v>5340</v>
      </c>
      <c r="H3479" s="64"/>
      <c r="I3479" s="64"/>
      <c r="J3479" s="64"/>
      <c r="K3479" s="7"/>
    </row>
    <row r="3480" spans="1:11" ht="20.100000000000001" hidden="1" customHeight="1">
      <c r="A3480" s="8" t="s">
        <v>5281</v>
      </c>
      <c r="B3480" s="8" t="s">
        <v>5281</v>
      </c>
      <c r="C3480" s="7"/>
      <c r="D3480" s="9" t="s">
        <v>32</v>
      </c>
      <c r="E3480" s="13">
        <f t="shared" si="54"/>
        <v>7852337.9099993156</v>
      </c>
      <c r="F3480" s="8" t="s">
        <v>30</v>
      </c>
      <c r="G3480" s="64" t="s">
        <v>5341</v>
      </c>
      <c r="H3480" s="64"/>
      <c r="I3480" s="64"/>
      <c r="J3480" s="64"/>
      <c r="K3480" s="7"/>
    </row>
    <row r="3481" spans="1:11" ht="54" hidden="1" customHeight="1">
      <c r="A3481" s="8" t="s">
        <v>5281</v>
      </c>
      <c r="B3481" s="8" t="s">
        <v>5281</v>
      </c>
      <c r="C3481" s="7"/>
      <c r="D3481" s="9" t="s">
        <v>5342</v>
      </c>
      <c r="E3481" s="13">
        <f t="shared" si="54"/>
        <v>7849915.9099993156</v>
      </c>
      <c r="F3481" s="8" t="s">
        <v>35</v>
      </c>
      <c r="G3481" s="64" t="s">
        <v>5343</v>
      </c>
      <c r="H3481" s="64"/>
      <c r="I3481" s="64"/>
      <c r="J3481" s="64"/>
      <c r="K3481" s="7"/>
    </row>
    <row r="3482" spans="1:11" ht="20.100000000000001" hidden="1" customHeight="1">
      <c r="A3482" s="8" t="s">
        <v>5281</v>
      </c>
      <c r="B3482" s="8" t="s">
        <v>5281</v>
      </c>
      <c r="C3482" s="7"/>
      <c r="D3482" s="9" t="s">
        <v>32</v>
      </c>
      <c r="E3482" s="13">
        <f t="shared" si="54"/>
        <v>7849915.809999316</v>
      </c>
      <c r="F3482" s="8" t="s">
        <v>30</v>
      </c>
      <c r="G3482" s="64" t="s">
        <v>5344</v>
      </c>
      <c r="H3482" s="64"/>
      <c r="I3482" s="64"/>
      <c r="J3482" s="64"/>
      <c r="K3482" s="7"/>
    </row>
    <row r="3483" spans="1:11" ht="54" hidden="1" customHeight="1">
      <c r="A3483" s="8" t="s">
        <v>5281</v>
      </c>
      <c r="B3483" s="8" t="s">
        <v>5281</v>
      </c>
      <c r="C3483" s="7"/>
      <c r="D3483" s="9" t="s">
        <v>5345</v>
      </c>
      <c r="E3483" s="13">
        <f t="shared" si="54"/>
        <v>7821120.309999316</v>
      </c>
      <c r="F3483" s="8" t="s">
        <v>35</v>
      </c>
      <c r="G3483" s="64" t="s">
        <v>5346</v>
      </c>
      <c r="H3483" s="64"/>
      <c r="I3483" s="64"/>
      <c r="J3483" s="64"/>
      <c r="K3483" s="7"/>
    </row>
    <row r="3484" spans="1:11" ht="20.100000000000001" hidden="1" customHeight="1">
      <c r="A3484" s="8" t="s">
        <v>5281</v>
      </c>
      <c r="B3484" s="8" t="s">
        <v>5281</v>
      </c>
      <c r="C3484" s="7"/>
      <c r="D3484" s="9" t="s">
        <v>32</v>
      </c>
      <c r="E3484" s="13">
        <f t="shared" si="54"/>
        <v>7821120.2099993164</v>
      </c>
      <c r="F3484" s="8" t="s">
        <v>30</v>
      </c>
      <c r="G3484" s="64" t="s">
        <v>5347</v>
      </c>
      <c r="H3484" s="64"/>
      <c r="I3484" s="64"/>
      <c r="J3484" s="64"/>
      <c r="K3484" s="7"/>
    </row>
    <row r="3485" spans="1:11" ht="63.9" hidden="1" customHeight="1">
      <c r="A3485" s="8" t="s">
        <v>5281</v>
      </c>
      <c r="B3485" s="8" t="s">
        <v>5281</v>
      </c>
      <c r="C3485" s="7"/>
      <c r="D3485" s="9" t="s">
        <v>5348</v>
      </c>
      <c r="E3485" s="13">
        <f t="shared" si="54"/>
        <v>7821069.2099993164</v>
      </c>
      <c r="F3485" s="8" t="s">
        <v>35</v>
      </c>
      <c r="G3485" s="64" t="s">
        <v>5349</v>
      </c>
      <c r="H3485" s="64"/>
      <c r="I3485" s="64"/>
      <c r="J3485" s="64"/>
      <c r="K3485" s="7"/>
    </row>
    <row r="3486" spans="1:11" ht="20.100000000000001" hidden="1" customHeight="1">
      <c r="A3486" s="8" t="s">
        <v>5281</v>
      </c>
      <c r="B3486" s="8" t="s">
        <v>5281</v>
      </c>
      <c r="C3486" s="7"/>
      <c r="D3486" s="9" t="s">
        <v>32</v>
      </c>
      <c r="E3486" s="13">
        <f t="shared" si="54"/>
        <v>7821069.1099993167</v>
      </c>
      <c r="F3486" s="8" t="s">
        <v>30</v>
      </c>
      <c r="G3486" s="64" t="s">
        <v>5350</v>
      </c>
      <c r="H3486" s="64"/>
      <c r="I3486" s="64"/>
      <c r="J3486" s="64"/>
      <c r="K3486" s="7"/>
    </row>
    <row r="3487" spans="1:11" ht="54" hidden="1" customHeight="1">
      <c r="A3487" s="8" t="s">
        <v>5281</v>
      </c>
      <c r="B3487" s="8" t="s">
        <v>5281</v>
      </c>
      <c r="C3487" s="7"/>
      <c r="D3487" s="9" t="s">
        <v>5351</v>
      </c>
      <c r="E3487" s="13">
        <f t="shared" si="54"/>
        <v>7820950.4499993166</v>
      </c>
      <c r="F3487" s="8" t="s">
        <v>35</v>
      </c>
      <c r="G3487" s="64" t="s">
        <v>5352</v>
      </c>
      <c r="H3487" s="64"/>
      <c r="I3487" s="64"/>
      <c r="J3487" s="64"/>
      <c r="K3487" s="7"/>
    </row>
    <row r="3488" spans="1:11" ht="63.9" hidden="1" customHeight="1">
      <c r="A3488" s="8" t="s">
        <v>5281</v>
      </c>
      <c r="B3488" s="8" t="s">
        <v>5281</v>
      </c>
      <c r="C3488" s="7"/>
      <c r="D3488" s="9" t="s">
        <v>348</v>
      </c>
      <c r="E3488" s="13">
        <f t="shared" si="54"/>
        <v>7818950.4499993166</v>
      </c>
      <c r="F3488" s="8" t="s">
        <v>35</v>
      </c>
      <c r="G3488" s="64" t="s">
        <v>5353</v>
      </c>
      <c r="H3488" s="64"/>
      <c r="I3488" s="64"/>
      <c r="J3488" s="64"/>
      <c r="K3488" s="7"/>
    </row>
    <row r="3489" spans="1:11" ht="20.100000000000001" hidden="1" customHeight="1">
      <c r="A3489" s="8" t="s">
        <v>5281</v>
      </c>
      <c r="B3489" s="8" t="s">
        <v>5281</v>
      </c>
      <c r="C3489" s="7"/>
      <c r="D3489" s="9" t="s">
        <v>175</v>
      </c>
      <c r="E3489" s="13">
        <f t="shared" si="54"/>
        <v>7818949.849999317</v>
      </c>
      <c r="F3489" s="8" t="s">
        <v>30</v>
      </c>
      <c r="G3489" s="64" t="s">
        <v>5354</v>
      </c>
      <c r="H3489" s="64"/>
      <c r="I3489" s="64"/>
      <c r="J3489" s="64"/>
      <c r="K3489" s="7"/>
    </row>
    <row r="3490" spans="1:11" ht="24" hidden="1" customHeight="1">
      <c r="A3490" s="8" t="s">
        <v>5281</v>
      </c>
      <c r="B3490" s="8" t="s">
        <v>5281</v>
      </c>
      <c r="C3490" s="7"/>
      <c r="D3490" s="9" t="s">
        <v>5355</v>
      </c>
      <c r="E3490" s="13">
        <f t="shared" si="54"/>
        <v>7818711.349999317</v>
      </c>
      <c r="F3490" s="8" t="s">
        <v>35</v>
      </c>
      <c r="G3490" s="64" t="s">
        <v>5356</v>
      </c>
      <c r="H3490" s="64"/>
      <c r="I3490" s="64"/>
      <c r="J3490" s="64"/>
      <c r="K3490" s="7"/>
    </row>
    <row r="3491" spans="1:11" ht="20.100000000000001" hidden="1" customHeight="1">
      <c r="A3491" s="8" t="s">
        <v>5281</v>
      </c>
      <c r="B3491" s="8" t="s">
        <v>5281</v>
      </c>
      <c r="C3491" s="7"/>
      <c r="D3491" s="9" t="s">
        <v>32</v>
      </c>
      <c r="E3491" s="13">
        <f t="shared" si="54"/>
        <v>7818711.2499993173</v>
      </c>
      <c r="F3491" s="8" t="s">
        <v>30</v>
      </c>
      <c r="G3491" s="64" t="s">
        <v>5357</v>
      </c>
      <c r="H3491" s="64"/>
      <c r="I3491" s="64"/>
      <c r="J3491" s="64"/>
      <c r="K3491" s="7"/>
    </row>
    <row r="3492" spans="1:11" ht="54" hidden="1" customHeight="1">
      <c r="A3492" s="8" t="s">
        <v>5281</v>
      </c>
      <c r="B3492" s="8" t="s">
        <v>5281</v>
      </c>
      <c r="C3492" s="7"/>
      <c r="D3492" s="9" t="s">
        <v>5358</v>
      </c>
      <c r="E3492" s="13">
        <f t="shared" si="54"/>
        <v>7818163.4699993171</v>
      </c>
      <c r="F3492" s="8" t="s">
        <v>35</v>
      </c>
      <c r="G3492" s="64" t="s">
        <v>5359</v>
      </c>
      <c r="H3492" s="64"/>
      <c r="I3492" s="64"/>
      <c r="J3492" s="64"/>
      <c r="K3492" s="7"/>
    </row>
    <row r="3493" spans="1:11" ht="20.100000000000001" hidden="1" customHeight="1">
      <c r="A3493" s="8" t="s">
        <v>5281</v>
      </c>
      <c r="B3493" s="8" t="s">
        <v>5281</v>
      </c>
      <c r="C3493" s="7"/>
      <c r="D3493" s="9" t="s">
        <v>32</v>
      </c>
      <c r="E3493" s="13">
        <f t="shared" si="54"/>
        <v>7818163.3699993175</v>
      </c>
      <c r="F3493" s="8" t="s">
        <v>30</v>
      </c>
      <c r="G3493" s="64" t="s">
        <v>5360</v>
      </c>
      <c r="H3493" s="64"/>
      <c r="I3493" s="64"/>
      <c r="J3493" s="64"/>
      <c r="K3493" s="7"/>
    </row>
    <row r="3494" spans="1:11" ht="63.9" hidden="1" customHeight="1">
      <c r="A3494" s="8" t="s">
        <v>5281</v>
      </c>
      <c r="B3494" s="8" t="s">
        <v>5281</v>
      </c>
      <c r="C3494" s="7"/>
      <c r="D3494" s="9" t="s">
        <v>5361</v>
      </c>
      <c r="E3494" s="13">
        <f t="shared" si="54"/>
        <v>7817528.9699993171</v>
      </c>
      <c r="F3494" s="8" t="s">
        <v>35</v>
      </c>
      <c r="G3494" s="64" t="s">
        <v>5362</v>
      </c>
      <c r="H3494" s="64"/>
      <c r="I3494" s="64"/>
      <c r="J3494" s="64"/>
      <c r="K3494" s="7"/>
    </row>
    <row r="3495" spans="1:11" ht="20.100000000000001" hidden="1" customHeight="1">
      <c r="A3495" s="8" t="s">
        <v>5281</v>
      </c>
      <c r="B3495" s="8" t="s">
        <v>5281</v>
      </c>
      <c r="C3495" s="7"/>
      <c r="D3495" s="9" t="s">
        <v>32</v>
      </c>
      <c r="E3495" s="13">
        <f t="shared" si="54"/>
        <v>7817528.8699993175</v>
      </c>
      <c r="F3495" s="8" t="s">
        <v>30</v>
      </c>
      <c r="G3495" s="64" t="s">
        <v>5363</v>
      </c>
      <c r="H3495" s="64"/>
      <c r="I3495" s="64"/>
      <c r="J3495" s="64"/>
      <c r="K3495" s="7"/>
    </row>
    <row r="3496" spans="1:11" ht="63.9" hidden="1" customHeight="1">
      <c r="A3496" s="8" t="s">
        <v>5281</v>
      </c>
      <c r="B3496" s="8" t="s">
        <v>5281</v>
      </c>
      <c r="C3496" s="7"/>
      <c r="D3496" s="9" t="s">
        <v>5364</v>
      </c>
      <c r="E3496" s="13">
        <f t="shared" si="54"/>
        <v>7816794.1199993175</v>
      </c>
      <c r="F3496" s="8" t="s">
        <v>35</v>
      </c>
      <c r="G3496" s="64" t="s">
        <v>5365</v>
      </c>
      <c r="H3496" s="64"/>
      <c r="I3496" s="64"/>
      <c r="J3496" s="64"/>
      <c r="K3496" s="7"/>
    </row>
    <row r="3497" spans="1:11" ht="20.100000000000001" hidden="1" customHeight="1">
      <c r="A3497" s="8" t="s">
        <v>5281</v>
      </c>
      <c r="B3497" s="8" t="s">
        <v>5281</v>
      </c>
      <c r="C3497" s="7"/>
      <c r="D3497" s="9" t="s">
        <v>32</v>
      </c>
      <c r="E3497" s="13">
        <f t="shared" si="54"/>
        <v>7816794.0199993178</v>
      </c>
      <c r="F3497" s="8" t="s">
        <v>30</v>
      </c>
      <c r="G3497" s="64" t="s">
        <v>5366</v>
      </c>
      <c r="H3497" s="64"/>
      <c r="I3497" s="64"/>
      <c r="J3497" s="64"/>
      <c r="K3497" s="7"/>
    </row>
    <row r="3498" spans="1:11" ht="63.9" hidden="1" customHeight="1">
      <c r="A3498" s="8" t="s">
        <v>5281</v>
      </c>
      <c r="B3498" s="8" t="s">
        <v>5281</v>
      </c>
      <c r="C3498" s="7"/>
      <c r="D3498" s="9" t="s">
        <v>5367</v>
      </c>
      <c r="E3498" s="13">
        <f t="shared" si="54"/>
        <v>7784494.0199993178</v>
      </c>
      <c r="F3498" s="8" t="s">
        <v>35</v>
      </c>
      <c r="G3498" s="64" t="s">
        <v>5368</v>
      </c>
      <c r="H3498" s="64"/>
      <c r="I3498" s="64"/>
      <c r="J3498" s="64"/>
      <c r="K3498" s="7"/>
    </row>
    <row r="3499" spans="1:11" ht="20.100000000000001" hidden="1" customHeight="1">
      <c r="A3499" s="8" t="s">
        <v>5281</v>
      </c>
      <c r="B3499" s="8" t="s">
        <v>5281</v>
      </c>
      <c r="C3499" s="7"/>
      <c r="D3499" s="9" t="s">
        <v>32</v>
      </c>
      <c r="E3499" s="13">
        <f t="shared" si="54"/>
        <v>7784493.9199993182</v>
      </c>
      <c r="F3499" s="8" t="s">
        <v>30</v>
      </c>
      <c r="G3499" s="64" t="s">
        <v>5369</v>
      </c>
      <c r="H3499" s="64"/>
      <c r="I3499" s="64"/>
      <c r="J3499" s="64"/>
      <c r="K3499" s="7"/>
    </row>
    <row r="3500" spans="1:11" ht="54" hidden="1" customHeight="1">
      <c r="A3500" s="8" t="s">
        <v>5281</v>
      </c>
      <c r="B3500" s="8" t="s">
        <v>5281</v>
      </c>
      <c r="C3500" s="7"/>
      <c r="D3500" s="9" t="s">
        <v>5370</v>
      </c>
      <c r="E3500" s="13">
        <f t="shared" si="54"/>
        <v>7776599.7799993185</v>
      </c>
      <c r="F3500" s="8" t="s">
        <v>35</v>
      </c>
      <c r="G3500" s="64" t="s">
        <v>5371</v>
      </c>
      <c r="H3500" s="64"/>
      <c r="I3500" s="64"/>
      <c r="J3500" s="64"/>
      <c r="K3500" s="7"/>
    </row>
    <row r="3501" spans="1:11" ht="20.100000000000001" hidden="1" customHeight="1">
      <c r="A3501" s="8" t="s">
        <v>5281</v>
      </c>
      <c r="B3501" s="8" t="s">
        <v>5281</v>
      </c>
      <c r="C3501" s="7"/>
      <c r="D3501" s="9" t="s">
        <v>32</v>
      </c>
      <c r="E3501" s="13">
        <f t="shared" si="54"/>
        <v>7776599.6799993189</v>
      </c>
      <c r="F3501" s="8" t="s">
        <v>30</v>
      </c>
      <c r="G3501" s="64" t="s">
        <v>5372</v>
      </c>
      <c r="H3501" s="64"/>
      <c r="I3501" s="64"/>
      <c r="J3501" s="64"/>
      <c r="K3501" s="7"/>
    </row>
    <row r="3502" spans="1:11" ht="63.9" hidden="1" customHeight="1">
      <c r="A3502" s="8" t="s">
        <v>5281</v>
      </c>
      <c r="B3502" s="8" t="s">
        <v>5281</v>
      </c>
      <c r="C3502" s="7"/>
      <c r="D3502" s="9" t="s">
        <v>5373</v>
      </c>
      <c r="E3502" s="13">
        <f t="shared" si="54"/>
        <v>7767132.4799993187</v>
      </c>
      <c r="F3502" s="8" t="s">
        <v>35</v>
      </c>
      <c r="G3502" s="64" t="s">
        <v>5374</v>
      </c>
      <c r="H3502" s="64"/>
      <c r="I3502" s="64"/>
      <c r="J3502" s="64"/>
      <c r="K3502" s="7"/>
    </row>
    <row r="3503" spans="1:11" ht="20.100000000000001" hidden="1" customHeight="1">
      <c r="A3503" s="8" t="s">
        <v>5281</v>
      </c>
      <c r="B3503" s="8" t="s">
        <v>5281</v>
      </c>
      <c r="C3503" s="7"/>
      <c r="D3503" s="9" t="s">
        <v>32</v>
      </c>
      <c r="E3503" s="13">
        <f t="shared" si="54"/>
        <v>7767132.3799993191</v>
      </c>
      <c r="F3503" s="8" t="s">
        <v>30</v>
      </c>
      <c r="G3503" s="64" t="s">
        <v>5375</v>
      </c>
      <c r="H3503" s="64"/>
      <c r="I3503" s="64"/>
      <c r="J3503" s="64"/>
      <c r="K3503" s="7"/>
    </row>
    <row r="3504" spans="1:11" ht="54" hidden="1" customHeight="1">
      <c r="A3504" s="8" t="s">
        <v>5281</v>
      </c>
      <c r="B3504" s="8" t="s">
        <v>5281</v>
      </c>
      <c r="C3504" s="7"/>
      <c r="D3504" s="9" t="s">
        <v>5376</v>
      </c>
      <c r="E3504" s="13">
        <f t="shared" si="54"/>
        <v>7760847.3799993191</v>
      </c>
      <c r="F3504" s="8" t="s">
        <v>35</v>
      </c>
      <c r="G3504" s="64" t="s">
        <v>5377</v>
      </c>
      <c r="H3504" s="64"/>
      <c r="I3504" s="64"/>
      <c r="J3504" s="64"/>
      <c r="K3504" s="7"/>
    </row>
    <row r="3505" spans="1:11" ht="20.100000000000001" hidden="1" customHeight="1">
      <c r="A3505" s="8" t="s">
        <v>5281</v>
      </c>
      <c r="B3505" s="8" t="s">
        <v>5281</v>
      </c>
      <c r="C3505" s="7"/>
      <c r="D3505" s="9" t="s">
        <v>32</v>
      </c>
      <c r="E3505" s="13">
        <f t="shared" si="54"/>
        <v>7760847.2799993195</v>
      </c>
      <c r="F3505" s="8" t="s">
        <v>30</v>
      </c>
      <c r="G3505" s="64" t="s">
        <v>5378</v>
      </c>
      <c r="H3505" s="64"/>
      <c r="I3505" s="64"/>
      <c r="J3505" s="64"/>
      <c r="K3505" s="7"/>
    </row>
    <row r="3506" spans="1:11" ht="63.9" hidden="1" customHeight="1">
      <c r="A3506" s="8" t="s">
        <v>5281</v>
      </c>
      <c r="B3506" s="8" t="s">
        <v>5281</v>
      </c>
      <c r="C3506" s="7"/>
      <c r="D3506" s="9" t="s">
        <v>5379</v>
      </c>
      <c r="E3506" s="13">
        <f t="shared" si="54"/>
        <v>7622847.2799993195</v>
      </c>
      <c r="F3506" s="8" t="s">
        <v>35</v>
      </c>
      <c r="G3506" s="64" t="s">
        <v>5380</v>
      </c>
      <c r="H3506" s="64"/>
      <c r="I3506" s="64"/>
      <c r="J3506" s="64"/>
      <c r="K3506" s="7"/>
    </row>
    <row r="3507" spans="1:11" ht="20.100000000000001" hidden="1" customHeight="1">
      <c r="A3507" s="8" t="s">
        <v>5281</v>
      </c>
      <c r="B3507" s="8" t="s">
        <v>5281</v>
      </c>
      <c r="C3507" s="7"/>
      <c r="D3507" s="9" t="s">
        <v>32</v>
      </c>
      <c r="E3507" s="13">
        <f t="shared" si="54"/>
        <v>7622847.1799993198</v>
      </c>
      <c r="F3507" s="8" t="s">
        <v>30</v>
      </c>
      <c r="G3507" s="64" t="s">
        <v>5381</v>
      </c>
      <c r="H3507" s="64"/>
      <c r="I3507" s="64"/>
      <c r="J3507" s="64"/>
      <c r="K3507" s="7"/>
    </row>
    <row r="3508" spans="1:11" ht="54" hidden="1" customHeight="1">
      <c r="A3508" s="8" t="s">
        <v>5281</v>
      </c>
      <c r="B3508" s="8" t="s">
        <v>5281</v>
      </c>
      <c r="C3508" s="7"/>
      <c r="D3508" s="9" t="s">
        <v>5382</v>
      </c>
      <c r="E3508" s="13">
        <f t="shared" si="54"/>
        <v>7621108.6799993198</v>
      </c>
      <c r="F3508" s="8" t="s">
        <v>35</v>
      </c>
      <c r="G3508" s="64" t="s">
        <v>5383</v>
      </c>
      <c r="H3508" s="64"/>
      <c r="I3508" s="64"/>
      <c r="J3508" s="64"/>
      <c r="K3508" s="7"/>
    </row>
    <row r="3509" spans="1:11" ht="20.100000000000001" hidden="1" customHeight="1">
      <c r="A3509" s="8" t="s">
        <v>5281</v>
      </c>
      <c r="B3509" s="8" t="s">
        <v>5281</v>
      </c>
      <c r="C3509" s="7"/>
      <c r="D3509" s="9" t="s">
        <v>32</v>
      </c>
      <c r="E3509" s="13">
        <f t="shared" si="54"/>
        <v>7621108.5799993202</v>
      </c>
      <c r="F3509" s="8" t="s">
        <v>30</v>
      </c>
      <c r="G3509" s="64" t="s">
        <v>5384</v>
      </c>
      <c r="H3509" s="64"/>
      <c r="I3509" s="64"/>
      <c r="J3509" s="64"/>
      <c r="K3509" s="7"/>
    </row>
    <row r="3510" spans="1:11" ht="54" hidden="1" customHeight="1">
      <c r="A3510" s="8" t="s">
        <v>5281</v>
      </c>
      <c r="B3510" s="8" t="s">
        <v>5281</v>
      </c>
      <c r="C3510" s="7"/>
      <c r="D3510" s="9" t="s">
        <v>5385</v>
      </c>
      <c r="E3510" s="13">
        <f t="shared" si="54"/>
        <v>7616341.5799993202</v>
      </c>
      <c r="F3510" s="8" t="s">
        <v>35</v>
      </c>
      <c r="G3510" s="64" t="s">
        <v>5386</v>
      </c>
      <c r="H3510" s="64"/>
      <c r="I3510" s="64"/>
      <c r="J3510" s="64"/>
      <c r="K3510" s="7"/>
    </row>
    <row r="3511" spans="1:11" ht="54" hidden="1" customHeight="1">
      <c r="A3511" s="8" t="s">
        <v>5281</v>
      </c>
      <c r="B3511" s="8" t="s">
        <v>5281</v>
      </c>
      <c r="C3511" s="9" t="s">
        <v>47</v>
      </c>
      <c r="D3511" s="7"/>
      <c r="E3511" s="13">
        <f t="shared" si="54"/>
        <v>7616441.5799993202</v>
      </c>
      <c r="F3511" s="8" t="s">
        <v>38</v>
      </c>
      <c r="G3511" s="64" t="s">
        <v>5387</v>
      </c>
      <c r="H3511" s="64"/>
      <c r="I3511" s="64"/>
      <c r="J3511" s="64"/>
      <c r="K3511" s="7"/>
    </row>
    <row r="3512" spans="1:11" ht="54" hidden="1" customHeight="1">
      <c r="A3512" s="8" t="s">
        <v>5278</v>
      </c>
      <c r="B3512" s="8" t="s">
        <v>5278</v>
      </c>
      <c r="C3512" s="9" t="s">
        <v>63</v>
      </c>
      <c r="D3512" s="7"/>
      <c r="E3512" s="13">
        <f t="shared" si="54"/>
        <v>7616461.5799993202</v>
      </c>
      <c r="F3512" s="8" t="s">
        <v>38</v>
      </c>
      <c r="G3512" s="64" t="s">
        <v>5388</v>
      </c>
      <c r="H3512" s="64"/>
      <c r="I3512" s="64"/>
      <c r="J3512" s="64"/>
      <c r="K3512" s="7"/>
    </row>
    <row r="3513" spans="1:11" ht="63.9" hidden="1" customHeight="1">
      <c r="A3513" s="8" t="s">
        <v>5389</v>
      </c>
      <c r="B3513" s="8" t="s">
        <v>5278</v>
      </c>
      <c r="C3513" s="7"/>
      <c r="D3513" s="9" t="s">
        <v>5390</v>
      </c>
      <c r="E3513" s="13">
        <f t="shared" si="54"/>
        <v>7596989.62999932</v>
      </c>
      <c r="F3513" s="8" t="s">
        <v>67</v>
      </c>
      <c r="G3513" s="64" t="s">
        <v>5391</v>
      </c>
      <c r="H3513" s="64"/>
      <c r="I3513" s="64"/>
      <c r="J3513" s="64"/>
      <c r="K3513" s="7"/>
    </row>
    <row r="3514" spans="1:11" ht="63.9" hidden="1" customHeight="1">
      <c r="A3514" s="8" t="s">
        <v>5392</v>
      </c>
      <c r="B3514" s="8" t="s">
        <v>5392</v>
      </c>
      <c r="C3514" s="7"/>
      <c r="D3514" s="9" t="s">
        <v>5393</v>
      </c>
      <c r="E3514" s="13">
        <f t="shared" si="54"/>
        <v>7595542.3599993205</v>
      </c>
      <c r="F3514" s="8" t="s">
        <v>35</v>
      </c>
      <c r="G3514" s="64" t="s">
        <v>5394</v>
      </c>
      <c r="H3514" s="64"/>
      <c r="I3514" s="64"/>
      <c r="J3514" s="64"/>
      <c r="K3514" s="7"/>
    </row>
    <row r="3515" spans="1:11" ht="20.100000000000001" hidden="1" customHeight="1">
      <c r="A3515" s="8" t="s">
        <v>5392</v>
      </c>
      <c r="B3515" s="8" t="s">
        <v>5392</v>
      </c>
      <c r="C3515" s="7"/>
      <c r="D3515" s="9" t="s">
        <v>238</v>
      </c>
      <c r="E3515" s="13">
        <f t="shared" si="54"/>
        <v>7595540.6599993203</v>
      </c>
      <c r="F3515" s="8" t="s">
        <v>30</v>
      </c>
      <c r="G3515" s="64" t="s">
        <v>5395</v>
      </c>
      <c r="H3515" s="64"/>
      <c r="I3515" s="64"/>
      <c r="J3515" s="64"/>
      <c r="K3515" s="7"/>
    </row>
    <row r="3516" spans="1:11" ht="24" hidden="1" customHeight="1">
      <c r="A3516" s="8" t="s">
        <v>5392</v>
      </c>
      <c r="B3516" s="8" t="s">
        <v>5392</v>
      </c>
      <c r="C3516" s="7"/>
      <c r="D3516" s="9" t="s">
        <v>5396</v>
      </c>
      <c r="E3516" s="13">
        <f t="shared" si="54"/>
        <v>7591947.3099993207</v>
      </c>
      <c r="F3516" s="8" t="s">
        <v>35</v>
      </c>
      <c r="G3516" s="64" t="s">
        <v>5397</v>
      </c>
      <c r="H3516" s="64"/>
      <c r="I3516" s="64"/>
      <c r="J3516" s="64"/>
      <c r="K3516" s="7"/>
    </row>
    <row r="3517" spans="1:11" ht="20.100000000000001" hidden="1" customHeight="1">
      <c r="A3517" s="8" t="s">
        <v>5392</v>
      </c>
      <c r="B3517" s="8" t="s">
        <v>5392</v>
      </c>
      <c r="C3517" s="7"/>
      <c r="D3517" s="9" t="s">
        <v>32</v>
      </c>
      <c r="E3517" s="13">
        <f t="shared" si="54"/>
        <v>7591947.209999321</v>
      </c>
      <c r="F3517" s="8" t="s">
        <v>30</v>
      </c>
      <c r="G3517" s="64" t="s">
        <v>5398</v>
      </c>
      <c r="H3517" s="64"/>
      <c r="I3517" s="64"/>
      <c r="J3517" s="64"/>
      <c r="K3517" s="7"/>
    </row>
    <row r="3518" spans="1:11" ht="54" hidden="1" customHeight="1">
      <c r="A3518" s="8" t="s">
        <v>5392</v>
      </c>
      <c r="B3518" s="8" t="s">
        <v>5392</v>
      </c>
      <c r="C3518" s="7"/>
      <c r="D3518" s="9" t="s">
        <v>5399</v>
      </c>
      <c r="E3518" s="13">
        <f t="shared" si="54"/>
        <v>7590387.209999321</v>
      </c>
      <c r="F3518" s="8" t="s">
        <v>35</v>
      </c>
      <c r="G3518" s="64" t="s">
        <v>5400</v>
      </c>
      <c r="H3518" s="64"/>
      <c r="I3518" s="64"/>
      <c r="J3518" s="64"/>
      <c r="K3518" s="7"/>
    </row>
    <row r="3519" spans="1:11" ht="20.100000000000001" hidden="1" customHeight="1">
      <c r="A3519" s="8" t="s">
        <v>5392</v>
      </c>
      <c r="B3519" s="8" t="s">
        <v>5392</v>
      </c>
      <c r="C3519" s="7"/>
      <c r="D3519" s="9" t="s">
        <v>56</v>
      </c>
      <c r="E3519" s="13">
        <f t="shared" si="54"/>
        <v>7590387.0099993208</v>
      </c>
      <c r="F3519" s="8" t="s">
        <v>30</v>
      </c>
      <c r="G3519" s="64" t="s">
        <v>5401</v>
      </c>
      <c r="H3519" s="64"/>
      <c r="I3519" s="64"/>
      <c r="J3519" s="64"/>
      <c r="K3519" s="7"/>
    </row>
    <row r="3520" spans="1:11" ht="24" hidden="1" customHeight="1">
      <c r="A3520" s="8" t="s">
        <v>5392</v>
      </c>
      <c r="B3520" s="8" t="s">
        <v>5392</v>
      </c>
      <c r="C3520" s="7"/>
      <c r="D3520" s="9" t="s">
        <v>5402</v>
      </c>
      <c r="E3520" s="13">
        <f t="shared" si="54"/>
        <v>7585415.0099993208</v>
      </c>
      <c r="F3520" s="8" t="s">
        <v>35</v>
      </c>
      <c r="G3520" s="64" t="s">
        <v>5403</v>
      </c>
      <c r="H3520" s="64"/>
      <c r="I3520" s="64"/>
      <c r="J3520" s="64"/>
      <c r="K3520" s="7"/>
    </row>
    <row r="3521" spans="1:11" ht="20.100000000000001" hidden="1" customHeight="1">
      <c r="A3521" s="8" t="s">
        <v>5392</v>
      </c>
      <c r="B3521" s="8" t="s">
        <v>5392</v>
      </c>
      <c r="C3521" s="7"/>
      <c r="D3521" s="9" t="s">
        <v>32</v>
      </c>
      <c r="E3521" s="13">
        <f t="shared" si="54"/>
        <v>7585414.9099993212</v>
      </c>
      <c r="F3521" s="8" t="s">
        <v>30</v>
      </c>
      <c r="G3521" s="64" t="s">
        <v>5404</v>
      </c>
      <c r="H3521" s="64"/>
      <c r="I3521" s="64"/>
      <c r="J3521" s="64"/>
      <c r="K3521" s="7"/>
    </row>
    <row r="3522" spans="1:11" ht="63.9" hidden="1" customHeight="1">
      <c r="A3522" s="8" t="s">
        <v>5392</v>
      </c>
      <c r="B3522" s="8" t="s">
        <v>5392</v>
      </c>
      <c r="C3522" s="7"/>
      <c r="D3522" s="9" t="s">
        <v>5405</v>
      </c>
      <c r="E3522" s="13">
        <f t="shared" si="54"/>
        <v>7567496.4799993215</v>
      </c>
      <c r="F3522" s="8" t="s">
        <v>35</v>
      </c>
      <c r="G3522" s="64" t="s">
        <v>5406</v>
      </c>
      <c r="H3522" s="64"/>
      <c r="I3522" s="64"/>
      <c r="J3522" s="64"/>
      <c r="K3522" s="7"/>
    </row>
    <row r="3523" spans="1:11" ht="20.100000000000001" hidden="1" customHeight="1">
      <c r="A3523" s="8" t="s">
        <v>5392</v>
      </c>
      <c r="B3523" s="8" t="s">
        <v>5392</v>
      </c>
      <c r="C3523" s="7"/>
      <c r="D3523" s="9" t="s">
        <v>32</v>
      </c>
      <c r="E3523" s="13">
        <f t="shared" si="54"/>
        <v>7567496.3799993219</v>
      </c>
      <c r="F3523" s="8" t="s">
        <v>30</v>
      </c>
      <c r="G3523" s="64" t="s">
        <v>5407</v>
      </c>
      <c r="H3523" s="64"/>
      <c r="I3523" s="64"/>
      <c r="J3523" s="64"/>
      <c r="K3523" s="7"/>
    </row>
    <row r="3524" spans="1:11" ht="54" hidden="1" customHeight="1">
      <c r="A3524" s="8" t="s">
        <v>5392</v>
      </c>
      <c r="B3524" s="8" t="s">
        <v>5392</v>
      </c>
      <c r="C3524" s="7"/>
      <c r="D3524" s="9" t="s">
        <v>5408</v>
      </c>
      <c r="E3524" s="13">
        <f t="shared" ref="E3524:E3587" si="55">E3523+C3524-D3524</f>
        <v>7563221.1799993217</v>
      </c>
      <c r="F3524" s="8" t="s">
        <v>35</v>
      </c>
      <c r="G3524" s="64" t="s">
        <v>5409</v>
      </c>
      <c r="H3524" s="64"/>
      <c r="I3524" s="64"/>
      <c r="J3524" s="64"/>
      <c r="K3524" s="7"/>
    </row>
    <row r="3525" spans="1:11" ht="20.100000000000001" hidden="1" customHeight="1">
      <c r="A3525" s="8" t="s">
        <v>5392</v>
      </c>
      <c r="B3525" s="8" t="s">
        <v>5392</v>
      </c>
      <c r="C3525" s="7"/>
      <c r="D3525" s="9" t="s">
        <v>32</v>
      </c>
      <c r="E3525" s="13">
        <f t="shared" si="55"/>
        <v>7563221.0799993221</v>
      </c>
      <c r="F3525" s="8" t="s">
        <v>30</v>
      </c>
      <c r="G3525" s="64" t="s">
        <v>5410</v>
      </c>
      <c r="H3525" s="64"/>
      <c r="I3525" s="64"/>
      <c r="J3525" s="64"/>
      <c r="K3525" s="7"/>
    </row>
    <row r="3526" spans="1:11" ht="63.9" hidden="1" customHeight="1">
      <c r="A3526" s="8" t="s">
        <v>5392</v>
      </c>
      <c r="B3526" s="8" t="s">
        <v>5392</v>
      </c>
      <c r="C3526" s="7"/>
      <c r="D3526" s="9" t="s">
        <v>5411</v>
      </c>
      <c r="E3526" s="13">
        <f t="shared" si="55"/>
        <v>7562931.039999322</v>
      </c>
      <c r="F3526" s="8" t="s">
        <v>35</v>
      </c>
      <c r="G3526" s="64" t="s">
        <v>5412</v>
      </c>
      <c r="H3526" s="64"/>
      <c r="I3526" s="64"/>
      <c r="J3526" s="64"/>
      <c r="K3526" s="7"/>
    </row>
    <row r="3527" spans="1:11" ht="20.100000000000001" hidden="1" customHeight="1">
      <c r="A3527" s="8" t="s">
        <v>5392</v>
      </c>
      <c r="B3527" s="8" t="s">
        <v>5392</v>
      </c>
      <c r="C3527" s="7"/>
      <c r="D3527" s="9" t="s">
        <v>32</v>
      </c>
      <c r="E3527" s="13">
        <f t="shared" si="55"/>
        <v>7562930.9399993224</v>
      </c>
      <c r="F3527" s="8" t="s">
        <v>30</v>
      </c>
      <c r="G3527" s="64" t="s">
        <v>5413</v>
      </c>
      <c r="H3527" s="64"/>
      <c r="I3527" s="64"/>
      <c r="J3527" s="64"/>
      <c r="K3527" s="7"/>
    </row>
    <row r="3528" spans="1:11" ht="54" hidden="1" customHeight="1">
      <c r="A3528" s="8" t="s">
        <v>5392</v>
      </c>
      <c r="B3528" s="8" t="s">
        <v>5392</v>
      </c>
      <c r="C3528" s="7"/>
      <c r="D3528" s="9" t="s">
        <v>5414</v>
      </c>
      <c r="E3528" s="13">
        <f t="shared" si="55"/>
        <v>7562617.8999993224</v>
      </c>
      <c r="F3528" s="8" t="s">
        <v>35</v>
      </c>
      <c r="G3528" s="64" t="s">
        <v>5415</v>
      </c>
      <c r="H3528" s="64"/>
      <c r="I3528" s="64"/>
      <c r="J3528" s="64"/>
      <c r="K3528" s="7"/>
    </row>
    <row r="3529" spans="1:11" ht="20.100000000000001" hidden="1" customHeight="1">
      <c r="A3529" s="8" t="s">
        <v>5392</v>
      </c>
      <c r="B3529" s="8" t="s">
        <v>5392</v>
      </c>
      <c r="C3529" s="7"/>
      <c r="D3529" s="9" t="s">
        <v>32</v>
      </c>
      <c r="E3529" s="13">
        <f t="shared" si="55"/>
        <v>7562617.7999993227</v>
      </c>
      <c r="F3529" s="8" t="s">
        <v>30</v>
      </c>
      <c r="G3529" s="64" t="s">
        <v>5416</v>
      </c>
      <c r="H3529" s="64"/>
      <c r="I3529" s="64"/>
      <c r="J3529" s="64"/>
      <c r="K3529" s="7"/>
    </row>
    <row r="3530" spans="1:11" ht="54" hidden="1" customHeight="1">
      <c r="A3530" s="8" t="s">
        <v>5392</v>
      </c>
      <c r="B3530" s="8" t="s">
        <v>5392</v>
      </c>
      <c r="C3530" s="7"/>
      <c r="D3530" s="9" t="s">
        <v>5417</v>
      </c>
      <c r="E3530" s="13">
        <f t="shared" si="55"/>
        <v>7539190.119999323</v>
      </c>
      <c r="F3530" s="8" t="s">
        <v>35</v>
      </c>
      <c r="G3530" s="64" t="s">
        <v>5418</v>
      </c>
      <c r="H3530" s="64"/>
      <c r="I3530" s="64"/>
      <c r="J3530" s="64"/>
      <c r="K3530" s="7"/>
    </row>
    <row r="3531" spans="1:11" ht="20.100000000000001" hidden="1" customHeight="1">
      <c r="A3531" s="8" t="s">
        <v>5392</v>
      </c>
      <c r="B3531" s="8" t="s">
        <v>5392</v>
      </c>
      <c r="C3531" s="7"/>
      <c r="D3531" s="9" t="s">
        <v>32</v>
      </c>
      <c r="E3531" s="13">
        <f t="shared" si="55"/>
        <v>7539190.0199993234</v>
      </c>
      <c r="F3531" s="8" t="s">
        <v>30</v>
      </c>
      <c r="G3531" s="64" t="s">
        <v>5419</v>
      </c>
      <c r="H3531" s="64"/>
      <c r="I3531" s="64"/>
      <c r="J3531" s="64"/>
      <c r="K3531" s="7"/>
    </row>
    <row r="3532" spans="1:11" ht="54" hidden="1" customHeight="1">
      <c r="A3532" s="8" t="s">
        <v>5392</v>
      </c>
      <c r="B3532" s="8" t="s">
        <v>5392</v>
      </c>
      <c r="C3532" s="7"/>
      <c r="D3532" s="9" t="s">
        <v>5420</v>
      </c>
      <c r="E3532" s="13">
        <f t="shared" si="55"/>
        <v>7528127.829999323</v>
      </c>
      <c r="F3532" s="8" t="s">
        <v>35</v>
      </c>
      <c r="G3532" s="64" t="s">
        <v>5421</v>
      </c>
      <c r="H3532" s="64"/>
      <c r="I3532" s="64"/>
      <c r="J3532" s="64"/>
      <c r="K3532" s="7"/>
    </row>
    <row r="3533" spans="1:11" ht="54" hidden="1" customHeight="1">
      <c r="A3533" s="8" t="s">
        <v>5392</v>
      </c>
      <c r="B3533" s="8" t="s">
        <v>5392</v>
      </c>
      <c r="C3533" s="7"/>
      <c r="D3533" s="9" t="s">
        <v>5422</v>
      </c>
      <c r="E3533" s="13">
        <f t="shared" si="55"/>
        <v>7522906.3399993228</v>
      </c>
      <c r="F3533" s="8" t="s">
        <v>35</v>
      </c>
      <c r="G3533" s="64" t="s">
        <v>5423</v>
      </c>
      <c r="H3533" s="64"/>
      <c r="I3533" s="64"/>
      <c r="J3533" s="64"/>
      <c r="K3533" s="7"/>
    </row>
    <row r="3534" spans="1:11" ht="20.100000000000001" hidden="1" customHeight="1">
      <c r="A3534" s="8" t="s">
        <v>5392</v>
      </c>
      <c r="B3534" s="8" t="s">
        <v>5392</v>
      </c>
      <c r="C3534" s="7"/>
      <c r="D3534" s="9" t="s">
        <v>32</v>
      </c>
      <c r="E3534" s="13">
        <f t="shared" si="55"/>
        <v>7522906.2399993232</v>
      </c>
      <c r="F3534" s="8" t="s">
        <v>30</v>
      </c>
      <c r="G3534" s="64" t="s">
        <v>5424</v>
      </c>
      <c r="H3534" s="64"/>
      <c r="I3534" s="64"/>
      <c r="J3534" s="64"/>
      <c r="K3534" s="7"/>
    </row>
    <row r="3535" spans="1:11" ht="63.9" hidden="1" customHeight="1">
      <c r="A3535" s="8" t="s">
        <v>5392</v>
      </c>
      <c r="B3535" s="8" t="s">
        <v>5392</v>
      </c>
      <c r="C3535" s="7"/>
      <c r="D3535" s="9" t="s">
        <v>2609</v>
      </c>
      <c r="E3535" s="13">
        <f t="shared" si="55"/>
        <v>7520826.2399993232</v>
      </c>
      <c r="F3535" s="8" t="s">
        <v>35</v>
      </c>
      <c r="G3535" s="64" t="s">
        <v>5425</v>
      </c>
      <c r="H3535" s="64"/>
      <c r="I3535" s="64"/>
      <c r="J3535" s="64"/>
      <c r="K3535" s="7"/>
    </row>
    <row r="3536" spans="1:11" ht="20.100000000000001" hidden="1" customHeight="1">
      <c r="A3536" s="8" t="s">
        <v>5392</v>
      </c>
      <c r="B3536" s="8" t="s">
        <v>5392</v>
      </c>
      <c r="C3536" s="7"/>
      <c r="D3536" s="9" t="s">
        <v>32</v>
      </c>
      <c r="E3536" s="13">
        <f t="shared" si="55"/>
        <v>7520826.1399993235</v>
      </c>
      <c r="F3536" s="8" t="s">
        <v>30</v>
      </c>
      <c r="G3536" s="64" t="s">
        <v>5426</v>
      </c>
      <c r="H3536" s="64"/>
      <c r="I3536" s="64"/>
      <c r="J3536" s="64"/>
      <c r="K3536" s="7"/>
    </row>
    <row r="3537" spans="1:11" ht="63.9" hidden="1" customHeight="1">
      <c r="A3537" s="8" t="s">
        <v>5392</v>
      </c>
      <c r="B3537" s="8" t="s">
        <v>5392</v>
      </c>
      <c r="C3537" s="7"/>
      <c r="D3537" s="9" t="s">
        <v>5427</v>
      </c>
      <c r="E3537" s="13">
        <f t="shared" si="55"/>
        <v>7507915.1399993235</v>
      </c>
      <c r="F3537" s="8" t="s">
        <v>35</v>
      </c>
      <c r="G3537" s="64" t="s">
        <v>5428</v>
      </c>
      <c r="H3537" s="64"/>
      <c r="I3537" s="64"/>
      <c r="J3537" s="64"/>
      <c r="K3537" s="7"/>
    </row>
    <row r="3538" spans="1:11" ht="20.100000000000001" hidden="1" customHeight="1">
      <c r="A3538" s="8" t="s">
        <v>5392</v>
      </c>
      <c r="B3538" s="8" t="s">
        <v>5392</v>
      </c>
      <c r="C3538" s="7"/>
      <c r="D3538" s="9" t="s">
        <v>32</v>
      </c>
      <c r="E3538" s="13">
        <f t="shared" si="55"/>
        <v>7507915.0399993239</v>
      </c>
      <c r="F3538" s="8" t="s">
        <v>30</v>
      </c>
      <c r="G3538" s="64" t="s">
        <v>5429</v>
      </c>
      <c r="H3538" s="64"/>
      <c r="I3538" s="64"/>
      <c r="J3538" s="64"/>
      <c r="K3538" s="7"/>
    </row>
    <row r="3539" spans="1:11" ht="54" hidden="1" customHeight="1">
      <c r="A3539" s="8" t="s">
        <v>5392</v>
      </c>
      <c r="B3539" s="8" t="s">
        <v>5392</v>
      </c>
      <c r="C3539" s="7"/>
      <c r="D3539" s="9" t="s">
        <v>5430</v>
      </c>
      <c r="E3539" s="13">
        <f t="shared" si="55"/>
        <v>7501850.1799993236</v>
      </c>
      <c r="F3539" s="8" t="s">
        <v>35</v>
      </c>
      <c r="G3539" s="64" t="s">
        <v>5431</v>
      </c>
      <c r="H3539" s="64"/>
      <c r="I3539" s="64"/>
      <c r="J3539" s="64"/>
      <c r="K3539" s="7"/>
    </row>
    <row r="3540" spans="1:11" ht="20.100000000000001" hidden="1" customHeight="1">
      <c r="A3540" s="8" t="s">
        <v>5392</v>
      </c>
      <c r="B3540" s="8" t="s">
        <v>5392</v>
      </c>
      <c r="C3540" s="7"/>
      <c r="D3540" s="9" t="s">
        <v>56</v>
      </c>
      <c r="E3540" s="13">
        <f t="shared" si="55"/>
        <v>7501849.9799993234</v>
      </c>
      <c r="F3540" s="8" t="s">
        <v>30</v>
      </c>
      <c r="G3540" s="64" t="s">
        <v>5432</v>
      </c>
      <c r="H3540" s="64"/>
      <c r="I3540" s="64"/>
      <c r="J3540" s="64"/>
      <c r="K3540" s="7"/>
    </row>
    <row r="3541" spans="1:11" ht="24" hidden="1" customHeight="1">
      <c r="A3541" s="8" t="s">
        <v>5392</v>
      </c>
      <c r="B3541" s="8" t="s">
        <v>5392</v>
      </c>
      <c r="C3541" s="7"/>
      <c r="D3541" s="9" t="s">
        <v>5433</v>
      </c>
      <c r="E3541" s="13">
        <f t="shared" si="55"/>
        <v>7486477.9799993234</v>
      </c>
      <c r="F3541" s="8" t="s">
        <v>35</v>
      </c>
      <c r="G3541" s="64" t="s">
        <v>5434</v>
      </c>
      <c r="H3541" s="64"/>
      <c r="I3541" s="64"/>
      <c r="J3541" s="64"/>
      <c r="K3541" s="7"/>
    </row>
    <row r="3542" spans="1:11" ht="63.9" hidden="1" customHeight="1">
      <c r="A3542" s="8" t="s">
        <v>5392</v>
      </c>
      <c r="B3542" s="8" t="s">
        <v>5392</v>
      </c>
      <c r="C3542" s="7"/>
      <c r="D3542" s="9" t="s">
        <v>157</v>
      </c>
      <c r="E3542" s="13">
        <f t="shared" si="55"/>
        <v>7485477.9799993234</v>
      </c>
      <c r="F3542" s="8" t="s">
        <v>35</v>
      </c>
      <c r="G3542" s="64" t="s">
        <v>5435</v>
      </c>
      <c r="H3542" s="64"/>
      <c r="I3542" s="64"/>
      <c r="J3542" s="64"/>
      <c r="K3542" s="7"/>
    </row>
    <row r="3543" spans="1:11" ht="20.100000000000001" hidden="1" customHeight="1">
      <c r="A3543" s="8" t="s">
        <v>5392</v>
      </c>
      <c r="B3543" s="8" t="s">
        <v>5392</v>
      </c>
      <c r="C3543" s="7"/>
      <c r="D3543" s="9" t="s">
        <v>32</v>
      </c>
      <c r="E3543" s="13">
        <f t="shared" si="55"/>
        <v>7485477.8799993237</v>
      </c>
      <c r="F3543" s="8" t="s">
        <v>30</v>
      </c>
      <c r="G3543" s="64" t="s">
        <v>5436</v>
      </c>
      <c r="H3543" s="64"/>
      <c r="I3543" s="64"/>
      <c r="J3543" s="64"/>
      <c r="K3543" s="7"/>
    </row>
    <row r="3544" spans="1:11" ht="63.9" hidden="1" customHeight="1">
      <c r="A3544" s="8" t="s">
        <v>5392</v>
      </c>
      <c r="B3544" s="8" t="s">
        <v>5392</v>
      </c>
      <c r="C3544" s="7"/>
      <c r="D3544" s="9" t="s">
        <v>5437</v>
      </c>
      <c r="E3544" s="13">
        <f t="shared" si="55"/>
        <v>7469049.3599993242</v>
      </c>
      <c r="F3544" s="8" t="s">
        <v>35</v>
      </c>
      <c r="G3544" s="64" t="s">
        <v>5438</v>
      </c>
      <c r="H3544" s="64"/>
      <c r="I3544" s="64"/>
      <c r="J3544" s="64"/>
      <c r="K3544" s="7"/>
    </row>
    <row r="3545" spans="1:11" ht="63.9" hidden="1" customHeight="1">
      <c r="A3545" s="8" t="s">
        <v>5392</v>
      </c>
      <c r="B3545" s="8" t="s">
        <v>5392</v>
      </c>
      <c r="C3545" s="7"/>
      <c r="D3545" s="9" t="s">
        <v>5439</v>
      </c>
      <c r="E3545" s="13">
        <f t="shared" si="55"/>
        <v>7449335.1299993237</v>
      </c>
      <c r="F3545" s="8" t="s">
        <v>35</v>
      </c>
      <c r="G3545" s="64" t="s">
        <v>5440</v>
      </c>
      <c r="H3545" s="64"/>
      <c r="I3545" s="64"/>
      <c r="J3545" s="64"/>
      <c r="K3545" s="7"/>
    </row>
    <row r="3546" spans="1:11" ht="20.100000000000001" hidden="1" customHeight="1">
      <c r="A3546" s="8" t="s">
        <v>5392</v>
      </c>
      <c r="B3546" s="8" t="s">
        <v>5392</v>
      </c>
      <c r="C3546" s="7"/>
      <c r="D3546" s="9" t="s">
        <v>32</v>
      </c>
      <c r="E3546" s="13">
        <f t="shared" si="55"/>
        <v>7449335.0299993241</v>
      </c>
      <c r="F3546" s="8" t="s">
        <v>30</v>
      </c>
      <c r="G3546" s="64" t="s">
        <v>5441</v>
      </c>
      <c r="H3546" s="64"/>
      <c r="I3546" s="64"/>
      <c r="J3546" s="64"/>
      <c r="K3546" s="7"/>
    </row>
    <row r="3547" spans="1:11" ht="44.1" hidden="1" customHeight="1">
      <c r="A3547" s="8" t="s">
        <v>5392</v>
      </c>
      <c r="B3547" s="8" t="s">
        <v>5392</v>
      </c>
      <c r="C3547" s="7"/>
      <c r="D3547" s="9" t="s">
        <v>5442</v>
      </c>
      <c r="E3547" s="13">
        <f t="shared" si="55"/>
        <v>7446536.7699993243</v>
      </c>
      <c r="F3547" s="8" t="s">
        <v>35</v>
      </c>
      <c r="G3547" s="64" t="s">
        <v>5443</v>
      </c>
      <c r="H3547" s="64"/>
      <c r="I3547" s="64"/>
      <c r="J3547" s="64"/>
      <c r="K3547" s="7"/>
    </row>
    <row r="3548" spans="1:11" ht="20.100000000000001" hidden="1" customHeight="1">
      <c r="A3548" s="8" t="s">
        <v>5392</v>
      </c>
      <c r="B3548" s="8" t="s">
        <v>5392</v>
      </c>
      <c r="C3548" s="7"/>
      <c r="D3548" s="9" t="s">
        <v>32</v>
      </c>
      <c r="E3548" s="13">
        <f t="shared" si="55"/>
        <v>7446536.6699993247</v>
      </c>
      <c r="F3548" s="8" t="s">
        <v>30</v>
      </c>
      <c r="G3548" s="64" t="s">
        <v>5444</v>
      </c>
      <c r="H3548" s="64"/>
      <c r="I3548" s="64"/>
      <c r="J3548" s="64"/>
      <c r="K3548" s="7"/>
    </row>
    <row r="3549" spans="1:11" ht="63.9" hidden="1" customHeight="1">
      <c r="A3549" s="8" t="s">
        <v>5392</v>
      </c>
      <c r="B3549" s="8" t="s">
        <v>5392</v>
      </c>
      <c r="C3549" s="7"/>
      <c r="D3549" s="9" t="s">
        <v>5445</v>
      </c>
      <c r="E3549" s="13">
        <f t="shared" si="55"/>
        <v>7437832.7099993248</v>
      </c>
      <c r="F3549" s="8" t="s">
        <v>35</v>
      </c>
      <c r="G3549" s="64" t="s">
        <v>5446</v>
      </c>
      <c r="H3549" s="64"/>
      <c r="I3549" s="64"/>
      <c r="J3549" s="64"/>
      <c r="K3549" s="7"/>
    </row>
    <row r="3550" spans="1:11" ht="20.100000000000001" hidden="1" customHeight="1">
      <c r="A3550" s="8" t="s">
        <v>5392</v>
      </c>
      <c r="B3550" s="8" t="s">
        <v>5392</v>
      </c>
      <c r="C3550" s="7"/>
      <c r="D3550" s="9" t="s">
        <v>32</v>
      </c>
      <c r="E3550" s="13">
        <f t="shared" si="55"/>
        <v>7437832.6099993251</v>
      </c>
      <c r="F3550" s="8" t="s">
        <v>30</v>
      </c>
      <c r="G3550" s="64" t="s">
        <v>5447</v>
      </c>
      <c r="H3550" s="64"/>
      <c r="I3550" s="64"/>
      <c r="J3550" s="64"/>
      <c r="K3550" s="7"/>
    </row>
    <row r="3551" spans="1:11" ht="63.9" hidden="1" customHeight="1">
      <c r="A3551" s="8" t="s">
        <v>5392</v>
      </c>
      <c r="B3551" s="8" t="s">
        <v>5392</v>
      </c>
      <c r="C3551" s="7"/>
      <c r="D3551" s="9" t="s">
        <v>5437</v>
      </c>
      <c r="E3551" s="13">
        <f t="shared" si="55"/>
        <v>7421404.0899993256</v>
      </c>
      <c r="F3551" s="8" t="s">
        <v>35</v>
      </c>
      <c r="G3551" s="64" t="s">
        <v>5448</v>
      </c>
      <c r="H3551" s="64"/>
      <c r="I3551" s="64"/>
      <c r="J3551" s="64"/>
      <c r="K3551" s="7"/>
    </row>
    <row r="3552" spans="1:11" ht="54" hidden="1" customHeight="1">
      <c r="A3552" s="8" t="s">
        <v>5392</v>
      </c>
      <c r="B3552" s="8" t="s">
        <v>5392</v>
      </c>
      <c r="C3552" s="9" t="s">
        <v>37</v>
      </c>
      <c r="D3552" s="7"/>
      <c r="E3552" s="13">
        <f t="shared" si="55"/>
        <v>7421704.0899993256</v>
      </c>
      <c r="F3552" s="8" t="s">
        <v>38</v>
      </c>
      <c r="G3552" s="64" t="s">
        <v>5449</v>
      </c>
      <c r="H3552" s="64"/>
      <c r="I3552" s="64"/>
      <c r="J3552" s="64"/>
      <c r="K3552" s="7"/>
    </row>
    <row r="3553" spans="1:11" ht="54" hidden="1" customHeight="1">
      <c r="A3553" s="8" t="s">
        <v>5392</v>
      </c>
      <c r="B3553" s="8" t="s">
        <v>5392</v>
      </c>
      <c r="C3553" s="9" t="s">
        <v>5450</v>
      </c>
      <c r="D3553" s="7"/>
      <c r="E3553" s="13">
        <f t="shared" si="55"/>
        <v>7425904.0899993256</v>
      </c>
      <c r="F3553" s="8" t="s">
        <v>38</v>
      </c>
      <c r="G3553" s="64" t="s">
        <v>5451</v>
      </c>
      <c r="H3553" s="64"/>
      <c r="I3553" s="64"/>
      <c r="J3553" s="64"/>
      <c r="K3553" s="7"/>
    </row>
    <row r="3554" spans="1:11" ht="20.100000000000001" hidden="1" customHeight="1">
      <c r="A3554" s="8" t="s">
        <v>5389</v>
      </c>
      <c r="B3554" s="8" t="s">
        <v>5389</v>
      </c>
      <c r="C3554" s="7"/>
      <c r="D3554" s="9" t="s">
        <v>5452</v>
      </c>
      <c r="E3554" s="13">
        <f t="shared" si="55"/>
        <v>7425902.6899993252</v>
      </c>
      <c r="F3554" s="8" t="s">
        <v>30</v>
      </c>
      <c r="G3554" s="64" t="s">
        <v>5453</v>
      </c>
      <c r="H3554" s="64"/>
      <c r="I3554" s="64"/>
      <c r="J3554" s="64"/>
      <c r="K3554" s="7"/>
    </row>
    <row r="3555" spans="1:11" ht="24" hidden="1" customHeight="1">
      <c r="A3555" s="8" t="s">
        <v>5389</v>
      </c>
      <c r="B3555" s="8" t="s">
        <v>5389</v>
      </c>
      <c r="C3555" s="7"/>
      <c r="D3555" s="9" t="s">
        <v>5454</v>
      </c>
      <c r="E3555" s="13">
        <f t="shared" si="55"/>
        <v>7376434.6899993252</v>
      </c>
      <c r="F3555" s="8" t="s">
        <v>35</v>
      </c>
      <c r="G3555" s="64" t="s">
        <v>5455</v>
      </c>
      <c r="H3555" s="64"/>
      <c r="I3555" s="64"/>
      <c r="J3555" s="64"/>
      <c r="K3555" s="7"/>
    </row>
    <row r="3556" spans="1:11" ht="20.100000000000001" hidden="1" customHeight="1">
      <c r="A3556" s="8" t="s">
        <v>5389</v>
      </c>
      <c r="B3556" s="8" t="s">
        <v>5389</v>
      </c>
      <c r="C3556" s="7"/>
      <c r="D3556" s="9" t="s">
        <v>651</v>
      </c>
      <c r="E3556" s="13">
        <f t="shared" si="55"/>
        <v>7376433.7899993248</v>
      </c>
      <c r="F3556" s="8" t="s">
        <v>30</v>
      </c>
      <c r="G3556" s="64" t="s">
        <v>5456</v>
      </c>
      <c r="H3556" s="64"/>
      <c r="I3556" s="64"/>
      <c r="J3556" s="64"/>
      <c r="K3556" s="7"/>
    </row>
    <row r="3557" spans="1:11" ht="24" hidden="1" customHeight="1">
      <c r="A3557" s="8" t="s">
        <v>5389</v>
      </c>
      <c r="B3557" s="8" t="s">
        <v>5389</v>
      </c>
      <c r="C3557" s="7"/>
      <c r="D3557" s="9" t="s">
        <v>5457</v>
      </c>
      <c r="E3557" s="13">
        <f t="shared" si="55"/>
        <v>7335648.0299993251</v>
      </c>
      <c r="F3557" s="8" t="s">
        <v>35</v>
      </c>
      <c r="G3557" s="64" t="s">
        <v>5458</v>
      </c>
      <c r="H3557" s="64"/>
      <c r="I3557" s="64"/>
      <c r="J3557" s="64"/>
      <c r="K3557" s="7"/>
    </row>
    <row r="3558" spans="1:11" ht="20.100000000000001" hidden="1" customHeight="1">
      <c r="A3558" s="8" t="s">
        <v>5389</v>
      </c>
      <c r="B3558" s="8" t="s">
        <v>5389</v>
      </c>
      <c r="C3558" s="7"/>
      <c r="D3558" s="9" t="s">
        <v>102</v>
      </c>
      <c r="E3558" s="13">
        <f t="shared" si="55"/>
        <v>7335647.6299993247</v>
      </c>
      <c r="F3558" s="8" t="s">
        <v>30</v>
      </c>
      <c r="G3558" s="64" t="s">
        <v>5459</v>
      </c>
      <c r="H3558" s="64"/>
      <c r="I3558" s="64"/>
      <c r="J3558" s="64"/>
      <c r="K3558" s="7"/>
    </row>
    <row r="3559" spans="1:11" ht="24" hidden="1" customHeight="1">
      <c r="A3559" s="8" t="s">
        <v>5389</v>
      </c>
      <c r="B3559" s="8" t="s">
        <v>5389</v>
      </c>
      <c r="C3559" s="7"/>
      <c r="D3559" s="9" t="s">
        <v>5460</v>
      </c>
      <c r="E3559" s="13">
        <f t="shared" si="55"/>
        <v>7321359.3299993249</v>
      </c>
      <c r="F3559" s="8" t="s">
        <v>35</v>
      </c>
      <c r="G3559" s="64" t="s">
        <v>5461</v>
      </c>
      <c r="H3559" s="64"/>
      <c r="I3559" s="64"/>
      <c r="J3559" s="64"/>
      <c r="K3559" s="7"/>
    </row>
    <row r="3560" spans="1:11" ht="20.100000000000001" hidden="1" customHeight="1">
      <c r="A3560" s="8" t="s">
        <v>5389</v>
      </c>
      <c r="B3560" s="8" t="s">
        <v>5389</v>
      </c>
      <c r="C3560" s="7"/>
      <c r="D3560" s="9" t="s">
        <v>181</v>
      </c>
      <c r="E3560" s="13">
        <f t="shared" si="55"/>
        <v>7321358.6299993247</v>
      </c>
      <c r="F3560" s="8" t="s">
        <v>30</v>
      </c>
      <c r="G3560" s="64" t="s">
        <v>5462</v>
      </c>
      <c r="H3560" s="64"/>
      <c r="I3560" s="64"/>
      <c r="J3560" s="64"/>
      <c r="K3560" s="7"/>
    </row>
    <row r="3561" spans="1:11" ht="24" hidden="1" customHeight="1">
      <c r="A3561" s="8" t="s">
        <v>5389</v>
      </c>
      <c r="B3561" s="8" t="s">
        <v>5389</v>
      </c>
      <c r="C3561" s="7"/>
      <c r="D3561" s="9" t="s">
        <v>5463</v>
      </c>
      <c r="E3561" s="13">
        <f t="shared" si="55"/>
        <v>7291563.0299993251</v>
      </c>
      <c r="F3561" s="8" t="s">
        <v>35</v>
      </c>
      <c r="G3561" s="64" t="s">
        <v>5464</v>
      </c>
      <c r="H3561" s="64"/>
      <c r="I3561" s="64"/>
      <c r="J3561" s="64"/>
      <c r="K3561" s="7"/>
    </row>
    <row r="3562" spans="1:11" ht="54" hidden="1" customHeight="1">
      <c r="A3562" s="8" t="s">
        <v>5389</v>
      </c>
      <c r="B3562" s="8" t="s">
        <v>5389</v>
      </c>
      <c r="C3562" s="9" t="s">
        <v>443</v>
      </c>
      <c r="D3562" s="7"/>
      <c r="E3562" s="13">
        <f t="shared" si="55"/>
        <v>7291573.0299993251</v>
      </c>
      <c r="F3562" s="8" t="s">
        <v>38</v>
      </c>
      <c r="G3562" s="64" t="s">
        <v>5465</v>
      </c>
      <c r="H3562" s="64"/>
      <c r="I3562" s="64"/>
      <c r="J3562" s="64"/>
      <c r="K3562" s="7"/>
    </row>
    <row r="3563" spans="1:11" ht="54" hidden="1" customHeight="1">
      <c r="A3563" s="8" t="s">
        <v>5389</v>
      </c>
      <c r="B3563" s="8" t="s">
        <v>5389</v>
      </c>
      <c r="C3563" s="9" t="s">
        <v>47</v>
      </c>
      <c r="D3563" s="7"/>
      <c r="E3563" s="13">
        <f t="shared" si="55"/>
        <v>7291673.0299993251</v>
      </c>
      <c r="F3563" s="8" t="s">
        <v>38</v>
      </c>
      <c r="G3563" s="64" t="s">
        <v>5466</v>
      </c>
      <c r="H3563" s="64"/>
      <c r="I3563" s="64"/>
      <c r="J3563" s="64"/>
      <c r="K3563" s="7"/>
    </row>
    <row r="3564" spans="1:11" ht="54" hidden="1" customHeight="1">
      <c r="A3564" s="8" t="s">
        <v>5389</v>
      </c>
      <c r="B3564" s="8" t="s">
        <v>5389</v>
      </c>
      <c r="C3564" s="9" t="s">
        <v>596</v>
      </c>
      <c r="D3564" s="7"/>
      <c r="E3564" s="13">
        <f t="shared" si="55"/>
        <v>7292173.0299993251</v>
      </c>
      <c r="F3564" s="8" t="s">
        <v>38</v>
      </c>
      <c r="G3564" s="64" t="s">
        <v>5467</v>
      </c>
      <c r="H3564" s="64"/>
      <c r="I3564" s="64"/>
      <c r="J3564" s="64"/>
      <c r="K3564" s="7"/>
    </row>
    <row r="3565" spans="1:11" ht="54" hidden="1" customHeight="1">
      <c r="A3565" s="8" t="s">
        <v>5389</v>
      </c>
      <c r="B3565" s="8" t="s">
        <v>5389</v>
      </c>
      <c r="C3565" s="9" t="s">
        <v>43</v>
      </c>
      <c r="D3565" s="7"/>
      <c r="E3565" s="13">
        <f t="shared" si="55"/>
        <v>7292223.0299993251</v>
      </c>
      <c r="F3565" s="8" t="s">
        <v>38</v>
      </c>
      <c r="G3565" s="64" t="s">
        <v>5468</v>
      </c>
      <c r="H3565" s="64"/>
      <c r="I3565" s="64"/>
      <c r="J3565" s="64"/>
      <c r="K3565" s="7"/>
    </row>
    <row r="3566" spans="1:11" ht="20.100000000000001" hidden="1" customHeight="1">
      <c r="A3566" s="8" t="s">
        <v>5389</v>
      </c>
      <c r="B3566" s="8" t="s">
        <v>5389</v>
      </c>
      <c r="C3566" s="7"/>
      <c r="D3566" s="9" t="s">
        <v>76</v>
      </c>
      <c r="E3566" s="13">
        <f t="shared" si="55"/>
        <v>7292222.0299993251</v>
      </c>
      <c r="F3566" s="8" t="s">
        <v>30</v>
      </c>
      <c r="G3566" s="64" t="s">
        <v>106</v>
      </c>
      <c r="H3566" s="64"/>
      <c r="I3566" s="64"/>
      <c r="J3566" s="64"/>
      <c r="K3566" s="7"/>
    </row>
    <row r="3567" spans="1:11" ht="24" hidden="1" customHeight="1">
      <c r="A3567" s="8" t="s">
        <v>5389</v>
      </c>
      <c r="B3567" s="8" t="s">
        <v>5389</v>
      </c>
      <c r="C3567" s="7"/>
      <c r="D3567" s="9" t="s">
        <v>5469</v>
      </c>
      <c r="E3567" s="13">
        <f t="shared" si="55"/>
        <v>7291587.3699993249</v>
      </c>
      <c r="F3567" s="8" t="s">
        <v>108</v>
      </c>
      <c r="G3567" s="64" t="s">
        <v>5470</v>
      </c>
      <c r="H3567" s="64"/>
      <c r="I3567" s="64"/>
      <c r="J3567" s="64"/>
      <c r="K3567" s="7"/>
    </row>
    <row r="3568" spans="1:11" ht="54" hidden="1" customHeight="1">
      <c r="A3568" s="8" t="s">
        <v>5471</v>
      </c>
      <c r="B3568" s="8" t="s">
        <v>5471</v>
      </c>
      <c r="C3568" s="9" t="s">
        <v>1025</v>
      </c>
      <c r="D3568" s="7"/>
      <c r="E3568" s="13">
        <f t="shared" si="55"/>
        <v>7391587.3699993249</v>
      </c>
      <c r="F3568" s="8" t="s">
        <v>38</v>
      </c>
      <c r="G3568" s="64" t="s">
        <v>5472</v>
      </c>
      <c r="H3568" s="64"/>
      <c r="I3568" s="64"/>
      <c r="J3568" s="64"/>
      <c r="K3568" s="7"/>
    </row>
    <row r="3569" spans="1:11" ht="54" hidden="1" customHeight="1">
      <c r="A3569" s="8" t="s">
        <v>5471</v>
      </c>
      <c r="B3569" s="8" t="s">
        <v>5471</v>
      </c>
      <c r="C3569" s="9" t="s">
        <v>63</v>
      </c>
      <c r="D3569" s="7"/>
      <c r="E3569" s="13">
        <f t="shared" si="55"/>
        <v>7391607.3699993249</v>
      </c>
      <c r="F3569" s="8" t="s">
        <v>38</v>
      </c>
      <c r="G3569" s="64" t="s">
        <v>5473</v>
      </c>
      <c r="H3569" s="64"/>
      <c r="I3569" s="64"/>
      <c r="J3569" s="64"/>
      <c r="K3569" s="7"/>
    </row>
    <row r="3570" spans="1:11" ht="54" hidden="1" customHeight="1">
      <c r="A3570" s="8" t="s">
        <v>5471</v>
      </c>
      <c r="B3570" s="8" t="s">
        <v>5471</v>
      </c>
      <c r="C3570" s="9" t="s">
        <v>74</v>
      </c>
      <c r="D3570" s="7"/>
      <c r="E3570" s="13">
        <f t="shared" si="55"/>
        <v>7391757.3699993249</v>
      </c>
      <c r="F3570" s="8" t="s">
        <v>38</v>
      </c>
      <c r="G3570" s="64" t="s">
        <v>5474</v>
      </c>
      <c r="H3570" s="64"/>
      <c r="I3570" s="64"/>
      <c r="J3570" s="64"/>
      <c r="K3570" s="7"/>
    </row>
    <row r="3571" spans="1:11" ht="20.100000000000001" hidden="1" customHeight="1">
      <c r="A3571" s="8" t="s">
        <v>5475</v>
      </c>
      <c r="B3571" s="8" t="s">
        <v>5475</v>
      </c>
      <c r="C3571" s="7"/>
      <c r="D3571" s="9" t="s">
        <v>32</v>
      </c>
      <c r="E3571" s="13">
        <f t="shared" si="55"/>
        <v>7391757.2699993253</v>
      </c>
      <c r="F3571" s="8" t="s">
        <v>30</v>
      </c>
      <c r="G3571" s="64" t="s">
        <v>5476</v>
      </c>
      <c r="H3571" s="64"/>
      <c r="I3571" s="64"/>
      <c r="J3571" s="64"/>
      <c r="K3571" s="7"/>
    </row>
    <row r="3572" spans="1:11" ht="63.9" hidden="1" customHeight="1">
      <c r="A3572" s="8" t="s">
        <v>5475</v>
      </c>
      <c r="B3572" s="8" t="s">
        <v>5475</v>
      </c>
      <c r="C3572" s="7"/>
      <c r="D3572" s="9" t="s">
        <v>5477</v>
      </c>
      <c r="E3572" s="13">
        <f t="shared" si="55"/>
        <v>7391097.2699993253</v>
      </c>
      <c r="F3572" s="8" t="s">
        <v>35</v>
      </c>
      <c r="G3572" s="64" t="s">
        <v>5478</v>
      </c>
      <c r="H3572" s="64"/>
      <c r="I3572" s="64"/>
      <c r="J3572" s="64"/>
      <c r="K3572" s="7"/>
    </row>
    <row r="3573" spans="1:11" ht="20.100000000000001" hidden="1" customHeight="1">
      <c r="A3573" s="8" t="s">
        <v>5475</v>
      </c>
      <c r="B3573" s="8" t="s">
        <v>5475</v>
      </c>
      <c r="C3573" s="7"/>
      <c r="D3573" s="9" t="s">
        <v>32</v>
      </c>
      <c r="E3573" s="13">
        <f t="shared" si="55"/>
        <v>7391097.1699993256</v>
      </c>
      <c r="F3573" s="8" t="s">
        <v>30</v>
      </c>
      <c r="G3573" s="64" t="s">
        <v>5479</v>
      </c>
      <c r="H3573" s="64"/>
      <c r="I3573" s="64"/>
      <c r="J3573" s="64"/>
      <c r="K3573" s="7"/>
    </row>
    <row r="3574" spans="1:11" ht="54" hidden="1" customHeight="1">
      <c r="A3574" s="8" t="s">
        <v>5475</v>
      </c>
      <c r="B3574" s="8" t="s">
        <v>5475</v>
      </c>
      <c r="C3574" s="7"/>
      <c r="D3574" s="9" t="s">
        <v>5480</v>
      </c>
      <c r="E3574" s="13">
        <f t="shared" si="55"/>
        <v>7390924.1699993256</v>
      </c>
      <c r="F3574" s="8" t="s">
        <v>35</v>
      </c>
      <c r="G3574" s="64" t="s">
        <v>5481</v>
      </c>
      <c r="H3574" s="64"/>
      <c r="I3574" s="64"/>
      <c r="J3574" s="64"/>
      <c r="K3574" s="7"/>
    </row>
    <row r="3575" spans="1:11" ht="20.100000000000001" hidden="1" customHeight="1">
      <c r="A3575" s="8" t="s">
        <v>5475</v>
      </c>
      <c r="B3575" s="8" t="s">
        <v>5475</v>
      </c>
      <c r="C3575" s="7"/>
      <c r="D3575" s="9" t="s">
        <v>32</v>
      </c>
      <c r="E3575" s="13">
        <f t="shared" si="55"/>
        <v>7390924.069999326</v>
      </c>
      <c r="F3575" s="8" t="s">
        <v>30</v>
      </c>
      <c r="G3575" s="64" t="s">
        <v>5482</v>
      </c>
      <c r="H3575" s="64"/>
      <c r="I3575" s="64"/>
      <c r="J3575" s="64"/>
      <c r="K3575" s="7"/>
    </row>
    <row r="3576" spans="1:11" ht="54" hidden="1" customHeight="1">
      <c r="A3576" s="8" t="s">
        <v>5475</v>
      </c>
      <c r="B3576" s="8" t="s">
        <v>5475</v>
      </c>
      <c r="C3576" s="7"/>
      <c r="D3576" s="9" t="s">
        <v>5483</v>
      </c>
      <c r="E3576" s="13">
        <f t="shared" si="55"/>
        <v>7389740.6699993256</v>
      </c>
      <c r="F3576" s="8" t="s">
        <v>35</v>
      </c>
      <c r="G3576" s="64" t="s">
        <v>5484</v>
      </c>
      <c r="H3576" s="64"/>
      <c r="I3576" s="64"/>
      <c r="J3576" s="64"/>
      <c r="K3576" s="7"/>
    </row>
    <row r="3577" spans="1:11" ht="20.100000000000001" hidden="1" customHeight="1">
      <c r="A3577" s="8" t="s">
        <v>5475</v>
      </c>
      <c r="B3577" s="8" t="s">
        <v>5475</v>
      </c>
      <c r="C3577" s="7"/>
      <c r="D3577" s="9" t="s">
        <v>56</v>
      </c>
      <c r="E3577" s="13">
        <f t="shared" si="55"/>
        <v>7389740.4699993255</v>
      </c>
      <c r="F3577" s="8" t="s">
        <v>30</v>
      </c>
      <c r="G3577" s="64" t="s">
        <v>5485</v>
      </c>
      <c r="H3577" s="64"/>
      <c r="I3577" s="64"/>
      <c r="J3577" s="64"/>
      <c r="K3577" s="7"/>
    </row>
    <row r="3578" spans="1:11" ht="24" hidden="1" customHeight="1">
      <c r="A3578" s="8" t="s">
        <v>5475</v>
      </c>
      <c r="B3578" s="8" t="s">
        <v>5475</v>
      </c>
      <c r="C3578" s="7"/>
      <c r="D3578" s="9" t="s">
        <v>5486</v>
      </c>
      <c r="E3578" s="13">
        <f t="shared" si="55"/>
        <v>7389641.1099993251</v>
      </c>
      <c r="F3578" s="8" t="s">
        <v>35</v>
      </c>
      <c r="G3578" s="64" t="s">
        <v>5487</v>
      </c>
      <c r="H3578" s="64"/>
      <c r="I3578" s="64"/>
      <c r="J3578" s="64"/>
      <c r="K3578" s="7"/>
    </row>
    <row r="3579" spans="1:11" ht="63.9" hidden="1" customHeight="1">
      <c r="A3579" s="8" t="s">
        <v>5475</v>
      </c>
      <c r="B3579" s="8" t="s">
        <v>5475</v>
      </c>
      <c r="C3579" s="7"/>
      <c r="D3579" s="9" t="s">
        <v>5488</v>
      </c>
      <c r="E3579" s="13">
        <f t="shared" si="55"/>
        <v>7377271.0699993251</v>
      </c>
      <c r="F3579" s="8" t="s">
        <v>35</v>
      </c>
      <c r="G3579" s="64" t="s">
        <v>5489</v>
      </c>
      <c r="H3579" s="64"/>
      <c r="I3579" s="64"/>
      <c r="J3579" s="64"/>
      <c r="K3579" s="7"/>
    </row>
    <row r="3580" spans="1:11" ht="20.100000000000001" hidden="1" customHeight="1">
      <c r="A3580" s="8" t="s">
        <v>5475</v>
      </c>
      <c r="B3580" s="8" t="s">
        <v>5475</v>
      </c>
      <c r="C3580" s="7"/>
      <c r="D3580" s="9" t="s">
        <v>32</v>
      </c>
      <c r="E3580" s="13">
        <f t="shared" si="55"/>
        <v>7377270.9699993255</v>
      </c>
      <c r="F3580" s="8" t="s">
        <v>30</v>
      </c>
      <c r="G3580" s="64" t="s">
        <v>5490</v>
      </c>
      <c r="H3580" s="64"/>
      <c r="I3580" s="64"/>
      <c r="J3580" s="64"/>
      <c r="K3580" s="7"/>
    </row>
    <row r="3581" spans="1:11" ht="54" hidden="1" customHeight="1">
      <c r="A3581" s="8" t="s">
        <v>5475</v>
      </c>
      <c r="B3581" s="8" t="s">
        <v>5475</v>
      </c>
      <c r="C3581" s="7"/>
      <c r="D3581" s="9" t="s">
        <v>5491</v>
      </c>
      <c r="E3581" s="13">
        <f t="shared" si="55"/>
        <v>7375048.9399993252</v>
      </c>
      <c r="F3581" s="8" t="s">
        <v>35</v>
      </c>
      <c r="G3581" s="64" t="s">
        <v>5492</v>
      </c>
      <c r="H3581" s="64"/>
      <c r="I3581" s="64"/>
      <c r="J3581" s="64"/>
      <c r="K3581" s="7"/>
    </row>
    <row r="3582" spans="1:11" ht="20.100000000000001" hidden="1" customHeight="1">
      <c r="A3582" s="8" t="s">
        <v>5475</v>
      </c>
      <c r="B3582" s="8" t="s">
        <v>5475</v>
      </c>
      <c r="C3582" s="7"/>
      <c r="D3582" s="9" t="s">
        <v>32</v>
      </c>
      <c r="E3582" s="13">
        <f t="shared" si="55"/>
        <v>7375048.8399993256</v>
      </c>
      <c r="F3582" s="8" t="s">
        <v>30</v>
      </c>
      <c r="G3582" s="64" t="s">
        <v>5493</v>
      </c>
      <c r="H3582" s="64"/>
      <c r="I3582" s="64"/>
      <c r="J3582" s="64"/>
      <c r="K3582" s="7"/>
    </row>
    <row r="3583" spans="1:11" ht="54" hidden="1" customHeight="1">
      <c r="A3583" s="8" t="s">
        <v>5475</v>
      </c>
      <c r="B3583" s="8" t="s">
        <v>5475</v>
      </c>
      <c r="C3583" s="7"/>
      <c r="D3583" s="9" t="s">
        <v>5494</v>
      </c>
      <c r="E3583" s="13">
        <f t="shared" si="55"/>
        <v>7371211.6499993252</v>
      </c>
      <c r="F3583" s="8" t="s">
        <v>35</v>
      </c>
      <c r="G3583" s="64" t="s">
        <v>5495</v>
      </c>
      <c r="H3583" s="64"/>
      <c r="I3583" s="64"/>
      <c r="J3583" s="64"/>
      <c r="K3583" s="7"/>
    </row>
    <row r="3584" spans="1:11" ht="20.100000000000001" hidden="1" customHeight="1">
      <c r="A3584" s="8" t="s">
        <v>5475</v>
      </c>
      <c r="B3584" s="8" t="s">
        <v>5475</v>
      </c>
      <c r="C3584" s="7"/>
      <c r="D3584" s="9" t="s">
        <v>32</v>
      </c>
      <c r="E3584" s="13">
        <f t="shared" si="55"/>
        <v>7371211.5499993255</v>
      </c>
      <c r="F3584" s="8" t="s">
        <v>30</v>
      </c>
      <c r="G3584" s="64" t="s">
        <v>5496</v>
      </c>
      <c r="H3584" s="64"/>
      <c r="I3584" s="64"/>
      <c r="J3584" s="64"/>
      <c r="K3584" s="7"/>
    </row>
    <row r="3585" spans="1:11" ht="63.9" hidden="1" customHeight="1">
      <c r="A3585" s="8" t="s">
        <v>5475</v>
      </c>
      <c r="B3585" s="8" t="s">
        <v>5475</v>
      </c>
      <c r="C3585" s="7"/>
      <c r="D3585" s="9" t="s">
        <v>4155</v>
      </c>
      <c r="E3585" s="13">
        <f t="shared" si="55"/>
        <v>7370411.5499993255</v>
      </c>
      <c r="F3585" s="8" t="s">
        <v>35</v>
      </c>
      <c r="G3585" s="64" t="s">
        <v>5497</v>
      </c>
      <c r="H3585" s="64"/>
      <c r="I3585" s="64"/>
      <c r="J3585" s="64"/>
      <c r="K3585" s="7"/>
    </row>
    <row r="3586" spans="1:11" ht="20.100000000000001" hidden="1" customHeight="1">
      <c r="A3586" s="8" t="s">
        <v>5475</v>
      </c>
      <c r="B3586" s="8" t="s">
        <v>5475</v>
      </c>
      <c r="C3586" s="7"/>
      <c r="D3586" s="9" t="s">
        <v>32</v>
      </c>
      <c r="E3586" s="13">
        <f t="shared" si="55"/>
        <v>7370411.4499993259</v>
      </c>
      <c r="F3586" s="8" t="s">
        <v>30</v>
      </c>
      <c r="G3586" s="64" t="s">
        <v>5498</v>
      </c>
      <c r="H3586" s="64"/>
      <c r="I3586" s="64"/>
      <c r="J3586" s="64"/>
      <c r="K3586" s="7"/>
    </row>
    <row r="3587" spans="1:11" ht="63.9" hidden="1" customHeight="1">
      <c r="A3587" s="8" t="s">
        <v>5475</v>
      </c>
      <c r="B3587" s="8" t="s">
        <v>5475</v>
      </c>
      <c r="C3587" s="7"/>
      <c r="D3587" s="9" t="s">
        <v>5499</v>
      </c>
      <c r="E3587" s="13">
        <f t="shared" si="55"/>
        <v>7349161.0499993255</v>
      </c>
      <c r="F3587" s="8" t="s">
        <v>35</v>
      </c>
      <c r="G3587" s="64" t="s">
        <v>5500</v>
      </c>
      <c r="H3587" s="64"/>
      <c r="I3587" s="64"/>
      <c r="J3587" s="64"/>
      <c r="K3587" s="7"/>
    </row>
    <row r="3588" spans="1:11" ht="20.100000000000001" hidden="1" customHeight="1">
      <c r="A3588" s="8" t="s">
        <v>5475</v>
      </c>
      <c r="B3588" s="8" t="s">
        <v>5475</v>
      </c>
      <c r="C3588" s="7"/>
      <c r="D3588" s="9" t="s">
        <v>32</v>
      </c>
      <c r="E3588" s="13">
        <f t="shared" ref="E3588:E3595" si="56">E3587+C3588-D3588</f>
        <v>7349160.9499993259</v>
      </c>
      <c r="F3588" s="8" t="s">
        <v>30</v>
      </c>
      <c r="G3588" s="64" t="s">
        <v>5501</v>
      </c>
      <c r="H3588" s="64"/>
      <c r="I3588" s="64"/>
      <c r="J3588" s="64"/>
      <c r="K3588" s="7"/>
    </row>
    <row r="3589" spans="1:11" ht="63.9" hidden="1" customHeight="1">
      <c r="A3589" s="8" t="s">
        <v>5475</v>
      </c>
      <c r="B3589" s="8" t="s">
        <v>5475</v>
      </c>
      <c r="C3589" s="7"/>
      <c r="D3589" s="9" t="s">
        <v>5502</v>
      </c>
      <c r="E3589" s="13">
        <f t="shared" si="56"/>
        <v>7289039.1699993256</v>
      </c>
      <c r="F3589" s="8" t="s">
        <v>35</v>
      </c>
      <c r="G3589" s="64" t="s">
        <v>5503</v>
      </c>
      <c r="H3589" s="64"/>
      <c r="I3589" s="64"/>
      <c r="J3589" s="64"/>
      <c r="K3589" s="7"/>
    </row>
    <row r="3590" spans="1:11" ht="20.100000000000001" hidden="1" customHeight="1">
      <c r="A3590" s="8" t="s">
        <v>5475</v>
      </c>
      <c r="B3590" s="8" t="s">
        <v>5475</v>
      </c>
      <c r="C3590" s="7"/>
      <c r="D3590" s="9" t="s">
        <v>32</v>
      </c>
      <c r="E3590" s="13">
        <f t="shared" si="56"/>
        <v>7289039.069999326</v>
      </c>
      <c r="F3590" s="8" t="s">
        <v>30</v>
      </c>
      <c r="G3590" s="64" t="s">
        <v>5504</v>
      </c>
      <c r="H3590" s="64"/>
      <c r="I3590" s="64"/>
      <c r="J3590" s="64"/>
      <c r="K3590" s="7"/>
    </row>
    <row r="3591" spans="1:11" ht="63.9" hidden="1" customHeight="1">
      <c r="A3591" s="8" t="s">
        <v>5475</v>
      </c>
      <c r="B3591" s="8" t="s">
        <v>5475</v>
      </c>
      <c r="C3591" s="7"/>
      <c r="D3591" s="9" t="s">
        <v>1025</v>
      </c>
      <c r="E3591" s="13">
        <f t="shared" si="56"/>
        <v>7189039.069999326</v>
      </c>
      <c r="F3591" s="8" t="s">
        <v>35</v>
      </c>
      <c r="G3591" s="64" t="s">
        <v>5505</v>
      </c>
      <c r="H3591" s="64"/>
      <c r="I3591" s="64"/>
      <c r="J3591" s="64"/>
      <c r="K3591" s="7"/>
    </row>
    <row r="3592" spans="1:11" ht="54" hidden="1" customHeight="1">
      <c r="A3592" s="8" t="s">
        <v>5475</v>
      </c>
      <c r="B3592" s="8" t="s">
        <v>5475</v>
      </c>
      <c r="C3592" s="9" t="s">
        <v>41</v>
      </c>
      <c r="D3592" s="7"/>
      <c r="E3592" s="13">
        <f t="shared" si="56"/>
        <v>7189055.069999326</v>
      </c>
      <c r="F3592" s="8" t="s">
        <v>38</v>
      </c>
      <c r="G3592" s="64" t="s">
        <v>5506</v>
      </c>
      <c r="H3592" s="64"/>
      <c r="I3592" s="64"/>
      <c r="J3592" s="64"/>
      <c r="K3592" s="7"/>
    </row>
    <row r="3593" spans="1:11" ht="54" hidden="1" customHeight="1">
      <c r="A3593" s="8" t="s">
        <v>5475</v>
      </c>
      <c r="B3593" s="8" t="s">
        <v>5475</v>
      </c>
      <c r="C3593" s="9" t="s">
        <v>43</v>
      </c>
      <c r="D3593" s="7"/>
      <c r="E3593" s="13">
        <f t="shared" si="56"/>
        <v>7189105.069999326</v>
      </c>
      <c r="F3593" s="8" t="s">
        <v>38</v>
      </c>
      <c r="G3593" s="64" t="s">
        <v>5507</v>
      </c>
      <c r="H3593" s="64"/>
      <c r="I3593" s="64"/>
      <c r="J3593" s="64"/>
      <c r="K3593" s="7"/>
    </row>
    <row r="3594" spans="1:11" ht="44.1" hidden="1" customHeight="1" thickBot="1">
      <c r="A3594" s="8" t="s">
        <v>5475</v>
      </c>
      <c r="B3594" s="8" t="s">
        <v>5475</v>
      </c>
      <c r="C3594" s="9" t="s">
        <v>5508</v>
      </c>
      <c r="D3594" s="7"/>
      <c r="E3594" s="13">
        <f t="shared" si="56"/>
        <v>7291676.6899993261</v>
      </c>
      <c r="F3594" s="8" t="s">
        <v>219</v>
      </c>
      <c r="G3594" s="64" t="s">
        <v>5509</v>
      </c>
      <c r="H3594" s="64"/>
      <c r="I3594" s="64"/>
      <c r="J3594" s="64"/>
      <c r="K3594" s="7"/>
    </row>
    <row r="3595" spans="1:11" ht="44.1" hidden="1" customHeight="1" thickBot="1">
      <c r="A3595" s="8" t="s">
        <v>5475</v>
      </c>
      <c r="B3595" s="8" t="s">
        <v>5475</v>
      </c>
      <c r="C3595" s="9" t="s">
        <v>5510</v>
      </c>
      <c r="D3595" s="7"/>
      <c r="E3595" s="14">
        <f t="shared" si="56"/>
        <v>8492084.2199993264</v>
      </c>
      <c r="F3595" s="8" t="s">
        <v>219</v>
      </c>
      <c r="G3595" s="64" t="s">
        <v>5511</v>
      </c>
      <c r="H3595" s="64"/>
      <c r="I3595" s="64"/>
      <c r="J3595" s="64"/>
      <c r="K3595" s="7"/>
    </row>
    <row r="3596" spans="1:11" ht="20.100000000000001" hidden="1" customHeight="1">
      <c r="A3596" s="68" t="s">
        <v>5512</v>
      </c>
      <c r="B3596" s="68"/>
      <c r="C3596" s="69" t="s">
        <v>5513</v>
      </c>
      <c r="D3596" s="69"/>
      <c r="E3596" s="69"/>
      <c r="F3596" s="69"/>
      <c r="G3596" s="69"/>
      <c r="H3596" s="69"/>
      <c r="I3596" s="69"/>
      <c r="J3596" s="69"/>
      <c r="K3596" s="7"/>
    </row>
    <row r="3597" spans="1:11" ht="20.100000000000001" hidden="1" customHeight="1">
      <c r="A3597" s="68" t="s">
        <v>5514</v>
      </c>
      <c r="B3597" s="68"/>
      <c r="C3597" s="69" t="s">
        <v>5515</v>
      </c>
      <c r="D3597" s="69"/>
      <c r="E3597" s="69"/>
      <c r="F3597" s="69"/>
      <c r="G3597" s="69"/>
      <c r="H3597" s="69"/>
      <c r="I3597" s="69"/>
      <c r="J3597" s="69"/>
      <c r="K3597" s="7"/>
    </row>
    <row r="3598" spans="1:11" ht="20.100000000000001" hidden="1" customHeight="1">
      <c r="A3598" s="68" t="s">
        <v>5516</v>
      </c>
      <c r="B3598" s="68"/>
      <c r="C3598" s="69" t="s">
        <v>5517</v>
      </c>
      <c r="D3598" s="69"/>
      <c r="E3598" s="69"/>
      <c r="F3598" s="69"/>
      <c r="G3598" s="69"/>
      <c r="H3598" s="69"/>
      <c r="I3598" s="69"/>
      <c r="J3598" s="69"/>
      <c r="K3598" s="7"/>
    </row>
    <row r="3599" spans="1:11" ht="20.100000000000001" hidden="1" customHeight="1">
      <c r="A3599" s="68" t="s">
        <v>5518</v>
      </c>
      <c r="B3599" s="68"/>
      <c r="C3599" s="69" t="s">
        <v>5519</v>
      </c>
      <c r="D3599" s="69"/>
      <c r="E3599" s="69"/>
      <c r="F3599" s="69"/>
      <c r="G3599" s="69"/>
      <c r="H3599" s="69"/>
      <c r="I3599" s="69"/>
      <c r="J3599" s="69"/>
      <c r="K3599" s="7"/>
    </row>
    <row r="3600" spans="1:11" ht="20.100000000000001" hidden="1" customHeight="1">
      <c r="A3600" s="68" t="s">
        <v>5520</v>
      </c>
      <c r="B3600" s="68"/>
      <c r="C3600" s="69" t="s">
        <v>5521</v>
      </c>
      <c r="D3600" s="69"/>
      <c r="E3600" s="69"/>
      <c r="F3600" s="69"/>
      <c r="G3600" s="69"/>
      <c r="H3600" s="10" t="s">
        <v>5522</v>
      </c>
      <c r="I3600" s="69" t="s">
        <v>5475</v>
      </c>
      <c r="J3600" s="69"/>
      <c r="K3600" s="7"/>
    </row>
    <row r="3601" spans="1:11" ht="20.100000000000001" hidden="1" customHeight="1">
      <c r="A3601" s="68" t="s">
        <v>5523</v>
      </c>
      <c r="B3601" s="68"/>
      <c r="C3601" s="69" t="s">
        <v>5515</v>
      </c>
      <c r="D3601" s="69"/>
      <c r="E3601" s="69"/>
      <c r="F3601" s="69"/>
      <c r="G3601" s="69"/>
      <c r="H3601" s="10" t="s">
        <v>5522</v>
      </c>
      <c r="I3601" s="69" t="s">
        <v>5515</v>
      </c>
      <c r="J3601" s="69"/>
      <c r="K3601" s="7"/>
    </row>
    <row r="3602" spans="1:11" ht="20.100000000000001" hidden="1" customHeight="1">
      <c r="A3602" s="68" t="s">
        <v>5524</v>
      </c>
      <c r="B3602" s="68"/>
      <c r="C3602" s="69" t="s">
        <v>5515</v>
      </c>
      <c r="D3602" s="69"/>
      <c r="E3602" s="69"/>
      <c r="F3602" s="69"/>
      <c r="G3602" s="69"/>
      <c r="H3602" s="10" t="s">
        <v>5522</v>
      </c>
      <c r="I3602" s="69" t="s">
        <v>5515</v>
      </c>
      <c r="J3602" s="69"/>
      <c r="K3602" s="7"/>
    </row>
    <row r="3603" spans="1:11" ht="20.100000000000001" hidden="1" customHeight="1">
      <c r="A3603" s="68" t="s">
        <v>5525</v>
      </c>
      <c r="B3603" s="68"/>
      <c r="C3603" s="69" t="s">
        <v>5515</v>
      </c>
      <c r="D3603" s="69"/>
      <c r="E3603" s="69"/>
      <c r="F3603" s="69"/>
      <c r="G3603" s="69"/>
      <c r="H3603" s="69"/>
      <c r="I3603" s="69"/>
      <c r="J3603" s="69"/>
      <c r="K3603" s="7"/>
    </row>
    <row r="3604" spans="1:11" ht="20.100000000000001" hidden="1" customHeight="1">
      <c r="A3604" s="68" t="s">
        <v>5526</v>
      </c>
      <c r="B3604" s="68"/>
      <c r="C3604" s="69" t="s">
        <v>5515</v>
      </c>
      <c r="D3604" s="69"/>
      <c r="E3604" s="69"/>
      <c r="F3604" s="69"/>
      <c r="G3604" s="69"/>
      <c r="H3604" s="69"/>
      <c r="I3604" s="69"/>
      <c r="J3604" s="69"/>
      <c r="K3604" s="7"/>
    </row>
    <row r="3608" spans="1:11">
      <c r="C3608" s="53">
        <f>C220+C221+C224+C286+C410+C458+C597+C598+C765+C901+C988+C989+C990+C1021+C1031+C1289+C1338+C1342+C1603+C1655+C1800+C2183+C2245+C2270+C2475+C2752+C2768+C2921+C3018+C3105+C3199+C3252+C3256+C3266+C3331+C3342+C3345+C3346+C3347+C3376</f>
        <v>22478825.620000005</v>
      </c>
    </row>
  </sheetData>
  <autoFilter ref="A1:J3604">
    <filterColumn colId="2">
      <colorFilter dxfId="1"/>
    </filterColumn>
    <filterColumn colId="6" showButton="0"/>
    <filterColumn colId="7" showButton="0"/>
  </autoFilter>
  <mergeCells count="3615">
    <mergeCell ref="A3602:B3602"/>
    <mergeCell ref="C3602:G3602"/>
    <mergeCell ref="I3602:J3602"/>
    <mergeCell ref="A3603:B3603"/>
    <mergeCell ref="C3603:J3603"/>
    <mergeCell ref="A3604:B3604"/>
    <mergeCell ref="C3604:J3604"/>
    <mergeCell ref="A3599:B3599"/>
    <mergeCell ref="C3599:J3599"/>
    <mergeCell ref="A3600:B3600"/>
    <mergeCell ref="C3600:G3600"/>
    <mergeCell ref="I3600:J3600"/>
    <mergeCell ref="A3601:B3601"/>
    <mergeCell ref="C3601:G3601"/>
    <mergeCell ref="I3601:J3601"/>
    <mergeCell ref="A3596:B3596"/>
    <mergeCell ref="C3596:J3596"/>
    <mergeCell ref="A3597:B3597"/>
    <mergeCell ref="C3597:J3597"/>
    <mergeCell ref="A3598:B3598"/>
    <mergeCell ref="C3598:J3598"/>
    <mergeCell ref="G3590:J3590"/>
    <mergeCell ref="G3591:J3591"/>
    <mergeCell ref="G3592:J3592"/>
    <mergeCell ref="G3593:J3593"/>
    <mergeCell ref="G3594:J3594"/>
    <mergeCell ref="G3595:J3595"/>
    <mergeCell ref="G3584:J3584"/>
    <mergeCell ref="G3585:J3585"/>
    <mergeCell ref="G3586:J3586"/>
    <mergeCell ref="G3587:J3587"/>
    <mergeCell ref="G3588:J3588"/>
    <mergeCell ref="G3589:J3589"/>
    <mergeCell ref="G3578:J3578"/>
    <mergeCell ref="G3579:J3579"/>
    <mergeCell ref="G3580:J3580"/>
    <mergeCell ref="G3581:J3581"/>
    <mergeCell ref="G3582:J3582"/>
    <mergeCell ref="G3583:J3583"/>
    <mergeCell ref="G3572:J3572"/>
    <mergeCell ref="G3573:J3573"/>
    <mergeCell ref="G3574:J3574"/>
    <mergeCell ref="G3575:J3575"/>
    <mergeCell ref="G3576:J3576"/>
    <mergeCell ref="G3577:J3577"/>
    <mergeCell ref="G3566:J3566"/>
    <mergeCell ref="G3567:J3567"/>
    <mergeCell ref="G3568:J3568"/>
    <mergeCell ref="G3569:J3569"/>
    <mergeCell ref="G3570:J3570"/>
    <mergeCell ref="G3571:J3571"/>
    <mergeCell ref="G3560:J3560"/>
    <mergeCell ref="G3561:J3561"/>
    <mergeCell ref="G3562:J3562"/>
    <mergeCell ref="G3563:J3563"/>
    <mergeCell ref="G3564:J3564"/>
    <mergeCell ref="G3565:J3565"/>
    <mergeCell ref="G3554:J3554"/>
    <mergeCell ref="G3555:J3555"/>
    <mergeCell ref="G3556:J3556"/>
    <mergeCell ref="G3557:J3557"/>
    <mergeCell ref="G3558:J3558"/>
    <mergeCell ref="G3559:J3559"/>
    <mergeCell ref="G3548:J3548"/>
    <mergeCell ref="G3549:J3549"/>
    <mergeCell ref="G3550:J3550"/>
    <mergeCell ref="G3551:J3551"/>
    <mergeCell ref="G3552:J3552"/>
    <mergeCell ref="G3553:J3553"/>
    <mergeCell ref="G3542:J3542"/>
    <mergeCell ref="G3543:J3543"/>
    <mergeCell ref="G3544:J3544"/>
    <mergeCell ref="G3545:J3545"/>
    <mergeCell ref="G3546:J3546"/>
    <mergeCell ref="G3547:J3547"/>
    <mergeCell ref="G3536:J3536"/>
    <mergeCell ref="G3537:J3537"/>
    <mergeCell ref="G3538:J3538"/>
    <mergeCell ref="G3539:J3539"/>
    <mergeCell ref="G3540:J3540"/>
    <mergeCell ref="G3541:J3541"/>
    <mergeCell ref="G3530:J3530"/>
    <mergeCell ref="G3531:J3531"/>
    <mergeCell ref="G3532:J3532"/>
    <mergeCell ref="G3533:J3533"/>
    <mergeCell ref="G3534:J3534"/>
    <mergeCell ref="G3535:J3535"/>
    <mergeCell ref="G3524:J3524"/>
    <mergeCell ref="G3525:J3525"/>
    <mergeCell ref="G3526:J3526"/>
    <mergeCell ref="G3527:J3527"/>
    <mergeCell ref="G3528:J3528"/>
    <mergeCell ref="G3529:J3529"/>
    <mergeCell ref="G3518:J3518"/>
    <mergeCell ref="G3519:J3519"/>
    <mergeCell ref="G3520:J3520"/>
    <mergeCell ref="G3521:J3521"/>
    <mergeCell ref="G3522:J3522"/>
    <mergeCell ref="G3523:J3523"/>
    <mergeCell ref="G3512:J3512"/>
    <mergeCell ref="G3513:J3513"/>
    <mergeCell ref="G3514:J3514"/>
    <mergeCell ref="G3515:J3515"/>
    <mergeCell ref="G3516:J3516"/>
    <mergeCell ref="G3517:J3517"/>
    <mergeCell ref="G3506:J3506"/>
    <mergeCell ref="G3507:J3507"/>
    <mergeCell ref="G3508:J3508"/>
    <mergeCell ref="G3509:J3509"/>
    <mergeCell ref="G3510:J3510"/>
    <mergeCell ref="G3511:J3511"/>
    <mergeCell ref="G3500:J3500"/>
    <mergeCell ref="G3501:J3501"/>
    <mergeCell ref="G3502:J3502"/>
    <mergeCell ref="G3503:J3503"/>
    <mergeCell ref="G3504:J3504"/>
    <mergeCell ref="G3505:J3505"/>
    <mergeCell ref="G3494:J3494"/>
    <mergeCell ref="G3495:J3495"/>
    <mergeCell ref="G3496:J3496"/>
    <mergeCell ref="G3497:J3497"/>
    <mergeCell ref="G3498:J3498"/>
    <mergeCell ref="G3499:J3499"/>
    <mergeCell ref="G3488:J3488"/>
    <mergeCell ref="G3489:J3489"/>
    <mergeCell ref="G3490:J3490"/>
    <mergeCell ref="G3491:J3491"/>
    <mergeCell ref="G3492:J3492"/>
    <mergeCell ref="G3493:J3493"/>
    <mergeCell ref="G3482:J3482"/>
    <mergeCell ref="G3483:J3483"/>
    <mergeCell ref="G3484:J3484"/>
    <mergeCell ref="G3485:J3485"/>
    <mergeCell ref="G3486:J3486"/>
    <mergeCell ref="G3487:J3487"/>
    <mergeCell ref="G3476:J3476"/>
    <mergeCell ref="G3477:J3477"/>
    <mergeCell ref="G3478:J3478"/>
    <mergeCell ref="G3479:J3479"/>
    <mergeCell ref="G3480:J3480"/>
    <mergeCell ref="G3481:J3481"/>
    <mergeCell ref="G3470:J3470"/>
    <mergeCell ref="G3471:J3471"/>
    <mergeCell ref="G3472:J3472"/>
    <mergeCell ref="G3473:J3473"/>
    <mergeCell ref="G3474:J3474"/>
    <mergeCell ref="G3475:J3475"/>
    <mergeCell ref="G3464:J3464"/>
    <mergeCell ref="G3465:J3465"/>
    <mergeCell ref="G3466:J3466"/>
    <mergeCell ref="G3467:J3467"/>
    <mergeCell ref="G3468:J3468"/>
    <mergeCell ref="G3469:J3469"/>
    <mergeCell ref="G3458:J3458"/>
    <mergeCell ref="G3459:J3459"/>
    <mergeCell ref="G3460:J3460"/>
    <mergeCell ref="G3461:J3461"/>
    <mergeCell ref="G3462:J3462"/>
    <mergeCell ref="G3463:J3463"/>
    <mergeCell ref="G3452:J3452"/>
    <mergeCell ref="G3453:J3453"/>
    <mergeCell ref="G3454:J3454"/>
    <mergeCell ref="G3455:J3455"/>
    <mergeCell ref="G3456:J3456"/>
    <mergeCell ref="G3457:J3457"/>
    <mergeCell ref="G3446:J3446"/>
    <mergeCell ref="G3447:J3447"/>
    <mergeCell ref="G3448:J3448"/>
    <mergeCell ref="G3449:J3449"/>
    <mergeCell ref="G3450:J3450"/>
    <mergeCell ref="G3451:J3451"/>
    <mergeCell ref="G3440:J3440"/>
    <mergeCell ref="G3441:J3441"/>
    <mergeCell ref="G3442:J3442"/>
    <mergeCell ref="G3443:J3443"/>
    <mergeCell ref="G3444:J3444"/>
    <mergeCell ref="G3445:J3445"/>
    <mergeCell ref="G3434:J3434"/>
    <mergeCell ref="G3435:J3435"/>
    <mergeCell ref="G3436:J3436"/>
    <mergeCell ref="G3437:J3437"/>
    <mergeCell ref="G3438:J3438"/>
    <mergeCell ref="G3439:J3439"/>
    <mergeCell ref="G3428:J3428"/>
    <mergeCell ref="G3429:J3429"/>
    <mergeCell ref="G3430:J3430"/>
    <mergeCell ref="G3431:J3431"/>
    <mergeCell ref="G3432:J3432"/>
    <mergeCell ref="G3433:J3433"/>
    <mergeCell ref="G3422:J3422"/>
    <mergeCell ref="G3423:J3423"/>
    <mergeCell ref="G3424:J3424"/>
    <mergeCell ref="G3425:J3425"/>
    <mergeCell ref="G3426:J3426"/>
    <mergeCell ref="G3427:J3427"/>
    <mergeCell ref="G3416:J3416"/>
    <mergeCell ref="G3417:J3417"/>
    <mergeCell ref="G3418:J3418"/>
    <mergeCell ref="G3419:J3419"/>
    <mergeCell ref="G3420:J3420"/>
    <mergeCell ref="G3421:J3421"/>
    <mergeCell ref="G3410:J3410"/>
    <mergeCell ref="G3411:J3411"/>
    <mergeCell ref="G3412:J3412"/>
    <mergeCell ref="G3413:J3413"/>
    <mergeCell ref="G3414:J3414"/>
    <mergeCell ref="G3415:J3415"/>
    <mergeCell ref="G3404:J3404"/>
    <mergeCell ref="G3405:J3405"/>
    <mergeCell ref="G3406:J3406"/>
    <mergeCell ref="G3407:J3407"/>
    <mergeCell ref="G3408:J3408"/>
    <mergeCell ref="G3409:J3409"/>
    <mergeCell ref="G3398:J3398"/>
    <mergeCell ref="G3399:J3399"/>
    <mergeCell ref="G3400:J3400"/>
    <mergeCell ref="G3401:J3401"/>
    <mergeCell ref="G3402:J3402"/>
    <mergeCell ref="G3403:J3403"/>
    <mergeCell ref="G3392:J3392"/>
    <mergeCell ref="G3393:J3393"/>
    <mergeCell ref="G3394:J3394"/>
    <mergeCell ref="G3395:J3395"/>
    <mergeCell ref="G3396:J3396"/>
    <mergeCell ref="G3397:J3397"/>
    <mergeCell ref="G3386:J3386"/>
    <mergeCell ref="G3387:J3387"/>
    <mergeCell ref="G3388:J3388"/>
    <mergeCell ref="G3389:J3389"/>
    <mergeCell ref="G3390:J3390"/>
    <mergeCell ref="G3391:J3391"/>
    <mergeCell ref="G3380:J3380"/>
    <mergeCell ref="G3381:J3381"/>
    <mergeCell ref="G3382:J3382"/>
    <mergeCell ref="G3383:J3383"/>
    <mergeCell ref="G3384:J3384"/>
    <mergeCell ref="G3385:J3385"/>
    <mergeCell ref="G3374:J3374"/>
    <mergeCell ref="G3375:J3375"/>
    <mergeCell ref="G3376:J3376"/>
    <mergeCell ref="G3377:J3377"/>
    <mergeCell ref="G3378:J3378"/>
    <mergeCell ref="G3379:J3379"/>
    <mergeCell ref="G3368:J3368"/>
    <mergeCell ref="G3369:J3369"/>
    <mergeCell ref="G3370:J3370"/>
    <mergeCell ref="G3371:J3371"/>
    <mergeCell ref="G3372:J3372"/>
    <mergeCell ref="G3373:J3373"/>
    <mergeCell ref="G3362:J3362"/>
    <mergeCell ref="G3363:J3363"/>
    <mergeCell ref="G3364:J3364"/>
    <mergeCell ref="G3365:J3365"/>
    <mergeCell ref="G3366:J3366"/>
    <mergeCell ref="G3367:J3367"/>
    <mergeCell ref="G3356:J3356"/>
    <mergeCell ref="G3357:J3357"/>
    <mergeCell ref="G3358:J3358"/>
    <mergeCell ref="G3359:J3359"/>
    <mergeCell ref="G3360:J3360"/>
    <mergeCell ref="G3361:J3361"/>
    <mergeCell ref="G3350:J3350"/>
    <mergeCell ref="G3351:J3351"/>
    <mergeCell ref="G3352:J3352"/>
    <mergeCell ref="G3353:J3353"/>
    <mergeCell ref="G3354:J3354"/>
    <mergeCell ref="G3355:J3355"/>
    <mergeCell ref="G3344:J3344"/>
    <mergeCell ref="G3345:J3345"/>
    <mergeCell ref="G3346:J3346"/>
    <mergeCell ref="G3347:J3347"/>
    <mergeCell ref="G3348:J3348"/>
    <mergeCell ref="G3349:J3349"/>
    <mergeCell ref="G3338:J3338"/>
    <mergeCell ref="G3339:J3339"/>
    <mergeCell ref="G3340:J3340"/>
    <mergeCell ref="G3341:J3341"/>
    <mergeCell ref="G3342:J3342"/>
    <mergeCell ref="G3343:J3343"/>
    <mergeCell ref="G3332:J3332"/>
    <mergeCell ref="G3333:J3333"/>
    <mergeCell ref="G3334:J3334"/>
    <mergeCell ref="G3335:J3335"/>
    <mergeCell ref="G3336:J3336"/>
    <mergeCell ref="G3337:J3337"/>
    <mergeCell ref="G3326:J3326"/>
    <mergeCell ref="G3327:J3327"/>
    <mergeCell ref="G3328:J3328"/>
    <mergeCell ref="G3329:J3329"/>
    <mergeCell ref="G3330:J3330"/>
    <mergeCell ref="G3331:J3331"/>
    <mergeCell ref="G3320:J3320"/>
    <mergeCell ref="G3321:J3321"/>
    <mergeCell ref="G3322:J3322"/>
    <mergeCell ref="G3323:J3323"/>
    <mergeCell ref="G3324:J3324"/>
    <mergeCell ref="G3325:J3325"/>
    <mergeCell ref="G3314:J3314"/>
    <mergeCell ref="G3315:J3315"/>
    <mergeCell ref="G3316:J3316"/>
    <mergeCell ref="G3317:J3317"/>
    <mergeCell ref="G3318:J3318"/>
    <mergeCell ref="G3319:J3319"/>
    <mergeCell ref="G3308:J3308"/>
    <mergeCell ref="G3309:J3309"/>
    <mergeCell ref="G3310:J3310"/>
    <mergeCell ref="G3311:J3311"/>
    <mergeCell ref="G3312:J3312"/>
    <mergeCell ref="G3313:J3313"/>
    <mergeCell ref="G3302:J3302"/>
    <mergeCell ref="G3303:J3303"/>
    <mergeCell ref="G3304:J3304"/>
    <mergeCell ref="G3305:J3305"/>
    <mergeCell ref="G3306:J3306"/>
    <mergeCell ref="G3307:J3307"/>
    <mergeCell ref="G3296:J3296"/>
    <mergeCell ref="G3297:J3297"/>
    <mergeCell ref="G3298:J3298"/>
    <mergeCell ref="G3299:J3299"/>
    <mergeCell ref="G3300:J3300"/>
    <mergeCell ref="G3301:J3301"/>
    <mergeCell ref="G3290:J3290"/>
    <mergeCell ref="G3291:J3291"/>
    <mergeCell ref="G3292:J3292"/>
    <mergeCell ref="G3293:J3293"/>
    <mergeCell ref="G3294:J3294"/>
    <mergeCell ref="G3295:J3295"/>
    <mergeCell ref="G3284:J3284"/>
    <mergeCell ref="G3285:J3285"/>
    <mergeCell ref="G3286:J3286"/>
    <mergeCell ref="G3287:J3287"/>
    <mergeCell ref="G3288:J3288"/>
    <mergeCell ref="G3289:J3289"/>
    <mergeCell ref="G3278:J3278"/>
    <mergeCell ref="G3279:J3279"/>
    <mergeCell ref="G3280:J3280"/>
    <mergeCell ref="G3281:J3281"/>
    <mergeCell ref="G3282:J3282"/>
    <mergeCell ref="G3283:J3283"/>
    <mergeCell ref="G3272:J3272"/>
    <mergeCell ref="G3273:J3273"/>
    <mergeCell ref="G3274:J3274"/>
    <mergeCell ref="G3275:J3275"/>
    <mergeCell ref="G3276:J3276"/>
    <mergeCell ref="G3277:J3277"/>
    <mergeCell ref="G3266:J3266"/>
    <mergeCell ref="G3267:J3267"/>
    <mergeCell ref="G3268:J3268"/>
    <mergeCell ref="G3269:J3269"/>
    <mergeCell ref="G3270:J3270"/>
    <mergeCell ref="G3271:J3271"/>
    <mergeCell ref="G3260:J3260"/>
    <mergeCell ref="G3261:J3261"/>
    <mergeCell ref="G3262:J3262"/>
    <mergeCell ref="G3263:J3263"/>
    <mergeCell ref="G3264:J3264"/>
    <mergeCell ref="G3265:J3265"/>
    <mergeCell ref="G3254:J3254"/>
    <mergeCell ref="G3255:J3255"/>
    <mergeCell ref="G3256:J3256"/>
    <mergeCell ref="G3257:J3257"/>
    <mergeCell ref="G3258:J3258"/>
    <mergeCell ref="G3259:J3259"/>
    <mergeCell ref="G3248:J3248"/>
    <mergeCell ref="G3249:J3249"/>
    <mergeCell ref="G3250:J3250"/>
    <mergeCell ref="G3251:J3251"/>
    <mergeCell ref="G3252:J3252"/>
    <mergeCell ref="G3253:J3253"/>
    <mergeCell ref="G3242:J3242"/>
    <mergeCell ref="G3243:J3243"/>
    <mergeCell ref="G3244:J3244"/>
    <mergeCell ref="G3245:J3245"/>
    <mergeCell ref="G3246:J3246"/>
    <mergeCell ref="G3247:J3247"/>
    <mergeCell ref="G3236:J3236"/>
    <mergeCell ref="G3237:J3237"/>
    <mergeCell ref="G3238:J3238"/>
    <mergeCell ref="G3239:J3239"/>
    <mergeCell ref="G3240:J3240"/>
    <mergeCell ref="G3241:J3241"/>
    <mergeCell ref="G3230:J3230"/>
    <mergeCell ref="G3231:J3231"/>
    <mergeCell ref="G3232:J3232"/>
    <mergeCell ref="G3233:J3233"/>
    <mergeCell ref="G3234:J3234"/>
    <mergeCell ref="G3235:J3235"/>
    <mergeCell ref="G3224:J3224"/>
    <mergeCell ref="G3225:J3225"/>
    <mergeCell ref="G3226:J3226"/>
    <mergeCell ref="G3227:J3227"/>
    <mergeCell ref="G3228:J3228"/>
    <mergeCell ref="G3229:J3229"/>
    <mergeCell ref="G3218:J3218"/>
    <mergeCell ref="G3219:J3219"/>
    <mergeCell ref="G3220:J3220"/>
    <mergeCell ref="G3221:J3221"/>
    <mergeCell ref="G3222:J3222"/>
    <mergeCell ref="G3223:J3223"/>
    <mergeCell ref="G3212:J3212"/>
    <mergeCell ref="G3213:J3213"/>
    <mergeCell ref="G3214:J3214"/>
    <mergeCell ref="G3215:J3215"/>
    <mergeCell ref="G3216:J3216"/>
    <mergeCell ref="G3217:J3217"/>
    <mergeCell ref="G3206:J3206"/>
    <mergeCell ref="G3207:J3207"/>
    <mergeCell ref="G3208:J3208"/>
    <mergeCell ref="G3209:J3209"/>
    <mergeCell ref="G3210:J3210"/>
    <mergeCell ref="G3211:J3211"/>
    <mergeCell ref="G3200:J3200"/>
    <mergeCell ref="G3201:J3201"/>
    <mergeCell ref="G3202:J3202"/>
    <mergeCell ref="G3203:J3203"/>
    <mergeCell ref="G3204:J3204"/>
    <mergeCell ref="G3205:J3205"/>
    <mergeCell ref="G3194:J3194"/>
    <mergeCell ref="G3195:J3195"/>
    <mergeCell ref="G3196:J3196"/>
    <mergeCell ref="G3197:J3197"/>
    <mergeCell ref="G3198:J3198"/>
    <mergeCell ref="G3199:J3199"/>
    <mergeCell ref="G3188:J3188"/>
    <mergeCell ref="G3189:J3189"/>
    <mergeCell ref="G3190:J3190"/>
    <mergeCell ref="G3191:J3191"/>
    <mergeCell ref="G3192:J3192"/>
    <mergeCell ref="G3193:J3193"/>
    <mergeCell ref="G3182:J3182"/>
    <mergeCell ref="G3183:J3183"/>
    <mergeCell ref="G3184:J3184"/>
    <mergeCell ref="G3185:J3185"/>
    <mergeCell ref="G3186:J3186"/>
    <mergeCell ref="G3187:J3187"/>
    <mergeCell ref="G3176:J3176"/>
    <mergeCell ref="G3177:J3177"/>
    <mergeCell ref="G3178:J3178"/>
    <mergeCell ref="G3179:J3179"/>
    <mergeCell ref="G3180:J3180"/>
    <mergeCell ref="G3181:J3181"/>
    <mergeCell ref="G3170:J3170"/>
    <mergeCell ref="G3171:J3171"/>
    <mergeCell ref="G3172:J3172"/>
    <mergeCell ref="G3173:J3173"/>
    <mergeCell ref="G3174:J3174"/>
    <mergeCell ref="G3175:J3175"/>
    <mergeCell ref="G3164:J3164"/>
    <mergeCell ref="G3165:J3165"/>
    <mergeCell ref="G3166:J3166"/>
    <mergeCell ref="G3167:J3167"/>
    <mergeCell ref="G3168:J3168"/>
    <mergeCell ref="G3169:J3169"/>
    <mergeCell ref="G3158:J3158"/>
    <mergeCell ref="G3159:J3159"/>
    <mergeCell ref="G3160:J3160"/>
    <mergeCell ref="G3161:J3161"/>
    <mergeCell ref="G3162:J3162"/>
    <mergeCell ref="G3163:J3163"/>
    <mergeCell ref="G3152:J3152"/>
    <mergeCell ref="G3153:J3153"/>
    <mergeCell ref="G3154:J3154"/>
    <mergeCell ref="G3155:J3155"/>
    <mergeCell ref="G3156:J3156"/>
    <mergeCell ref="G3157:J3157"/>
    <mergeCell ref="G3146:J3146"/>
    <mergeCell ref="G3147:J3147"/>
    <mergeCell ref="G3148:J3148"/>
    <mergeCell ref="G3149:J3149"/>
    <mergeCell ref="G3150:J3150"/>
    <mergeCell ref="G3151:J3151"/>
    <mergeCell ref="G3140:J3140"/>
    <mergeCell ref="G3141:J3141"/>
    <mergeCell ref="G3142:J3142"/>
    <mergeCell ref="G3143:J3143"/>
    <mergeCell ref="G3144:J3144"/>
    <mergeCell ref="G3145:J3145"/>
    <mergeCell ref="G3134:J3134"/>
    <mergeCell ref="G3135:J3135"/>
    <mergeCell ref="G3136:J3136"/>
    <mergeCell ref="G3137:J3137"/>
    <mergeCell ref="G3138:J3138"/>
    <mergeCell ref="G3139:J3139"/>
    <mergeCell ref="G3128:J3128"/>
    <mergeCell ref="G3129:J3129"/>
    <mergeCell ref="G3130:J3130"/>
    <mergeCell ref="G3131:J3131"/>
    <mergeCell ref="G3132:J3132"/>
    <mergeCell ref="G3133:J3133"/>
    <mergeCell ref="G3122:J3122"/>
    <mergeCell ref="G3123:J3123"/>
    <mergeCell ref="G3124:J3124"/>
    <mergeCell ref="G3125:J3125"/>
    <mergeCell ref="G3126:J3126"/>
    <mergeCell ref="G3127:J3127"/>
    <mergeCell ref="G3116:J3116"/>
    <mergeCell ref="G3117:J3117"/>
    <mergeCell ref="G3118:J3118"/>
    <mergeCell ref="G3119:J3119"/>
    <mergeCell ref="G3120:J3120"/>
    <mergeCell ref="G3121:J3121"/>
    <mergeCell ref="G3110:J3110"/>
    <mergeCell ref="G3111:J3111"/>
    <mergeCell ref="G3112:J3112"/>
    <mergeCell ref="G3113:J3113"/>
    <mergeCell ref="G3114:J3114"/>
    <mergeCell ref="G3115:J3115"/>
    <mergeCell ref="G3104:J3104"/>
    <mergeCell ref="G3105:J3105"/>
    <mergeCell ref="G3106:J3106"/>
    <mergeCell ref="G3107:J3107"/>
    <mergeCell ref="G3108:J3108"/>
    <mergeCell ref="G3109:J3109"/>
    <mergeCell ref="G3098:J3098"/>
    <mergeCell ref="G3099:J3099"/>
    <mergeCell ref="G3100:J3100"/>
    <mergeCell ref="G3101:J3101"/>
    <mergeCell ref="G3102:J3102"/>
    <mergeCell ref="G3103:J3103"/>
    <mergeCell ref="G3092:J3092"/>
    <mergeCell ref="G3093:J3093"/>
    <mergeCell ref="G3094:J3094"/>
    <mergeCell ref="G3095:J3095"/>
    <mergeCell ref="G3096:J3096"/>
    <mergeCell ref="G3097:J3097"/>
    <mergeCell ref="G3086:J3086"/>
    <mergeCell ref="G3087:J3087"/>
    <mergeCell ref="G3088:J3088"/>
    <mergeCell ref="G3089:J3089"/>
    <mergeCell ref="G3090:J3090"/>
    <mergeCell ref="G3091:J3091"/>
    <mergeCell ref="G3080:J3080"/>
    <mergeCell ref="G3081:J3081"/>
    <mergeCell ref="G3082:J3082"/>
    <mergeCell ref="G3083:J3083"/>
    <mergeCell ref="G3084:J3084"/>
    <mergeCell ref="G3085:J3085"/>
    <mergeCell ref="G3074:J3074"/>
    <mergeCell ref="G3075:J3075"/>
    <mergeCell ref="G3076:J3076"/>
    <mergeCell ref="G3077:J3077"/>
    <mergeCell ref="G3078:J3078"/>
    <mergeCell ref="G3079:J3079"/>
    <mergeCell ref="G3068:J3068"/>
    <mergeCell ref="G3069:J3069"/>
    <mergeCell ref="G3070:J3070"/>
    <mergeCell ref="G3071:J3071"/>
    <mergeCell ref="G3072:J3072"/>
    <mergeCell ref="G3073:J3073"/>
    <mergeCell ref="G3062:J3062"/>
    <mergeCell ref="G3063:J3063"/>
    <mergeCell ref="G3064:J3064"/>
    <mergeCell ref="G3065:J3065"/>
    <mergeCell ref="G3066:J3066"/>
    <mergeCell ref="G3067:J3067"/>
    <mergeCell ref="G3056:J3056"/>
    <mergeCell ref="G3057:J3057"/>
    <mergeCell ref="G3058:J3058"/>
    <mergeCell ref="G3059:J3059"/>
    <mergeCell ref="G3060:J3060"/>
    <mergeCell ref="G3061:J3061"/>
    <mergeCell ref="G3050:J3050"/>
    <mergeCell ref="G3051:J3051"/>
    <mergeCell ref="G3052:J3052"/>
    <mergeCell ref="G3053:J3053"/>
    <mergeCell ref="G3054:J3054"/>
    <mergeCell ref="G3055:J3055"/>
    <mergeCell ref="G3044:J3044"/>
    <mergeCell ref="G3045:J3045"/>
    <mergeCell ref="G3046:J3046"/>
    <mergeCell ref="G3047:J3047"/>
    <mergeCell ref="G3048:J3048"/>
    <mergeCell ref="G3049:J3049"/>
    <mergeCell ref="G3038:J3038"/>
    <mergeCell ref="G3039:J3039"/>
    <mergeCell ref="G3040:J3040"/>
    <mergeCell ref="G3041:J3041"/>
    <mergeCell ref="G3042:J3042"/>
    <mergeCell ref="G3043:J3043"/>
    <mergeCell ref="G3032:J3032"/>
    <mergeCell ref="G3033:J3033"/>
    <mergeCell ref="G3034:J3034"/>
    <mergeCell ref="G3035:J3035"/>
    <mergeCell ref="G3036:J3036"/>
    <mergeCell ref="G3037:J3037"/>
    <mergeCell ref="G3026:J3026"/>
    <mergeCell ref="G3027:J3027"/>
    <mergeCell ref="G3028:J3028"/>
    <mergeCell ref="G3029:J3029"/>
    <mergeCell ref="G3030:J3030"/>
    <mergeCell ref="G3031:J3031"/>
    <mergeCell ref="G3020:J3020"/>
    <mergeCell ref="G3021:J3021"/>
    <mergeCell ref="G3022:J3022"/>
    <mergeCell ref="G3023:J3023"/>
    <mergeCell ref="G3024:J3024"/>
    <mergeCell ref="G3025:J3025"/>
    <mergeCell ref="G3014:J3014"/>
    <mergeCell ref="G3015:J3015"/>
    <mergeCell ref="G3016:J3016"/>
    <mergeCell ref="G3017:J3017"/>
    <mergeCell ref="G3018:J3018"/>
    <mergeCell ref="G3019:J3019"/>
    <mergeCell ref="G3008:J3008"/>
    <mergeCell ref="G3009:J3009"/>
    <mergeCell ref="G3010:J3010"/>
    <mergeCell ref="G3011:J3011"/>
    <mergeCell ref="G3012:J3012"/>
    <mergeCell ref="G3013:J3013"/>
    <mergeCell ref="G3002:J3002"/>
    <mergeCell ref="G3003:J3003"/>
    <mergeCell ref="G3004:J3004"/>
    <mergeCell ref="G3005:J3005"/>
    <mergeCell ref="G3006:J3006"/>
    <mergeCell ref="G3007:J3007"/>
    <mergeCell ref="G2996:J2996"/>
    <mergeCell ref="G2997:J2997"/>
    <mergeCell ref="G2998:J2998"/>
    <mergeCell ref="G2999:J2999"/>
    <mergeCell ref="G3000:J3000"/>
    <mergeCell ref="G3001:J3001"/>
    <mergeCell ref="G2990:J2990"/>
    <mergeCell ref="G2991:J2991"/>
    <mergeCell ref="G2992:J2992"/>
    <mergeCell ref="G2993:J2993"/>
    <mergeCell ref="G2994:J2994"/>
    <mergeCell ref="G2995:J2995"/>
    <mergeCell ref="G2984:J2984"/>
    <mergeCell ref="G2985:J2985"/>
    <mergeCell ref="G2986:J2986"/>
    <mergeCell ref="G2987:J2987"/>
    <mergeCell ref="G2988:J2988"/>
    <mergeCell ref="G2989:J2989"/>
    <mergeCell ref="G2978:J2978"/>
    <mergeCell ref="G2979:J2979"/>
    <mergeCell ref="G2980:J2980"/>
    <mergeCell ref="G2981:J2981"/>
    <mergeCell ref="G2982:J2982"/>
    <mergeCell ref="G2983:J2983"/>
    <mergeCell ref="G2972:J2972"/>
    <mergeCell ref="G2973:J2973"/>
    <mergeCell ref="G2974:J2974"/>
    <mergeCell ref="G2975:J2975"/>
    <mergeCell ref="G2976:J2976"/>
    <mergeCell ref="G2977:J2977"/>
    <mergeCell ref="G2966:J2966"/>
    <mergeCell ref="G2967:J2967"/>
    <mergeCell ref="G2968:J2968"/>
    <mergeCell ref="G2969:J2969"/>
    <mergeCell ref="G2970:J2970"/>
    <mergeCell ref="G2971:J2971"/>
    <mergeCell ref="G2960:J2960"/>
    <mergeCell ref="G2961:J2961"/>
    <mergeCell ref="G2962:J2962"/>
    <mergeCell ref="G2963:J2963"/>
    <mergeCell ref="G2964:J2964"/>
    <mergeCell ref="G2965:J2965"/>
    <mergeCell ref="G2954:J2954"/>
    <mergeCell ref="G2955:J2955"/>
    <mergeCell ref="G2956:J2956"/>
    <mergeCell ref="G2957:J2957"/>
    <mergeCell ref="G2958:J2958"/>
    <mergeCell ref="G2959:J2959"/>
    <mergeCell ref="G2948:J2948"/>
    <mergeCell ref="G2949:J2949"/>
    <mergeCell ref="G2950:J2950"/>
    <mergeCell ref="G2951:J2951"/>
    <mergeCell ref="G2952:J2952"/>
    <mergeCell ref="G2953:J2953"/>
    <mergeCell ref="G2942:J2942"/>
    <mergeCell ref="G2943:J2943"/>
    <mergeCell ref="G2944:J2944"/>
    <mergeCell ref="G2945:J2945"/>
    <mergeCell ref="G2946:J2946"/>
    <mergeCell ref="G2947:J2947"/>
    <mergeCell ref="G2936:J2936"/>
    <mergeCell ref="G2937:J2937"/>
    <mergeCell ref="G2938:J2938"/>
    <mergeCell ref="G2939:J2939"/>
    <mergeCell ref="G2940:J2940"/>
    <mergeCell ref="G2941:J2941"/>
    <mergeCell ref="G2930:J2930"/>
    <mergeCell ref="G2931:J2931"/>
    <mergeCell ref="G2932:J2932"/>
    <mergeCell ref="G2933:J2933"/>
    <mergeCell ref="G2934:J2934"/>
    <mergeCell ref="G2935:J2935"/>
    <mergeCell ref="G2924:J2924"/>
    <mergeCell ref="G2925:J2925"/>
    <mergeCell ref="G2926:J2926"/>
    <mergeCell ref="G2927:J2927"/>
    <mergeCell ref="G2928:J2928"/>
    <mergeCell ref="G2929:J2929"/>
    <mergeCell ref="G2918:J2918"/>
    <mergeCell ref="G2919:J2919"/>
    <mergeCell ref="G2920:J2920"/>
    <mergeCell ref="G2921:J2921"/>
    <mergeCell ref="G2922:J2922"/>
    <mergeCell ref="G2923:J2923"/>
    <mergeCell ref="G2912:J2912"/>
    <mergeCell ref="G2913:J2913"/>
    <mergeCell ref="G2914:J2914"/>
    <mergeCell ref="G2915:J2915"/>
    <mergeCell ref="G2916:J2916"/>
    <mergeCell ref="G2917:J2917"/>
    <mergeCell ref="G2906:J2906"/>
    <mergeCell ref="G2907:J2907"/>
    <mergeCell ref="G2908:J2908"/>
    <mergeCell ref="G2909:J2909"/>
    <mergeCell ref="G2910:J2910"/>
    <mergeCell ref="G2911:J2911"/>
    <mergeCell ref="G2900:J2900"/>
    <mergeCell ref="G2901:J2901"/>
    <mergeCell ref="G2902:J2902"/>
    <mergeCell ref="G2903:J2903"/>
    <mergeCell ref="G2904:J2904"/>
    <mergeCell ref="G2905:J2905"/>
    <mergeCell ref="G2894:J2894"/>
    <mergeCell ref="G2895:J2895"/>
    <mergeCell ref="G2896:J2896"/>
    <mergeCell ref="G2897:J2897"/>
    <mergeCell ref="G2898:J2898"/>
    <mergeCell ref="G2899:J2899"/>
    <mergeCell ref="G2888:J2888"/>
    <mergeCell ref="G2889:J2889"/>
    <mergeCell ref="G2890:J2890"/>
    <mergeCell ref="G2891:J2891"/>
    <mergeCell ref="G2892:J2892"/>
    <mergeCell ref="G2893:J2893"/>
    <mergeCell ref="G2882:J2882"/>
    <mergeCell ref="G2883:J2883"/>
    <mergeCell ref="G2884:J2884"/>
    <mergeCell ref="G2885:J2885"/>
    <mergeCell ref="G2886:J2886"/>
    <mergeCell ref="G2887:J2887"/>
    <mergeCell ref="G2876:J2876"/>
    <mergeCell ref="G2877:J2877"/>
    <mergeCell ref="G2878:J2878"/>
    <mergeCell ref="G2879:J2879"/>
    <mergeCell ref="G2880:J2880"/>
    <mergeCell ref="G2881:J2881"/>
    <mergeCell ref="G2870:J2870"/>
    <mergeCell ref="G2871:J2871"/>
    <mergeCell ref="G2872:J2872"/>
    <mergeCell ref="G2873:J2873"/>
    <mergeCell ref="G2874:J2874"/>
    <mergeCell ref="G2875:J2875"/>
    <mergeCell ref="G2864:J2864"/>
    <mergeCell ref="G2865:J2865"/>
    <mergeCell ref="G2866:J2866"/>
    <mergeCell ref="G2867:J2867"/>
    <mergeCell ref="G2868:J2868"/>
    <mergeCell ref="G2869:J2869"/>
    <mergeCell ref="G2858:J2858"/>
    <mergeCell ref="G2859:J2859"/>
    <mergeCell ref="G2860:J2860"/>
    <mergeCell ref="G2861:J2861"/>
    <mergeCell ref="G2862:J2862"/>
    <mergeCell ref="G2863:J2863"/>
    <mergeCell ref="G2852:J2852"/>
    <mergeCell ref="G2853:J2853"/>
    <mergeCell ref="G2854:J2854"/>
    <mergeCell ref="G2855:J2855"/>
    <mergeCell ref="G2856:J2856"/>
    <mergeCell ref="G2857:J2857"/>
    <mergeCell ref="G2846:J2846"/>
    <mergeCell ref="G2847:J2847"/>
    <mergeCell ref="G2848:J2848"/>
    <mergeCell ref="G2849:J2849"/>
    <mergeCell ref="G2850:J2850"/>
    <mergeCell ref="G2851:J2851"/>
    <mergeCell ref="G2840:J2840"/>
    <mergeCell ref="G2841:J2841"/>
    <mergeCell ref="G2842:J2842"/>
    <mergeCell ref="G2843:J2843"/>
    <mergeCell ref="G2844:J2844"/>
    <mergeCell ref="G2845:J2845"/>
    <mergeCell ref="G2834:J2834"/>
    <mergeCell ref="G2835:J2835"/>
    <mergeCell ref="G2836:J2836"/>
    <mergeCell ref="G2837:J2837"/>
    <mergeCell ref="G2838:J2838"/>
    <mergeCell ref="G2839:J2839"/>
    <mergeCell ref="G2828:J2828"/>
    <mergeCell ref="G2829:J2829"/>
    <mergeCell ref="G2830:J2830"/>
    <mergeCell ref="G2831:J2831"/>
    <mergeCell ref="G2832:J2832"/>
    <mergeCell ref="G2833:J2833"/>
    <mergeCell ref="G2822:J2822"/>
    <mergeCell ref="G2823:J2823"/>
    <mergeCell ref="G2824:J2824"/>
    <mergeCell ref="G2825:J2825"/>
    <mergeCell ref="G2826:J2826"/>
    <mergeCell ref="G2827:J2827"/>
    <mergeCell ref="G2816:J2816"/>
    <mergeCell ref="G2817:J2817"/>
    <mergeCell ref="G2818:J2818"/>
    <mergeCell ref="G2819:J2819"/>
    <mergeCell ref="G2820:J2820"/>
    <mergeCell ref="G2821:J2821"/>
    <mergeCell ref="G2810:J2810"/>
    <mergeCell ref="G2811:J2811"/>
    <mergeCell ref="G2812:J2812"/>
    <mergeCell ref="G2813:J2813"/>
    <mergeCell ref="G2814:J2814"/>
    <mergeCell ref="G2815:J2815"/>
    <mergeCell ref="G2804:J2804"/>
    <mergeCell ref="G2805:J2805"/>
    <mergeCell ref="G2806:J2806"/>
    <mergeCell ref="G2807:J2807"/>
    <mergeCell ref="G2808:J2808"/>
    <mergeCell ref="G2809:J2809"/>
    <mergeCell ref="G2798:J2798"/>
    <mergeCell ref="G2799:J2799"/>
    <mergeCell ref="G2800:J2800"/>
    <mergeCell ref="G2801:J2801"/>
    <mergeCell ref="G2802:J2802"/>
    <mergeCell ref="G2803:J2803"/>
    <mergeCell ref="G2792:J2792"/>
    <mergeCell ref="G2793:J2793"/>
    <mergeCell ref="G2794:J2794"/>
    <mergeCell ref="G2795:J2795"/>
    <mergeCell ref="G2796:J2796"/>
    <mergeCell ref="G2797:J2797"/>
    <mergeCell ref="G2786:J2786"/>
    <mergeCell ref="G2787:J2787"/>
    <mergeCell ref="G2788:J2788"/>
    <mergeCell ref="G2789:J2789"/>
    <mergeCell ref="G2790:J2790"/>
    <mergeCell ref="G2791:J2791"/>
    <mergeCell ref="G2780:J2780"/>
    <mergeCell ref="G2781:J2781"/>
    <mergeCell ref="G2782:J2782"/>
    <mergeCell ref="G2783:J2783"/>
    <mergeCell ref="G2784:J2784"/>
    <mergeCell ref="G2785:J2785"/>
    <mergeCell ref="G2774:J2774"/>
    <mergeCell ref="G2775:J2775"/>
    <mergeCell ref="G2776:J2776"/>
    <mergeCell ref="G2777:J2777"/>
    <mergeCell ref="G2778:J2778"/>
    <mergeCell ref="G2779:J2779"/>
    <mergeCell ref="G2768:J2768"/>
    <mergeCell ref="G2769:J2769"/>
    <mergeCell ref="G2770:J2770"/>
    <mergeCell ref="G2771:J2771"/>
    <mergeCell ref="G2772:J2772"/>
    <mergeCell ref="G2773:J2773"/>
    <mergeCell ref="G2762:J2762"/>
    <mergeCell ref="G2763:J2763"/>
    <mergeCell ref="G2764:J2764"/>
    <mergeCell ref="G2765:J2765"/>
    <mergeCell ref="G2766:J2766"/>
    <mergeCell ref="G2767:J2767"/>
    <mergeCell ref="G2756:J2756"/>
    <mergeCell ref="G2757:J2757"/>
    <mergeCell ref="G2758:J2758"/>
    <mergeCell ref="G2759:J2759"/>
    <mergeCell ref="G2760:J2760"/>
    <mergeCell ref="G2761:J2761"/>
    <mergeCell ref="G2750:J2750"/>
    <mergeCell ref="G2751:J2751"/>
    <mergeCell ref="G2752:J2752"/>
    <mergeCell ref="G2753:J2753"/>
    <mergeCell ref="G2754:J2754"/>
    <mergeCell ref="G2755:J2755"/>
    <mergeCell ref="G2744:J2744"/>
    <mergeCell ref="G2745:J2745"/>
    <mergeCell ref="G2746:J2746"/>
    <mergeCell ref="G2747:J2747"/>
    <mergeCell ref="G2748:J2748"/>
    <mergeCell ref="G2749:J2749"/>
    <mergeCell ref="G2738:J2738"/>
    <mergeCell ref="G2739:J2739"/>
    <mergeCell ref="G2740:J2740"/>
    <mergeCell ref="G2741:J2741"/>
    <mergeCell ref="G2742:J2742"/>
    <mergeCell ref="G2743:J2743"/>
    <mergeCell ref="G2732:J2732"/>
    <mergeCell ref="G2733:J2733"/>
    <mergeCell ref="G2734:J2734"/>
    <mergeCell ref="G2735:J2735"/>
    <mergeCell ref="G2736:J2736"/>
    <mergeCell ref="G2737:J2737"/>
    <mergeCell ref="G2726:J2726"/>
    <mergeCell ref="G2727:J2727"/>
    <mergeCell ref="G2728:J2728"/>
    <mergeCell ref="G2729:J2729"/>
    <mergeCell ref="G2730:J2730"/>
    <mergeCell ref="G2731:J2731"/>
    <mergeCell ref="G2720:J2720"/>
    <mergeCell ref="G2721:J2721"/>
    <mergeCell ref="G2722:J2722"/>
    <mergeCell ref="G2723:J2723"/>
    <mergeCell ref="G2724:J2724"/>
    <mergeCell ref="G2725:J2725"/>
    <mergeCell ref="G2714:J2714"/>
    <mergeCell ref="G2715:J2715"/>
    <mergeCell ref="G2716:J2716"/>
    <mergeCell ref="G2717:J2717"/>
    <mergeCell ref="G2718:J2718"/>
    <mergeCell ref="G2719:J2719"/>
    <mergeCell ref="G2708:J2708"/>
    <mergeCell ref="G2709:J2709"/>
    <mergeCell ref="G2710:J2710"/>
    <mergeCell ref="G2711:J2711"/>
    <mergeCell ref="G2712:J2712"/>
    <mergeCell ref="G2713:J2713"/>
    <mergeCell ref="G2702:J2702"/>
    <mergeCell ref="G2703:J2703"/>
    <mergeCell ref="G2704:J2704"/>
    <mergeCell ref="G2705:J2705"/>
    <mergeCell ref="G2706:J2706"/>
    <mergeCell ref="G2707:J2707"/>
    <mergeCell ref="G2696:J2696"/>
    <mergeCell ref="G2697:J2697"/>
    <mergeCell ref="G2698:J2698"/>
    <mergeCell ref="G2699:J2699"/>
    <mergeCell ref="G2700:J2700"/>
    <mergeCell ref="G2701:J2701"/>
    <mergeCell ref="G2690:J2690"/>
    <mergeCell ref="G2691:J2691"/>
    <mergeCell ref="G2692:J2692"/>
    <mergeCell ref="G2693:J2693"/>
    <mergeCell ref="G2694:J2694"/>
    <mergeCell ref="G2695:J2695"/>
    <mergeCell ref="G2684:J2684"/>
    <mergeCell ref="G2685:J2685"/>
    <mergeCell ref="G2686:J2686"/>
    <mergeCell ref="G2687:J2687"/>
    <mergeCell ref="G2688:J2688"/>
    <mergeCell ref="G2689:J2689"/>
    <mergeCell ref="G2678:J2678"/>
    <mergeCell ref="G2679:J2679"/>
    <mergeCell ref="G2680:J2680"/>
    <mergeCell ref="G2681:J2681"/>
    <mergeCell ref="G2682:J2682"/>
    <mergeCell ref="G2683:J2683"/>
    <mergeCell ref="G2672:J2672"/>
    <mergeCell ref="G2673:J2673"/>
    <mergeCell ref="G2674:J2674"/>
    <mergeCell ref="G2675:J2675"/>
    <mergeCell ref="G2676:J2676"/>
    <mergeCell ref="G2677:J2677"/>
    <mergeCell ref="G2666:J2666"/>
    <mergeCell ref="G2667:J2667"/>
    <mergeCell ref="G2668:J2668"/>
    <mergeCell ref="G2669:J2669"/>
    <mergeCell ref="G2670:J2670"/>
    <mergeCell ref="G2671:J2671"/>
    <mergeCell ref="G2660:J2660"/>
    <mergeCell ref="G2661:J2661"/>
    <mergeCell ref="G2662:J2662"/>
    <mergeCell ref="G2663:J2663"/>
    <mergeCell ref="G2664:J2664"/>
    <mergeCell ref="G2665:J2665"/>
    <mergeCell ref="G2654:J2654"/>
    <mergeCell ref="G2655:J2655"/>
    <mergeCell ref="G2656:J2656"/>
    <mergeCell ref="G2657:J2657"/>
    <mergeCell ref="G2658:J2658"/>
    <mergeCell ref="G2659:J2659"/>
    <mergeCell ref="G2648:J2648"/>
    <mergeCell ref="G2649:J2649"/>
    <mergeCell ref="G2650:J2650"/>
    <mergeCell ref="G2651:J2651"/>
    <mergeCell ref="G2652:J2652"/>
    <mergeCell ref="G2653:J2653"/>
    <mergeCell ref="G2642:J2642"/>
    <mergeCell ref="G2643:J2643"/>
    <mergeCell ref="G2644:J2644"/>
    <mergeCell ref="G2645:J2645"/>
    <mergeCell ref="G2646:J2646"/>
    <mergeCell ref="G2647:J2647"/>
    <mergeCell ref="G2636:J2636"/>
    <mergeCell ref="G2637:J2637"/>
    <mergeCell ref="G2638:J2638"/>
    <mergeCell ref="G2639:J2639"/>
    <mergeCell ref="G2640:J2640"/>
    <mergeCell ref="G2641:J2641"/>
    <mergeCell ref="G2630:J2630"/>
    <mergeCell ref="G2631:J2631"/>
    <mergeCell ref="G2632:J2632"/>
    <mergeCell ref="G2633:J2633"/>
    <mergeCell ref="G2634:J2634"/>
    <mergeCell ref="G2635:J2635"/>
    <mergeCell ref="G2624:J2624"/>
    <mergeCell ref="G2625:J2625"/>
    <mergeCell ref="G2626:J2626"/>
    <mergeCell ref="G2627:J2627"/>
    <mergeCell ref="G2628:J2628"/>
    <mergeCell ref="G2629:J2629"/>
    <mergeCell ref="G2618:J2618"/>
    <mergeCell ref="G2619:J2619"/>
    <mergeCell ref="G2620:J2620"/>
    <mergeCell ref="G2621:J2621"/>
    <mergeCell ref="G2622:J2622"/>
    <mergeCell ref="G2623:J2623"/>
    <mergeCell ref="G2612:J2612"/>
    <mergeCell ref="G2613:J2613"/>
    <mergeCell ref="G2614:J2614"/>
    <mergeCell ref="G2615:J2615"/>
    <mergeCell ref="G2616:J2616"/>
    <mergeCell ref="G2617:J2617"/>
    <mergeCell ref="G2606:J2606"/>
    <mergeCell ref="G2607:J2607"/>
    <mergeCell ref="G2608:J2608"/>
    <mergeCell ref="G2609:J2609"/>
    <mergeCell ref="G2610:J2610"/>
    <mergeCell ref="G2611:J2611"/>
    <mergeCell ref="G2600:J2600"/>
    <mergeCell ref="G2601:J2601"/>
    <mergeCell ref="G2602:J2602"/>
    <mergeCell ref="G2603:J2603"/>
    <mergeCell ref="G2604:J2604"/>
    <mergeCell ref="G2605:J2605"/>
    <mergeCell ref="G2594:J2594"/>
    <mergeCell ref="G2595:J2595"/>
    <mergeCell ref="G2596:J2596"/>
    <mergeCell ref="G2597:J2597"/>
    <mergeCell ref="G2598:J2598"/>
    <mergeCell ref="G2599:J2599"/>
    <mergeCell ref="G2588:J2588"/>
    <mergeCell ref="G2589:J2589"/>
    <mergeCell ref="G2590:J2590"/>
    <mergeCell ref="G2591:J2591"/>
    <mergeCell ref="G2592:J2592"/>
    <mergeCell ref="G2593:J2593"/>
    <mergeCell ref="G2582:J2582"/>
    <mergeCell ref="G2583:J2583"/>
    <mergeCell ref="G2584:J2584"/>
    <mergeCell ref="G2585:J2585"/>
    <mergeCell ref="G2586:J2586"/>
    <mergeCell ref="G2587:J2587"/>
    <mergeCell ref="G2576:J2576"/>
    <mergeCell ref="G2577:J2577"/>
    <mergeCell ref="G2578:J2578"/>
    <mergeCell ref="G2579:J2579"/>
    <mergeCell ref="G2580:J2580"/>
    <mergeCell ref="G2581:J2581"/>
    <mergeCell ref="G2570:J2570"/>
    <mergeCell ref="G2571:J2571"/>
    <mergeCell ref="G2572:J2572"/>
    <mergeCell ref="G2573:J2573"/>
    <mergeCell ref="G2574:J2574"/>
    <mergeCell ref="G2575:J2575"/>
    <mergeCell ref="G2564:J2564"/>
    <mergeCell ref="G2565:J2565"/>
    <mergeCell ref="G2566:J2566"/>
    <mergeCell ref="G2567:J2567"/>
    <mergeCell ref="G2568:J2568"/>
    <mergeCell ref="G2569:J2569"/>
    <mergeCell ref="G2558:J2558"/>
    <mergeCell ref="G2559:J2559"/>
    <mergeCell ref="G2560:J2560"/>
    <mergeCell ref="G2561:J2561"/>
    <mergeCell ref="G2562:J2562"/>
    <mergeCell ref="G2563:J2563"/>
    <mergeCell ref="G2552:J2552"/>
    <mergeCell ref="G2553:J2553"/>
    <mergeCell ref="G2554:J2554"/>
    <mergeCell ref="G2555:J2555"/>
    <mergeCell ref="G2556:J2556"/>
    <mergeCell ref="G2557:J2557"/>
    <mergeCell ref="G2546:J2546"/>
    <mergeCell ref="G2547:J2547"/>
    <mergeCell ref="G2548:J2548"/>
    <mergeCell ref="G2549:J2549"/>
    <mergeCell ref="G2550:J2550"/>
    <mergeCell ref="G2551:J2551"/>
    <mergeCell ref="G2540:J2540"/>
    <mergeCell ref="G2541:J2541"/>
    <mergeCell ref="G2542:J2542"/>
    <mergeCell ref="G2543:J2543"/>
    <mergeCell ref="G2544:J2544"/>
    <mergeCell ref="G2545:J2545"/>
    <mergeCell ref="G2534:J2534"/>
    <mergeCell ref="G2535:J2535"/>
    <mergeCell ref="G2536:J2536"/>
    <mergeCell ref="G2537:J2537"/>
    <mergeCell ref="G2538:J2538"/>
    <mergeCell ref="G2539:J2539"/>
    <mergeCell ref="G2528:J2528"/>
    <mergeCell ref="G2529:J2529"/>
    <mergeCell ref="G2530:J2530"/>
    <mergeCell ref="G2531:J2531"/>
    <mergeCell ref="G2532:J2532"/>
    <mergeCell ref="G2533:J2533"/>
    <mergeCell ref="G2522:J2522"/>
    <mergeCell ref="G2523:J2523"/>
    <mergeCell ref="G2524:J2524"/>
    <mergeCell ref="G2525:J2525"/>
    <mergeCell ref="G2526:J2526"/>
    <mergeCell ref="G2527:J2527"/>
    <mergeCell ref="G2516:J2516"/>
    <mergeCell ref="G2517:J2517"/>
    <mergeCell ref="G2518:J2518"/>
    <mergeCell ref="G2519:J2519"/>
    <mergeCell ref="G2520:J2520"/>
    <mergeCell ref="G2521:J2521"/>
    <mergeCell ref="G2510:J2510"/>
    <mergeCell ref="G2511:J2511"/>
    <mergeCell ref="G2512:J2512"/>
    <mergeCell ref="G2513:J2513"/>
    <mergeCell ref="G2514:J2514"/>
    <mergeCell ref="G2515:J2515"/>
    <mergeCell ref="G2504:J2504"/>
    <mergeCell ref="G2505:J2505"/>
    <mergeCell ref="G2506:J2506"/>
    <mergeCell ref="G2507:J2507"/>
    <mergeCell ref="G2508:J2508"/>
    <mergeCell ref="G2509:J2509"/>
    <mergeCell ref="G2498:J2498"/>
    <mergeCell ref="G2499:J2499"/>
    <mergeCell ref="G2500:J2500"/>
    <mergeCell ref="G2501:J2501"/>
    <mergeCell ref="G2502:J2502"/>
    <mergeCell ref="G2503:J2503"/>
    <mergeCell ref="G2492:J2492"/>
    <mergeCell ref="G2493:J2493"/>
    <mergeCell ref="G2494:J2494"/>
    <mergeCell ref="G2495:J2495"/>
    <mergeCell ref="G2496:J2496"/>
    <mergeCell ref="G2497:J2497"/>
    <mergeCell ref="G2486:J2486"/>
    <mergeCell ref="G2487:J2487"/>
    <mergeCell ref="G2488:J2488"/>
    <mergeCell ref="G2489:J2489"/>
    <mergeCell ref="G2490:J2490"/>
    <mergeCell ref="G2491:J2491"/>
    <mergeCell ref="G2480:J2480"/>
    <mergeCell ref="G2481:J2481"/>
    <mergeCell ref="G2482:J2482"/>
    <mergeCell ref="G2483:J2483"/>
    <mergeCell ref="G2484:J2484"/>
    <mergeCell ref="G2485:J2485"/>
    <mergeCell ref="G2474:J2474"/>
    <mergeCell ref="G2475:J2475"/>
    <mergeCell ref="G2476:J2476"/>
    <mergeCell ref="G2477:J2477"/>
    <mergeCell ref="G2478:J2478"/>
    <mergeCell ref="G2479:J2479"/>
    <mergeCell ref="G2468:J2468"/>
    <mergeCell ref="G2469:J2469"/>
    <mergeCell ref="G2470:J2470"/>
    <mergeCell ref="G2471:J2471"/>
    <mergeCell ref="G2472:J2472"/>
    <mergeCell ref="G2473:J2473"/>
    <mergeCell ref="G2462:J2462"/>
    <mergeCell ref="G2463:J2463"/>
    <mergeCell ref="G2464:J2464"/>
    <mergeCell ref="G2465:J2465"/>
    <mergeCell ref="G2466:J2466"/>
    <mergeCell ref="G2467:J2467"/>
    <mergeCell ref="G2456:J2456"/>
    <mergeCell ref="G2457:J2457"/>
    <mergeCell ref="G2458:J2458"/>
    <mergeCell ref="G2459:J2459"/>
    <mergeCell ref="G2460:J2460"/>
    <mergeCell ref="G2461:J2461"/>
    <mergeCell ref="G2450:J2450"/>
    <mergeCell ref="G2451:J2451"/>
    <mergeCell ref="G2452:J2452"/>
    <mergeCell ref="G2453:J2453"/>
    <mergeCell ref="G2454:J2454"/>
    <mergeCell ref="G2455:J2455"/>
    <mergeCell ref="G2444:J2444"/>
    <mergeCell ref="G2445:J2445"/>
    <mergeCell ref="G2446:J2446"/>
    <mergeCell ref="G2447:J2447"/>
    <mergeCell ref="G2448:J2448"/>
    <mergeCell ref="G2449:J2449"/>
    <mergeCell ref="G2438:J2438"/>
    <mergeCell ref="G2439:J2439"/>
    <mergeCell ref="G2440:J2440"/>
    <mergeCell ref="G2441:J2441"/>
    <mergeCell ref="G2442:J2442"/>
    <mergeCell ref="G2443:J2443"/>
    <mergeCell ref="G2432:J2432"/>
    <mergeCell ref="G2433:J2433"/>
    <mergeCell ref="G2434:J2434"/>
    <mergeCell ref="G2435:J2435"/>
    <mergeCell ref="G2436:J2436"/>
    <mergeCell ref="G2437:J2437"/>
    <mergeCell ref="G2426:J2426"/>
    <mergeCell ref="G2427:J2427"/>
    <mergeCell ref="G2428:J2428"/>
    <mergeCell ref="G2429:J2429"/>
    <mergeCell ref="G2430:J2430"/>
    <mergeCell ref="G2431:J2431"/>
    <mergeCell ref="G2420:J2420"/>
    <mergeCell ref="G2421:J2421"/>
    <mergeCell ref="G2422:J2422"/>
    <mergeCell ref="G2423:J2423"/>
    <mergeCell ref="G2424:J2424"/>
    <mergeCell ref="G2425:J2425"/>
    <mergeCell ref="G2414:J2414"/>
    <mergeCell ref="G2415:J2415"/>
    <mergeCell ref="G2416:J2416"/>
    <mergeCell ref="G2417:J2417"/>
    <mergeCell ref="G2418:J2418"/>
    <mergeCell ref="G2419:J2419"/>
    <mergeCell ref="G2408:J2408"/>
    <mergeCell ref="G2409:J2409"/>
    <mergeCell ref="G2410:J2410"/>
    <mergeCell ref="G2411:J2411"/>
    <mergeCell ref="G2412:J2412"/>
    <mergeCell ref="G2413:J2413"/>
    <mergeCell ref="G2402:J2402"/>
    <mergeCell ref="G2403:J2403"/>
    <mergeCell ref="G2404:J2404"/>
    <mergeCell ref="G2405:J2405"/>
    <mergeCell ref="G2406:J2406"/>
    <mergeCell ref="G2407:J2407"/>
    <mergeCell ref="G2396:J2396"/>
    <mergeCell ref="G2397:J2397"/>
    <mergeCell ref="G2398:J2398"/>
    <mergeCell ref="G2399:J2399"/>
    <mergeCell ref="G2400:J2400"/>
    <mergeCell ref="G2401:J2401"/>
    <mergeCell ref="G2390:J2390"/>
    <mergeCell ref="G2391:J2391"/>
    <mergeCell ref="G2392:J2392"/>
    <mergeCell ref="G2393:J2393"/>
    <mergeCell ref="G2394:J2394"/>
    <mergeCell ref="G2395:J2395"/>
    <mergeCell ref="G2384:J2384"/>
    <mergeCell ref="G2385:J2385"/>
    <mergeCell ref="G2386:J2386"/>
    <mergeCell ref="G2387:J2387"/>
    <mergeCell ref="G2388:J2388"/>
    <mergeCell ref="G2389:J2389"/>
    <mergeCell ref="G2378:J2378"/>
    <mergeCell ref="G2379:J2379"/>
    <mergeCell ref="G2380:J2380"/>
    <mergeCell ref="G2381:J2381"/>
    <mergeCell ref="G2382:J2382"/>
    <mergeCell ref="G2383:J2383"/>
    <mergeCell ref="G2372:J2372"/>
    <mergeCell ref="G2373:J2373"/>
    <mergeCell ref="G2374:J2374"/>
    <mergeCell ref="G2375:J2375"/>
    <mergeCell ref="G2376:J2376"/>
    <mergeCell ref="G2377:J2377"/>
    <mergeCell ref="G2366:J2366"/>
    <mergeCell ref="G2367:J2367"/>
    <mergeCell ref="G2368:J2368"/>
    <mergeCell ref="G2369:J2369"/>
    <mergeCell ref="G2370:J2370"/>
    <mergeCell ref="G2371:J2371"/>
    <mergeCell ref="G2360:J2360"/>
    <mergeCell ref="G2361:J2361"/>
    <mergeCell ref="G2362:J2362"/>
    <mergeCell ref="G2363:J2363"/>
    <mergeCell ref="G2364:J2364"/>
    <mergeCell ref="G2365:J2365"/>
    <mergeCell ref="G2354:J2354"/>
    <mergeCell ref="G2355:J2355"/>
    <mergeCell ref="G2356:J2356"/>
    <mergeCell ref="G2357:J2357"/>
    <mergeCell ref="G2358:J2358"/>
    <mergeCell ref="G2359:J2359"/>
    <mergeCell ref="G2348:J2348"/>
    <mergeCell ref="G2349:J2349"/>
    <mergeCell ref="G2350:J2350"/>
    <mergeCell ref="G2351:J2351"/>
    <mergeCell ref="G2352:J2352"/>
    <mergeCell ref="G2353:J2353"/>
    <mergeCell ref="G2342:J2342"/>
    <mergeCell ref="G2343:J2343"/>
    <mergeCell ref="G2344:J2344"/>
    <mergeCell ref="G2345:J2345"/>
    <mergeCell ref="G2346:J2346"/>
    <mergeCell ref="G2347:J2347"/>
    <mergeCell ref="G2336:J2336"/>
    <mergeCell ref="G2337:J2337"/>
    <mergeCell ref="G2338:J2338"/>
    <mergeCell ref="G2339:J2339"/>
    <mergeCell ref="G2340:J2340"/>
    <mergeCell ref="G2341:J2341"/>
    <mergeCell ref="G2330:J2330"/>
    <mergeCell ref="G2331:J2331"/>
    <mergeCell ref="G2332:J2332"/>
    <mergeCell ref="G2333:J2333"/>
    <mergeCell ref="G2334:J2334"/>
    <mergeCell ref="G2335:J2335"/>
    <mergeCell ref="G2324:J2324"/>
    <mergeCell ref="G2325:J2325"/>
    <mergeCell ref="G2326:J2326"/>
    <mergeCell ref="G2327:J2327"/>
    <mergeCell ref="G2328:J2328"/>
    <mergeCell ref="G2329:J2329"/>
    <mergeCell ref="G2318:J2318"/>
    <mergeCell ref="G2319:J2319"/>
    <mergeCell ref="G2320:J2320"/>
    <mergeCell ref="G2321:J2321"/>
    <mergeCell ref="G2322:J2322"/>
    <mergeCell ref="G2323:J2323"/>
    <mergeCell ref="G2312:J2312"/>
    <mergeCell ref="G2313:J2313"/>
    <mergeCell ref="G2314:J2314"/>
    <mergeCell ref="G2315:J2315"/>
    <mergeCell ref="G2316:J2316"/>
    <mergeCell ref="G2317:J2317"/>
    <mergeCell ref="G2306:J2306"/>
    <mergeCell ref="G2307:J2307"/>
    <mergeCell ref="G2308:J2308"/>
    <mergeCell ref="G2309:J2309"/>
    <mergeCell ref="G2310:J2310"/>
    <mergeCell ref="G2311:J2311"/>
    <mergeCell ref="G2300:J2300"/>
    <mergeCell ref="G2301:J2301"/>
    <mergeCell ref="G2302:J2302"/>
    <mergeCell ref="G2303:J2303"/>
    <mergeCell ref="G2304:J2304"/>
    <mergeCell ref="G2305:J2305"/>
    <mergeCell ref="G2294:J2294"/>
    <mergeCell ref="G2295:J2295"/>
    <mergeCell ref="G2296:J2296"/>
    <mergeCell ref="G2297:J2297"/>
    <mergeCell ref="G2298:J2298"/>
    <mergeCell ref="G2299:J2299"/>
    <mergeCell ref="G2288:J2288"/>
    <mergeCell ref="G2289:J2289"/>
    <mergeCell ref="G2290:J2290"/>
    <mergeCell ref="G2291:J2291"/>
    <mergeCell ref="G2292:J2292"/>
    <mergeCell ref="G2293:J2293"/>
    <mergeCell ref="G2282:J2282"/>
    <mergeCell ref="G2283:J2283"/>
    <mergeCell ref="G2284:J2284"/>
    <mergeCell ref="G2285:J2285"/>
    <mergeCell ref="G2286:J2286"/>
    <mergeCell ref="G2287:J2287"/>
    <mergeCell ref="G2276:J2276"/>
    <mergeCell ref="G2277:J2277"/>
    <mergeCell ref="G2278:J2278"/>
    <mergeCell ref="G2279:J2279"/>
    <mergeCell ref="G2280:J2280"/>
    <mergeCell ref="G2281:J2281"/>
    <mergeCell ref="G2270:J2270"/>
    <mergeCell ref="G2271:J2271"/>
    <mergeCell ref="G2272:J2272"/>
    <mergeCell ref="G2273:J2273"/>
    <mergeCell ref="G2274:J2274"/>
    <mergeCell ref="G2275:J2275"/>
    <mergeCell ref="G2264:J2264"/>
    <mergeCell ref="G2265:J2265"/>
    <mergeCell ref="G2266:J2266"/>
    <mergeCell ref="G2267:J2267"/>
    <mergeCell ref="G2268:J2268"/>
    <mergeCell ref="G2269:J2269"/>
    <mergeCell ref="G2258:J2258"/>
    <mergeCell ref="G2259:J2259"/>
    <mergeCell ref="G2260:J2260"/>
    <mergeCell ref="G2261:J2261"/>
    <mergeCell ref="G2262:J2262"/>
    <mergeCell ref="G2263:J2263"/>
    <mergeCell ref="G2252:J2252"/>
    <mergeCell ref="G2253:J2253"/>
    <mergeCell ref="G2254:J2254"/>
    <mergeCell ref="G2255:J2255"/>
    <mergeCell ref="G2256:J2256"/>
    <mergeCell ref="G2257:J2257"/>
    <mergeCell ref="G2246:J2246"/>
    <mergeCell ref="G2247:J2247"/>
    <mergeCell ref="G2248:J2248"/>
    <mergeCell ref="G2249:J2249"/>
    <mergeCell ref="G2250:J2250"/>
    <mergeCell ref="G2251:J2251"/>
    <mergeCell ref="G2240:J2240"/>
    <mergeCell ref="G2241:J2241"/>
    <mergeCell ref="G2242:J2242"/>
    <mergeCell ref="G2243:J2243"/>
    <mergeCell ref="G2244:J2244"/>
    <mergeCell ref="G2245:J2245"/>
    <mergeCell ref="G2234:J2234"/>
    <mergeCell ref="G2235:J2235"/>
    <mergeCell ref="G2236:J2236"/>
    <mergeCell ref="G2237:J2237"/>
    <mergeCell ref="G2238:J2238"/>
    <mergeCell ref="G2239:J2239"/>
    <mergeCell ref="G2228:J2228"/>
    <mergeCell ref="G2229:J2229"/>
    <mergeCell ref="G2230:J2230"/>
    <mergeCell ref="G2231:J2231"/>
    <mergeCell ref="G2232:J2232"/>
    <mergeCell ref="G2233:J2233"/>
    <mergeCell ref="G2222:J2222"/>
    <mergeCell ref="G2223:J2223"/>
    <mergeCell ref="G2224:J2224"/>
    <mergeCell ref="G2225:J2225"/>
    <mergeCell ref="G2226:J2226"/>
    <mergeCell ref="G2227:J2227"/>
    <mergeCell ref="G2216:J2216"/>
    <mergeCell ref="G2217:J2217"/>
    <mergeCell ref="G2218:J2218"/>
    <mergeCell ref="G2219:J2219"/>
    <mergeCell ref="G2220:J2220"/>
    <mergeCell ref="G2221:J2221"/>
    <mergeCell ref="G2210:J2210"/>
    <mergeCell ref="G2211:J2211"/>
    <mergeCell ref="G2212:J2212"/>
    <mergeCell ref="G2213:J2213"/>
    <mergeCell ref="G2214:J2214"/>
    <mergeCell ref="G2215:J2215"/>
    <mergeCell ref="G2204:J2204"/>
    <mergeCell ref="G2205:J2205"/>
    <mergeCell ref="G2206:J2206"/>
    <mergeCell ref="G2207:J2207"/>
    <mergeCell ref="G2208:J2208"/>
    <mergeCell ref="G2209:J2209"/>
    <mergeCell ref="G2198:J2198"/>
    <mergeCell ref="G2199:J2199"/>
    <mergeCell ref="G2200:J2200"/>
    <mergeCell ref="G2201:J2201"/>
    <mergeCell ref="G2202:J2202"/>
    <mergeCell ref="G2203:J2203"/>
    <mergeCell ref="G2192:J2192"/>
    <mergeCell ref="G2193:J2193"/>
    <mergeCell ref="G2194:J2194"/>
    <mergeCell ref="G2195:J2195"/>
    <mergeCell ref="G2196:J2196"/>
    <mergeCell ref="G2197:J2197"/>
    <mergeCell ref="G2186:J2186"/>
    <mergeCell ref="G2187:J2187"/>
    <mergeCell ref="G2188:J2188"/>
    <mergeCell ref="G2189:J2189"/>
    <mergeCell ref="G2190:J2190"/>
    <mergeCell ref="G2191:J2191"/>
    <mergeCell ref="G2180:J2180"/>
    <mergeCell ref="G2181:J2181"/>
    <mergeCell ref="G2182:J2182"/>
    <mergeCell ref="G2183:J2183"/>
    <mergeCell ref="G2184:J2184"/>
    <mergeCell ref="G2185:J2185"/>
    <mergeCell ref="G2174:J2174"/>
    <mergeCell ref="G2175:J2175"/>
    <mergeCell ref="G2176:J2176"/>
    <mergeCell ref="G2177:J2177"/>
    <mergeCell ref="G2178:J2178"/>
    <mergeCell ref="G2179:J2179"/>
    <mergeCell ref="G2168:J2168"/>
    <mergeCell ref="G2169:J2169"/>
    <mergeCell ref="G2170:J2170"/>
    <mergeCell ref="G2171:J2171"/>
    <mergeCell ref="G2172:J2172"/>
    <mergeCell ref="G2173:J2173"/>
    <mergeCell ref="G2162:J2162"/>
    <mergeCell ref="G2163:J2163"/>
    <mergeCell ref="G2164:J2164"/>
    <mergeCell ref="G2165:J2165"/>
    <mergeCell ref="G2166:J2166"/>
    <mergeCell ref="G2167:J2167"/>
    <mergeCell ref="G2156:J2156"/>
    <mergeCell ref="G2157:J2157"/>
    <mergeCell ref="G2158:J2158"/>
    <mergeCell ref="G2159:J2159"/>
    <mergeCell ref="G2160:J2160"/>
    <mergeCell ref="G2161:J2161"/>
    <mergeCell ref="G2150:J2150"/>
    <mergeCell ref="G2151:J2151"/>
    <mergeCell ref="G2152:J2152"/>
    <mergeCell ref="G2153:J2153"/>
    <mergeCell ref="G2154:J2154"/>
    <mergeCell ref="G2155:J2155"/>
    <mergeCell ref="G2144:J2144"/>
    <mergeCell ref="G2145:J2145"/>
    <mergeCell ref="G2146:J2146"/>
    <mergeCell ref="G2147:J2147"/>
    <mergeCell ref="G2148:J2148"/>
    <mergeCell ref="G2149:J2149"/>
    <mergeCell ref="G2138:J2138"/>
    <mergeCell ref="G2139:J2139"/>
    <mergeCell ref="G2140:J2140"/>
    <mergeCell ref="G2141:J2141"/>
    <mergeCell ref="G2142:J2142"/>
    <mergeCell ref="G2143:J2143"/>
    <mergeCell ref="G2132:J2132"/>
    <mergeCell ref="G2133:J2133"/>
    <mergeCell ref="G2134:J2134"/>
    <mergeCell ref="G2135:J2135"/>
    <mergeCell ref="G2136:J2136"/>
    <mergeCell ref="G2137:J2137"/>
    <mergeCell ref="G2126:J2126"/>
    <mergeCell ref="G2127:J2127"/>
    <mergeCell ref="G2128:J2128"/>
    <mergeCell ref="G2129:J2129"/>
    <mergeCell ref="G2130:J2130"/>
    <mergeCell ref="G2131:J2131"/>
    <mergeCell ref="G2120:J2120"/>
    <mergeCell ref="G2121:J2121"/>
    <mergeCell ref="G2122:J2122"/>
    <mergeCell ref="G2123:J2123"/>
    <mergeCell ref="G2124:J2124"/>
    <mergeCell ref="G2125:J2125"/>
    <mergeCell ref="G2114:J2114"/>
    <mergeCell ref="G2115:J2115"/>
    <mergeCell ref="G2116:J2116"/>
    <mergeCell ref="G2117:J2117"/>
    <mergeCell ref="G2118:J2118"/>
    <mergeCell ref="G2119:J2119"/>
    <mergeCell ref="G2108:J2108"/>
    <mergeCell ref="G2109:J2109"/>
    <mergeCell ref="G2110:J2110"/>
    <mergeCell ref="G2111:J2111"/>
    <mergeCell ref="G2112:J2112"/>
    <mergeCell ref="G2113:J2113"/>
    <mergeCell ref="G2102:J2102"/>
    <mergeCell ref="G2103:J2103"/>
    <mergeCell ref="G2104:J2104"/>
    <mergeCell ref="G2105:J2105"/>
    <mergeCell ref="G2106:J2106"/>
    <mergeCell ref="G2107:J2107"/>
    <mergeCell ref="G2096:J2096"/>
    <mergeCell ref="G2097:J2097"/>
    <mergeCell ref="G2098:J2098"/>
    <mergeCell ref="G2099:J2099"/>
    <mergeCell ref="G2100:J2100"/>
    <mergeCell ref="G2101:J2101"/>
    <mergeCell ref="G2090:J2090"/>
    <mergeCell ref="G2091:J2091"/>
    <mergeCell ref="G2092:J2092"/>
    <mergeCell ref="G2093:J2093"/>
    <mergeCell ref="G2094:J2094"/>
    <mergeCell ref="G2095:J2095"/>
    <mergeCell ref="G2084:J2084"/>
    <mergeCell ref="G2085:J2085"/>
    <mergeCell ref="G2086:J2086"/>
    <mergeCell ref="G2087:J2087"/>
    <mergeCell ref="G2088:J2088"/>
    <mergeCell ref="G2089:J2089"/>
    <mergeCell ref="G2078:J2078"/>
    <mergeCell ref="G2079:J2079"/>
    <mergeCell ref="G2080:J2080"/>
    <mergeCell ref="G2081:J2081"/>
    <mergeCell ref="G2082:J2082"/>
    <mergeCell ref="G2083:J2083"/>
    <mergeCell ref="G2072:J2072"/>
    <mergeCell ref="G2073:J2073"/>
    <mergeCell ref="G2074:J2074"/>
    <mergeCell ref="G2075:J2075"/>
    <mergeCell ref="G2076:J2076"/>
    <mergeCell ref="G2077:J2077"/>
    <mergeCell ref="G2066:J2066"/>
    <mergeCell ref="G2067:J2067"/>
    <mergeCell ref="G2068:J2068"/>
    <mergeCell ref="G2069:J2069"/>
    <mergeCell ref="G2070:J2070"/>
    <mergeCell ref="G2071:J2071"/>
    <mergeCell ref="G2060:J2060"/>
    <mergeCell ref="G2061:J2061"/>
    <mergeCell ref="G2062:J2062"/>
    <mergeCell ref="G2063:J2063"/>
    <mergeCell ref="G2064:J2064"/>
    <mergeCell ref="G2065:J2065"/>
    <mergeCell ref="G2054:J2054"/>
    <mergeCell ref="G2055:J2055"/>
    <mergeCell ref="G2056:J2056"/>
    <mergeCell ref="G2057:J2057"/>
    <mergeCell ref="G2058:J2058"/>
    <mergeCell ref="G2059:J2059"/>
    <mergeCell ref="G2048:J2048"/>
    <mergeCell ref="G2049:J2049"/>
    <mergeCell ref="G2050:J2050"/>
    <mergeCell ref="G2051:J2051"/>
    <mergeCell ref="G2052:J2052"/>
    <mergeCell ref="G2053:J2053"/>
    <mergeCell ref="G2042:J2042"/>
    <mergeCell ref="G2043:J2043"/>
    <mergeCell ref="G2044:J2044"/>
    <mergeCell ref="G2045:J2045"/>
    <mergeCell ref="G2046:J2046"/>
    <mergeCell ref="G2047:J2047"/>
    <mergeCell ref="G2036:J2036"/>
    <mergeCell ref="G2037:J2037"/>
    <mergeCell ref="G2038:J2038"/>
    <mergeCell ref="G2039:J2039"/>
    <mergeCell ref="G2040:J2040"/>
    <mergeCell ref="G2041:J2041"/>
    <mergeCell ref="G2030:J2030"/>
    <mergeCell ref="G2031:J2031"/>
    <mergeCell ref="G2032:J2032"/>
    <mergeCell ref="G2033:J2033"/>
    <mergeCell ref="G2034:J2034"/>
    <mergeCell ref="G2035:J2035"/>
    <mergeCell ref="G2024:J2024"/>
    <mergeCell ref="G2025:J2025"/>
    <mergeCell ref="G2026:J2026"/>
    <mergeCell ref="G2027:J2027"/>
    <mergeCell ref="G2028:J2028"/>
    <mergeCell ref="G2029:J2029"/>
    <mergeCell ref="G2018:J2018"/>
    <mergeCell ref="G2019:J2019"/>
    <mergeCell ref="G2020:J2020"/>
    <mergeCell ref="G2021:J2021"/>
    <mergeCell ref="G2022:J2022"/>
    <mergeCell ref="G2023:J2023"/>
    <mergeCell ref="G2012:J2012"/>
    <mergeCell ref="G2013:J2013"/>
    <mergeCell ref="G2014:J2014"/>
    <mergeCell ref="G2015:J2015"/>
    <mergeCell ref="G2016:J2016"/>
    <mergeCell ref="G2017:J2017"/>
    <mergeCell ref="G2006:J2006"/>
    <mergeCell ref="G2007:J2007"/>
    <mergeCell ref="G2008:J2008"/>
    <mergeCell ref="G2009:J2009"/>
    <mergeCell ref="G2010:J2010"/>
    <mergeCell ref="G2011:J2011"/>
    <mergeCell ref="G2000:J2000"/>
    <mergeCell ref="G2001:J2001"/>
    <mergeCell ref="G2002:J2002"/>
    <mergeCell ref="G2003:J2003"/>
    <mergeCell ref="G2004:J2004"/>
    <mergeCell ref="G2005:J2005"/>
    <mergeCell ref="G1994:J1994"/>
    <mergeCell ref="G1995:J1995"/>
    <mergeCell ref="G1996:J1996"/>
    <mergeCell ref="G1997:J1997"/>
    <mergeCell ref="G1998:J1998"/>
    <mergeCell ref="G1999:J1999"/>
    <mergeCell ref="G1988:J1988"/>
    <mergeCell ref="G1989:J1989"/>
    <mergeCell ref="G1990:J1990"/>
    <mergeCell ref="G1991:J1991"/>
    <mergeCell ref="G1992:J1992"/>
    <mergeCell ref="G1993:J1993"/>
    <mergeCell ref="G1982:J1982"/>
    <mergeCell ref="G1983:J1983"/>
    <mergeCell ref="G1984:J1984"/>
    <mergeCell ref="G1985:J1985"/>
    <mergeCell ref="G1986:J1986"/>
    <mergeCell ref="G1987:J1987"/>
    <mergeCell ref="G1976:J1976"/>
    <mergeCell ref="G1977:J1977"/>
    <mergeCell ref="G1978:J1978"/>
    <mergeCell ref="G1979:J1979"/>
    <mergeCell ref="G1980:J1980"/>
    <mergeCell ref="G1981:J1981"/>
    <mergeCell ref="G1970:J1970"/>
    <mergeCell ref="G1971:J1971"/>
    <mergeCell ref="G1972:J1972"/>
    <mergeCell ref="G1973:J1973"/>
    <mergeCell ref="G1974:J1974"/>
    <mergeCell ref="G1975:J1975"/>
    <mergeCell ref="G1964:J1964"/>
    <mergeCell ref="G1965:J1965"/>
    <mergeCell ref="G1966:J1966"/>
    <mergeCell ref="G1967:J1967"/>
    <mergeCell ref="G1968:J1968"/>
    <mergeCell ref="G1969:J1969"/>
    <mergeCell ref="G1958:J1958"/>
    <mergeCell ref="G1959:J1959"/>
    <mergeCell ref="G1960:J1960"/>
    <mergeCell ref="G1961:J1961"/>
    <mergeCell ref="G1962:J1962"/>
    <mergeCell ref="G1963:J1963"/>
    <mergeCell ref="G1952:J1952"/>
    <mergeCell ref="G1953:J1953"/>
    <mergeCell ref="G1954:J1954"/>
    <mergeCell ref="G1955:J1955"/>
    <mergeCell ref="G1956:J1956"/>
    <mergeCell ref="G1957:J1957"/>
    <mergeCell ref="G1946:J1946"/>
    <mergeCell ref="G1947:J1947"/>
    <mergeCell ref="G1948:J1948"/>
    <mergeCell ref="G1949:J1949"/>
    <mergeCell ref="G1950:J1950"/>
    <mergeCell ref="G1951:J1951"/>
    <mergeCell ref="G1940:J1940"/>
    <mergeCell ref="G1941:J1941"/>
    <mergeCell ref="G1942:J1942"/>
    <mergeCell ref="G1943:J1943"/>
    <mergeCell ref="G1944:J1944"/>
    <mergeCell ref="G1945:J1945"/>
    <mergeCell ref="G1934:J1934"/>
    <mergeCell ref="G1935:J1935"/>
    <mergeCell ref="G1936:J1936"/>
    <mergeCell ref="G1937:J1937"/>
    <mergeCell ref="G1938:J1938"/>
    <mergeCell ref="G1939:J1939"/>
    <mergeCell ref="G1928:J1928"/>
    <mergeCell ref="G1929:J1929"/>
    <mergeCell ref="G1930:J1930"/>
    <mergeCell ref="G1931:J1931"/>
    <mergeCell ref="G1932:J1932"/>
    <mergeCell ref="G1933:J1933"/>
    <mergeCell ref="G1922:J1922"/>
    <mergeCell ref="G1923:J1923"/>
    <mergeCell ref="G1924:J1924"/>
    <mergeCell ref="G1925:J1925"/>
    <mergeCell ref="G1926:J1926"/>
    <mergeCell ref="G1927:J1927"/>
    <mergeCell ref="G1916:J1916"/>
    <mergeCell ref="G1917:J1917"/>
    <mergeCell ref="G1918:J1918"/>
    <mergeCell ref="G1919:J1919"/>
    <mergeCell ref="G1920:J1920"/>
    <mergeCell ref="G1921:J1921"/>
    <mergeCell ref="G1910:J1910"/>
    <mergeCell ref="G1911:J1911"/>
    <mergeCell ref="G1912:J1912"/>
    <mergeCell ref="G1913:J1913"/>
    <mergeCell ref="G1914:J1914"/>
    <mergeCell ref="G1915:J1915"/>
    <mergeCell ref="G1904:J1904"/>
    <mergeCell ref="G1905:J1905"/>
    <mergeCell ref="G1906:J1906"/>
    <mergeCell ref="G1907:J1907"/>
    <mergeCell ref="G1908:J1908"/>
    <mergeCell ref="G1909:J1909"/>
    <mergeCell ref="G1898:J1898"/>
    <mergeCell ref="G1899:J1899"/>
    <mergeCell ref="G1900:J1900"/>
    <mergeCell ref="G1901:J1901"/>
    <mergeCell ref="G1902:J1902"/>
    <mergeCell ref="G1903:J1903"/>
    <mergeCell ref="G1892:J1892"/>
    <mergeCell ref="G1893:J1893"/>
    <mergeCell ref="G1894:J1894"/>
    <mergeCell ref="G1895:J1895"/>
    <mergeCell ref="G1896:J1896"/>
    <mergeCell ref="G1897:J1897"/>
    <mergeCell ref="G1886:J1886"/>
    <mergeCell ref="G1887:J1887"/>
    <mergeCell ref="G1888:J1888"/>
    <mergeCell ref="G1889:J1889"/>
    <mergeCell ref="G1890:J1890"/>
    <mergeCell ref="G1891:J1891"/>
    <mergeCell ref="G1880:J1880"/>
    <mergeCell ref="G1881:J1881"/>
    <mergeCell ref="G1882:J1882"/>
    <mergeCell ref="G1883:J1883"/>
    <mergeCell ref="G1884:J1884"/>
    <mergeCell ref="G1885:J1885"/>
    <mergeCell ref="G1874:J1874"/>
    <mergeCell ref="G1875:J1875"/>
    <mergeCell ref="G1876:J1876"/>
    <mergeCell ref="G1877:J1877"/>
    <mergeCell ref="G1878:J1878"/>
    <mergeCell ref="G1879:J1879"/>
    <mergeCell ref="G1868:J1868"/>
    <mergeCell ref="G1869:J1869"/>
    <mergeCell ref="G1870:J1870"/>
    <mergeCell ref="G1871:J1871"/>
    <mergeCell ref="G1872:J1872"/>
    <mergeCell ref="G1873:J1873"/>
    <mergeCell ref="G1862:J1862"/>
    <mergeCell ref="G1863:J1863"/>
    <mergeCell ref="G1864:J1864"/>
    <mergeCell ref="G1865:J1865"/>
    <mergeCell ref="G1866:J1866"/>
    <mergeCell ref="G1867:J1867"/>
    <mergeCell ref="G1856:J1856"/>
    <mergeCell ref="G1857:J1857"/>
    <mergeCell ref="G1858:J1858"/>
    <mergeCell ref="G1859:J1859"/>
    <mergeCell ref="G1860:J1860"/>
    <mergeCell ref="G1861:J1861"/>
    <mergeCell ref="G1850:J1850"/>
    <mergeCell ref="G1851:J1851"/>
    <mergeCell ref="G1852:J1852"/>
    <mergeCell ref="G1853:J1853"/>
    <mergeCell ref="G1854:J1854"/>
    <mergeCell ref="G1855:J1855"/>
    <mergeCell ref="G1844:J1844"/>
    <mergeCell ref="G1845:J1845"/>
    <mergeCell ref="G1846:J1846"/>
    <mergeCell ref="G1847:J1847"/>
    <mergeCell ref="G1848:J1848"/>
    <mergeCell ref="G1849:J1849"/>
    <mergeCell ref="G1838:J1838"/>
    <mergeCell ref="G1839:J1839"/>
    <mergeCell ref="G1840:J1840"/>
    <mergeCell ref="G1841:J1841"/>
    <mergeCell ref="G1842:J1842"/>
    <mergeCell ref="G1843:J1843"/>
    <mergeCell ref="G1832:J1832"/>
    <mergeCell ref="G1833:J1833"/>
    <mergeCell ref="G1834:J1834"/>
    <mergeCell ref="G1835:J1835"/>
    <mergeCell ref="G1836:J1836"/>
    <mergeCell ref="G1837:J1837"/>
    <mergeCell ref="G1826:J1826"/>
    <mergeCell ref="G1827:J1827"/>
    <mergeCell ref="G1828:J1828"/>
    <mergeCell ref="G1829:J1829"/>
    <mergeCell ref="G1830:J1830"/>
    <mergeCell ref="G1831:J1831"/>
    <mergeCell ref="G1820:J1820"/>
    <mergeCell ref="G1821:J1821"/>
    <mergeCell ref="G1822:J1822"/>
    <mergeCell ref="G1823:J1823"/>
    <mergeCell ref="G1824:J1824"/>
    <mergeCell ref="G1825:J1825"/>
    <mergeCell ref="G1814:J1814"/>
    <mergeCell ref="G1815:J1815"/>
    <mergeCell ref="G1816:J1816"/>
    <mergeCell ref="G1817:J1817"/>
    <mergeCell ref="G1818:J1818"/>
    <mergeCell ref="G1819:J1819"/>
    <mergeCell ref="G1808:J1808"/>
    <mergeCell ref="G1809:J1809"/>
    <mergeCell ref="G1810:J1810"/>
    <mergeCell ref="G1811:J1811"/>
    <mergeCell ref="G1812:J1812"/>
    <mergeCell ref="G1813:J1813"/>
    <mergeCell ref="G1802:J1802"/>
    <mergeCell ref="G1803:J1803"/>
    <mergeCell ref="G1804:J1804"/>
    <mergeCell ref="G1805:J1805"/>
    <mergeCell ref="G1806:J1806"/>
    <mergeCell ref="G1807:J1807"/>
    <mergeCell ref="G1796:J1796"/>
    <mergeCell ref="G1797:J1797"/>
    <mergeCell ref="G1798:J1798"/>
    <mergeCell ref="G1799:J1799"/>
    <mergeCell ref="G1800:J1800"/>
    <mergeCell ref="G1801:J1801"/>
    <mergeCell ref="G1790:J1790"/>
    <mergeCell ref="G1791:J1791"/>
    <mergeCell ref="G1792:J1792"/>
    <mergeCell ref="G1793:J1793"/>
    <mergeCell ref="G1794:J1794"/>
    <mergeCell ref="G1795:J1795"/>
    <mergeCell ref="G1784:J1784"/>
    <mergeCell ref="G1785:J1785"/>
    <mergeCell ref="G1786:J1786"/>
    <mergeCell ref="G1787:J1787"/>
    <mergeCell ref="G1788:J1788"/>
    <mergeCell ref="G1789:J1789"/>
    <mergeCell ref="G1778:J1778"/>
    <mergeCell ref="G1779:J1779"/>
    <mergeCell ref="G1780:J1780"/>
    <mergeCell ref="G1781:J1781"/>
    <mergeCell ref="G1782:J1782"/>
    <mergeCell ref="G1783:J1783"/>
    <mergeCell ref="G1772:J1772"/>
    <mergeCell ref="G1773:J1773"/>
    <mergeCell ref="G1774:J1774"/>
    <mergeCell ref="G1775:J1775"/>
    <mergeCell ref="G1776:J1776"/>
    <mergeCell ref="G1777:J1777"/>
    <mergeCell ref="G1766:J1766"/>
    <mergeCell ref="G1767:J1767"/>
    <mergeCell ref="G1768:J1768"/>
    <mergeCell ref="G1769:J1769"/>
    <mergeCell ref="G1770:J1770"/>
    <mergeCell ref="G1771:J1771"/>
    <mergeCell ref="G1760:J1760"/>
    <mergeCell ref="G1761:J1761"/>
    <mergeCell ref="G1762:J1762"/>
    <mergeCell ref="G1763:J1763"/>
    <mergeCell ref="G1764:J1764"/>
    <mergeCell ref="G1765:J1765"/>
    <mergeCell ref="G1754:J1754"/>
    <mergeCell ref="G1755:J1755"/>
    <mergeCell ref="G1756:J1756"/>
    <mergeCell ref="G1757:J1757"/>
    <mergeCell ref="G1758:J1758"/>
    <mergeCell ref="G1759:J1759"/>
    <mergeCell ref="G1748:J1748"/>
    <mergeCell ref="G1749:J1749"/>
    <mergeCell ref="G1750:J1750"/>
    <mergeCell ref="G1751:J1751"/>
    <mergeCell ref="G1752:J1752"/>
    <mergeCell ref="G1753:J1753"/>
    <mergeCell ref="G1742:J1742"/>
    <mergeCell ref="G1743:J1743"/>
    <mergeCell ref="G1744:J1744"/>
    <mergeCell ref="G1745:J1745"/>
    <mergeCell ref="G1746:J1746"/>
    <mergeCell ref="G1747:J1747"/>
    <mergeCell ref="G1736:J1736"/>
    <mergeCell ref="G1737:J1737"/>
    <mergeCell ref="G1738:J1738"/>
    <mergeCell ref="G1739:J1739"/>
    <mergeCell ref="G1740:J1740"/>
    <mergeCell ref="G1741:J1741"/>
    <mergeCell ref="G1730:J1730"/>
    <mergeCell ref="G1731:J1731"/>
    <mergeCell ref="G1732:J1732"/>
    <mergeCell ref="G1733:J1733"/>
    <mergeCell ref="G1734:J1734"/>
    <mergeCell ref="G1735:J1735"/>
    <mergeCell ref="G1724:J1724"/>
    <mergeCell ref="G1725:J1725"/>
    <mergeCell ref="G1726:J1726"/>
    <mergeCell ref="G1727:J1727"/>
    <mergeCell ref="G1728:J1728"/>
    <mergeCell ref="G1729:J1729"/>
    <mergeCell ref="G1718:J1718"/>
    <mergeCell ref="G1719:J1719"/>
    <mergeCell ref="G1720:J1720"/>
    <mergeCell ref="G1721:J1721"/>
    <mergeCell ref="G1722:J1722"/>
    <mergeCell ref="G1723:J1723"/>
    <mergeCell ref="G1712:J1712"/>
    <mergeCell ref="G1713:J1713"/>
    <mergeCell ref="G1714:J1714"/>
    <mergeCell ref="G1715:J1715"/>
    <mergeCell ref="G1716:J1716"/>
    <mergeCell ref="G1717:J1717"/>
    <mergeCell ref="G1706:J1706"/>
    <mergeCell ref="G1707:J1707"/>
    <mergeCell ref="G1708:J1708"/>
    <mergeCell ref="G1709:J1709"/>
    <mergeCell ref="G1710:J1710"/>
    <mergeCell ref="G1711:J1711"/>
    <mergeCell ref="G1700:J1700"/>
    <mergeCell ref="G1701:J1701"/>
    <mergeCell ref="G1702:J1702"/>
    <mergeCell ref="G1703:J1703"/>
    <mergeCell ref="G1704:J1704"/>
    <mergeCell ref="G1705:J1705"/>
    <mergeCell ref="G1694:J1694"/>
    <mergeCell ref="G1695:J1695"/>
    <mergeCell ref="G1696:J1696"/>
    <mergeCell ref="G1697:J1697"/>
    <mergeCell ref="G1698:J1698"/>
    <mergeCell ref="G1699:J1699"/>
    <mergeCell ref="G1688:J1688"/>
    <mergeCell ref="G1689:J1689"/>
    <mergeCell ref="G1690:J1690"/>
    <mergeCell ref="G1691:J1691"/>
    <mergeCell ref="G1692:J1692"/>
    <mergeCell ref="G1693:J1693"/>
    <mergeCell ref="G1682:J1682"/>
    <mergeCell ref="G1683:J1683"/>
    <mergeCell ref="G1684:J1684"/>
    <mergeCell ref="G1685:J1685"/>
    <mergeCell ref="G1686:J1686"/>
    <mergeCell ref="G1687:J1687"/>
    <mergeCell ref="G1676:J1676"/>
    <mergeCell ref="G1677:J1677"/>
    <mergeCell ref="G1678:J1678"/>
    <mergeCell ref="G1679:J1679"/>
    <mergeCell ref="G1680:J1680"/>
    <mergeCell ref="G1681:J1681"/>
    <mergeCell ref="G1670:J1670"/>
    <mergeCell ref="G1671:J1671"/>
    <mergeCell ref="G1672:J1672"/>
    <mergeCell ref="G1673:J1673"/>
    <mergeCell ref="G1674:J1674"/>
    <mergeCell ref="G1675:J1675"/>
    <mergeCell ref="G1664:J1664"/>
    <mergeCell ref="G1665:J1665"/>
    <mergeCell ref="G1666:J1666"/>
    <mergeCell ref="G1667:J1667"/>
    <mergeCell ref="G1668:J1668"/>
    <mergeCell ref="G1669:J1669"/>
    <mergeCell ref="G1658:J1658"/>
    <mergeCell ref="G1659:J1659"/>
    <mergeCell ref="G1660:J1660"/>
    <mergeCell ref="G1661:J1661"/>
    <mergeCell ref="G1662:J1662"/>
    <mergeCell ref="G1663:J1663"/>
    <mergeCell ref="G1652:J1652"/>
    <mergeCell ref="G1653:J1653"/>
    <mergeCell ref="G1654:J1654"/>
    <mergeCell ref="G1655:J1655"/>
    <mergeCell ref="G1656:J1656"/>
    <mergeCell ref="G1657:J1657"/>
    <mergeCell ref="G1646:J1646"/>
    <mergeCell ref="G1647:J1647"/>
    <mergeCell ref="G1648:J1648"/>
    <mergeCell ref="G1649:J1649"/>
    <mergeCell ref="G1650:J1650"/>
    <mergeCell ref="G1651:J1651"/>
    <mergeCell ref="G1640:J1640"/>
    <mergeCell ref="G1641:J1641"/>
    <mergeCell ref="G1642:J1642"/>
    <mergeCell ref="G1643:J1643"/>
    <mergeCell ref="G1644:J1644"/>
    <mergeCell ref="G1645:J1645"/>
    <mergeCell ref="G1634:J1634"/>
    <mergeCell ref="G1635:J1635"/>
    <mergeCell ref="G1636:J1636"/>
    <mergeCell ref="G1637:J1637"/>
    <mergeCell ref="G1638:J1638"/>
    <mergeCell ref="G1639:J1639"/>
    <mergeCell ref="G1628:J1628"/>
    <mergeCell ref="G1629:J1629"/>
    <mergeCell ref="G1630:J1630"/>
    <mergeCell ref="G1631:J1631"/>
    <mergeCell ref="G1632:J1632"/>
    <mergeCell ref="G1633:J1633"/>
    <mergeCell ref="G1622:J1622"/>
    <mergeCell ref="G1623:J1623"/>
    <mergeCell ref="G1624:J1624"/>
    <mergeCell ref="G1625:J1625"/>
    <mergeCell ref="G1626:J1626"/>
    <mergeCell ref="G1627:J1627"/>
    <mergeCell ref="G1616:J1616"/>
    <mergeCell ref="G1617:J1617"/>
    <mergeCell ref="G1618:J1618"/>
    <mergeCell ref="G1619:J1619"/>
    <mergeCell ref="G1620:J1620"/>
    <mergeCell ref="G1621:J1621"/>
    <mergeCell ref="G1610:J1610"/>
    <mergeCell ref="G1611:J1611"/>
    <mergeCell ref="G1612:J1612"/>
    <mergeCell ref="G1613:J1613"/>
    <mergeCell ref="G1614:J1614"/>
    <mergeCell ref="G1615:J1615"/>
    <mergeCell ref="G1604:J1604"/>
    <mergeCell ref="G1605:J1605"/>
    <mergeCell ref="G1606:J1606"/>
    <mergeCell ref="G1607:J1607"/>
    <mergeCell ref="G1608:J1608"/>
    <mergeCell ref="G1609:J1609"/>
    <mergeCell ref="G1598:J1598"/>
    <mergeCell ref="G1599:J1599"/>
    <mergeCell ref="G1600:J1600"/>
    <mergeCell ref="G1601:J1601"/>
    <mergeCell ref="G1602:J1602"/>
    <mergeCell ref="G1603:J1603"/>
    <mergeCell ref="G1592:J1592"/>
    <mergeCell ref="G1593:J1593"/>
    <mergeCell ref="G1594:J1594"/>
    <mergeCell ref="G1595:J1595"/>
    <mergeCell ref="G1596:J1596"/>
    <mergeCell ref="G1597:J1597"/>
    <mergeCell ref="G1586:J1586"/>
    <mergeCell ref="G1587:J1587"/>
    <mergeCell ref="G1588:J1588"/>
    <mergeCell ref="G1589:J1589"/>
    <mergeCell ref="G1590:J1590"/>
    <mergeCell ref="G1591:J1591"/>
    <mergeCell ref="G1580:J1580"/>
    <mergeCell ref="G1581:J1581"/>
    <mergeCell ref="G1582:J1582"/>
    <mergeCell ref="G1583:J1583"/>
    <mergeCell ref="G1584:J1584"/>
    <mergeCell ref="G1585:J1585"/>
    <mergeCell ref="G1574:J1574"/>
    <mergeCell ref="G1575:J1575"/>
    <mergeCell ref="G1576:J1576"/>
    <mergeCell ref="G1577:J1577"/>
    <mergeCell ref="G1578:J1578"/>
    <mergeCell ref="G1579:J1579"/>
    <mergeCell ref="G1568:J1568"/>
    <mergeCell ref="G1569:J1569"/>
    <mergeCell ref="G1570:J1570"/>
    <mergeCell ref="G1571:J1571"/>
    <mergeCell ref="G1572:J1572"/>
    <mergeCell ref="G1573:J1573"/>
    <mergeCell ref="G1562:J1562"/>
    <mergeCell ref="G1563:J1563"/>
    <mergeCell ref="G1564:J1564"/>
    <mergeCell ref="G1565:J1565"/>
    <mergeCell ref="G1566:J1566"/>
    <mergeCell ref="G1567:J1567"/>
    <mergeCell ref="G1556:J1556"/>
    <mergeCell ref="G1557:J1557"/>
    <mergeCell ref="G1558:J1558"/>
    <mergeCell ref="G1559:J1559"/>
    <mergeCell ref="G1560:J1560"/>
    <mergeCell ref="G1561:J1561"/>
    <mergeCell ref="G1550:J1550"/>
    <mergeCell ref="G1551:J1551"/>
    <mergeCell ref="G1552:J1552"/>
    <mergeCell ref="G1553:J1553"/>
    <mergeCell ref="G1554:J1554"/>
    <mergeCell ref="G1555:J1555"/>
    <mergeCell ref="G1544:J1544"/>
    <mergeCell ref="G1545:J1545"/>
    <mergeCell ref="G1546:J1546"/>
    <mergeCell ref="G1547:J1547"/>
    <mergeCell ref="G1548:J1548"/>
    <mergeCell ref="G1549:J1549"/>
    <mergeCell ref="G1538:J1538"/>
    <mergeCell ref="G1539:J1539"/>
    <mergeCell ref="G1540:J1540"/>
    <mergeCell ref="G1541:J1541"/>
    <mergeCell ref="G1542:J1542"/>
    <mergeCell ref="G1543:J1543"/>
    <mergeCell ref="G1532:J1532"/>
    <mergeCell ref="G1533:J1533"/>
    <mergeCell ref="G1534:J1534"/>
    <mergeCell ref="G1535:J1535"/>
    <mergeCell ref="G1536:J1536"/>
    <mergeCell ref="G1537:J1537"/>
    <mergeCell ref="G1526:J1526"/>
    <mergeCell ref="G1527:J1527"/>
    <mergeCell ref="G1528:J1528"/>
    <mergeCell ref="G1529:J1529"/>
    <mergeCell ref="G1530:J1530"/>
    <mergeCell ref="G1531:J1531"/>
    <mergeCell ref="G1520:J1520"/>
    <mergeCell ref="G1521:J1521"/>
    <mergeCell ref="G1522:J1522"/>
    <mergeCell ref="G1523:J1523"/>
    <mergeCell ref="G1524:J1524"/>
    <mergeCell ref="G1525:J1525"/>
    <mergeCell ref="G1514:J1514"/>
    <mergeCell ref="G1515:J1515"/>
    <mergeCell ref="G1516:J1516"/>
    <mergeCell ref="G1517:J1517"/>
    <mergeCell ref="G1518:J1518"/>
    <mergeCell ref="G1519:J1519"/>
    <mergeCell ref="G1508:J1508"/>
    <mergeCell ref="G1509:J1509"/>
    <mergeCell ref="G1510:J1510"/>
    <mergeCell ref="G1511:J1511"/>
    <mergeCell ref="G1512:J1512"/>
    <mergeCell ref="G1513:J1513"/>
    <mergeCell ref="G1502:J1502"/>
    <mergeCell ref="G1503:J1503"/>
    <mergeCell ref="G1504:J1504"/>
    <mergeCell ref="G1505:J1505"/>
    <mergeCell ref="G1506:J1506"/>
    <mergeCell ref="G1507:J1507"/>
    <mergeCell ref="G1496:J1496"/>
    <mergeCell ref="G1497:J1497"/>
    <mergeCell ref="G1498:J1498"/>
    <mergeCell ref="G1499:J1499"/>
    <mergeCell ref="G1500:J1500"/>
    <mergeCell ref="G1501:J1501"/>
    <mergeCell ref="G1490:J1490"/>
    <mergeCell ref="G1491:J1491"/>
    <mergeCell ref="G1492:J1492"/>
    <mergeCell ref="G1493:J1493"/>
    <mergeCell ref="G1494:J1494"/>
    <mergeCell ref="G1495:J1495"/>
    <mergeCell ref="G1484:J1484"/>
    <mergeCell ref="G1485:J1485"/>
    <mergeCell ref="G1486:J1486"/>
    <mergeCell ref="G1487:J1487"/>
    <mergeCell ref="G1488:J1488"/>
    <mergeCell ref="G1489:J1489"/>
    <mergeCell ref="G1478:J1478"/>
    <mergeCell ref="G1479:J1479"/>
    <mergeCell ref="G1480:J1480"/>
    <mergeCell ref="G1481:J1481"/>
    <mergeCell ref="G1482:J1482"/>
    <mergeCell ref="G1483:J1483"/>
    <mergeCell ref="G1472:J1472"/>
    <mergeCell ref="G1473:J1473"/>
    <mergeCell ref="G1474:J1474"/>
    <mergeCell ref="G1475:J1475"/>
    <mergeCell ref="G1476:J1476"/>
    <mergeCell ref="G1477:J1477"/>
    <mergeCell ref="G1466:J1466"/>
    <mergeCell ref="G1467:J1467"/>
    <mergeCell ref="G1468:J1468"/>
    <mergeCell ref="G1469:J1469"/>
    <mergeCell ref="G1470:J1470"/>
    <mergeCell ref="G1471:J1471"/>
    <mergeCell ref="G1460:J1460"/>
    <mergeCell ref="G1461:J1461"/>
    <mergeCell ref="G1462:J1462"/>
    <mergeCell ref="G1463:J1463"/>
    <mergeCell ref="G1464:J1464"/>
    <mergeCell ref="G1465:J1465"/>
    <mergeCell ref="G1454:J1454"/>
    <mergeCell ref="G1455:J1455"/>
    <mergeCell ref="G1456:J1456"/>
    <mergeCell ref="G1457:J1457"/>
    <mergeCell ref="G1458:J1458"/>
    <mergeCell ref="G1459:J1459"/>
    <mergeCell ref="G1448:J1448"/>
    <mergeCell ref="G1449:J1449"/>
    <mergeCell ref="G1450:J1450"/>
    <mergeCell ref="G1451:J1451"/>
    <mergeCell ref="G1452:J1452"/>
    <mergeCell ref="G1453:J1453"/>
    <mergeCell ref="G1442:J1442"/>
    <mergeCell ref="G1443:J1443"/>
    <mergeCell ref="G1444:J1444"/>
    <mergeCell ref="G1445:J1445"/>
    <mergeCell ref="G1446:J1446"/>
    <mergeCell ref="G1447:J1447"/>
    <mergeCell ref="G1436:J1436"/>
    <mergeCell ref="G1437:J1437"/>
    <mergeCell ref="G1438:J1438"/>
    <mergeCell ref="G1439:J1439"/>
    <mergeCell ref="G1440:J1440"/>
    <mergeCell ref="G1441:J1441"/>
    <mergeCell ref="G1430:J1430"/>
    <mergeCell ref="G1431:J1431"/>
    <mergeCell ref="G1432:J1432"/>
    <mergeCell ref="G1433:J1433"/>
    <mergeCell ref="G1434:J1434"/>
    <mergeCell ref="G1435:J1435"/>
    <mergeCell ref="G1424:J1424"/>
    <mergeCell ref="G1425:J1425"/>
    <mergeCell ref="G1426:J1426"/>
    <mergeCell ref="G1427:J1427"/>
    <mergeCell ref="G1428:J1428"/>
    <mergeCell ref="G1429:J1429"/>
    <mergeCell ref="G1418:J1418"/>
    <mergeCell ref="G1419:J1419"/>
    <mergeCell ref="G1420:J1420"/>
    <mergeCell ref="G1421:J1421"/>
    <mergeCell ref="G1422:J1422"/>
    <mergeCell ref="G1423:J1423"/>
    <mergeCell ref="G1412:J1412"/>
    <mergeCell ref="G1413:J1413"/>
    <mergeCell ref="G1414:J1414"/>
    <mergeCell ref="G1415:J1415"/>
    <mergeCell ref="G1416:J1416"/>
    <mergeCell ref="G1417:J1417"/>
    <mergeCell ref="G1406:J1406"/>
    <mergeCell ref="G1407:J1407"/>
    <mergeCell ref="G1408:J1408"/>
    <mergeCell ref="G1409:J1409"/>
    <mergeCell ref="G1410:J1410"/>
    <mergeCell ref="G1411:J1411"/>
    <mergeCell ref="G1400:J1400"/>
    <mergeCell ref="G1401:J1401"/>
    <mergeCell ref="G1402:J1402"/>
    <mergeCell ref="G1403:J1403"/>
    <mergeCell ref="G1404:J1404"/>
    <mergeCell ref="G1405:J1405"/>
    <mergeCell ref="G1394:J1394"/>
    <mergeCell ref="G1395:J1395"/>
    <mergeCell ref="G1396:J1396"/>
    <mergeCell ref="G1397:J1397"/>
    <mergeCell ref="G1398:J1398"/>
    <mergeCell ref="G1399:J1399"/>
    <mergeCell ref="G1388:J1388"/>
    <mergeCell ref="G1389:J1389"/>
    <mergeCell ref="G1390:J1390"/>
    <mergeCell ref="G1391:J1391"/>
    <mergeCell ref="G1392:J1392"/>
    <mergeCell ref="G1393:J1393"/>
    <mergeCell ref="G1382:J1382"/>
    <mergeCell ref="G1383:J1383"/>
    <mergeCell ref="G1384:J1384"/>
    <mergeCell ref="G1385:J1385"/>
    <mergeCell ref="G1386:J1386"/>
    <mergeCell ref="G1387:J1387"/>
    <mergeCell ref="G1376:J1376"/>
    <mergeCell ref="G1377:J1377"/>
    <mergeCell ref="G1378:J1378"/>
    <mergeCell ref="G1379:J1379"/>
    <mergeCell ref="G1380:J1380"/>
    <mergeCell ref="G1381:J1381"/>
    <mergeCell ref="G1370:J1370"/>
    <mergeCell ref="G1371:J1371"/>
    <mergeCell ref="G1372:J1372"/>
    <mergeCell ref="G1373:J1373"/>
    <mergeCell ref="G1374:J1374"/>
    <mergeCell ref="G1375:J1375"/>
    <mergeCell ref="G1364:J1364"/>
    <mergeCell ref="G1365:J1365"/>
    <mergeCell ref="G1366:J1366"/>
    <mergeCell ref="G1367:J1367"/>
    <mergeCell ref="G1368:J1368"/>
    <mergeCell ref="G1369:J1369"/>
    <mergeCell ref="G1358:J1358"/>
    <mergeCell ref="G1359:J1359"/>
    <mergeCell ref="G1360:J1360"/>
    <mergeCell ref="G1361:J1361"/>
    <mergeCell ref="G1362:J1362"/>
    <mergeCell ref="G1363:J1363"/>
    <mergeCell ref="G1352:J1352"/>
    <mergeCell ref="G1353:J1353"/>
    <mergeCell ref="G1354:J1354"/>
    <mergeCell ref="G1355:J1355"/>
    <mergeCell ref="G1356:J1356"/>
    <mergeCell ref="G1357:J1357"/>
    <mergeCell ref="G1346:J1346"/>
    <mergeCell ref="G1347:J1347"/>
    <mergeCell ref="G1348:J1348"/>
    <mergeCell ref="G1349:J1349"/>
    <mergeCell ref="G1350:J1350"/>
    <mergeCell ref="G1351:J1351"/>
    <mergeCell ref="G1340:J1340"/>
    <mergeCell ref="G1341:J1341"/>
    <mergeCell ref="G1342:J1342"/>
    <mergeCell ref="G1343:J1343"/>
    <mergeCell ref="G1344:J1344"/>
    <mergeCell ref="G1345:J1345"/>
    <mergeCell ref="G1334:J1334"/>
    <mergeCell ref="G1335:J1335"/>
    <mergeCell ref="G1336:J1336"/>
    <mergeCell ref="G1337:J1337"/>
    <mergeCell ref="G1338:J1338"/>
    <mergeCell ref="G1339:J1339"/>
    <mergeCell ref="G1328:J1328"/>
    <mergeCell ref="G1329:J1329"/>
    <mergeCell ref="G1330:J1330"/>
    <mergeCell ref="G1331:J1331"/>
    <mergeCell ref="G1332:J1332"/>
    <mergeCell ref="G1333:J1333"/>
    <mergeCell ref="G1322:J1322"/>
    <mergeCell ref="G1323:J1323"/>
    <mergeCell ref="G1324:J1324"/>
    <mergeCell ref="G1325:J1325"/>
    <mergeCell ref="G1326:J1326"/>
    <mergeCell ref="G1327:J1327"/>
    <mergeCell ref="G1316:J1316"/>
    <mergeCell ref="G1317:J1317"/>
    <mergeCell ref="G1318:J1318"/>
    <mergeCell ref="G1319:J1319"/>
    <mergeCell ref="G1320:J1320"/>
    <mergeCell ref="G1321:J1321"/>
    <mergeCell ref="G1310:J1310"/>
    <mergeCell ref="G1311:J1311"/>
    <mergeCell ref="G1312:J1312"/>
    <mergeCell ref="G1313:J1313"/>
    <mergeCell ref="G1314:J1314"/>
    <mergeCell ref="G1315:J1315"/>
    <mergeCell ref="G1304:J1304"/>
    <mergeCell ref="G1305:J1305"/>
    <mergeCell ref="G1306:J1306"/>
    <mergeCell ref="G1307:J1307"/>
    <mergeCell ref="G1308:J1308"/>
    <mergeCell ref="G1309:J1309"/>
    <mergeCell ref="G1298:J1298"/>
    <mergeCell ref="G1299:J1299"/>
    <mergeCell ref="G1300:J1300"/>
    <mergeCell ref="G1301:J1301"/>
    <mergeCell ref="G1302:J1302"/>
    <mergeCell ref="G1303:J1303"/>
    <mergeCell ref="G1292:J1292"/>
    <mergeCell ref="G1293:J1293"/>
    <mergeCell ref="G1294:J1294"/>
    <mergeCell ref="G1295:J1295"/>
    <mergeCell ref="G1296:J1296"/>
    <mergeCell ref="G1297:J1297"/>
    <mergeCell ref="G1286:J1286"/>
    <mergeCell ref="G1287:J1287"/>
    <mergeCell ref="G1288:J1288"/>
    <mergeCell ref="G1289:J1289"/>
    <mergeCell ref="G1290:J1290"/>
    <mergeCell ref="G1291:J1291"/>
    <mergeCell ref="G1280:J1280"/>
    <mergeCell ref="G1281:J1281"/>
    <mergeCell ref="G1282:J1282"/>
    <mergeCell ref="G1283:J1283"/>
    <mergeCell ref="G1284:J1284"/>
    <mergeCell ref="G1285:J1285"/>
    <mergeCell ref="G1274:J1274"/>
    <mergeCell ref="G1275:J1275"/>
    <mergeCell ref="G1276:J1276"/>
    <mergeCell ref="G1277:J1277"/>
    <mergeCell ref="G1278:J1278"/>
    <mergeCell ref="G1279:J1279"/>
    <mergeCell ref="G1268:J1268"/>
    <mergeCell ref="G1269:J1269"/>
    <mergeCell ref="G1270:J1270"/>
    <mergeCell ref="G1271:J1271"/>
    <mergeCell ref="G1272:J1272"/>
    <mergeCell ref="G1273:J1273"/>
    <mergeCell ref="G1262:J1262"/>
    <mergeCell ref="G1263:J1263"/>
    <mergeCell ref="G1264:J1264"/>
    <mergeCell ref="G1265:J1265"/>
    <mergeCell ref="G1266:J1266"/>
    <mergeCell ref="G1267:J1267"/>
    <mergeCell ref="G1256:J1256"/>
    <mergeCell ref="G1257:J1257"/>
    <mergeCell ref="G1258:J1258"/>
    <mergeCell ref="G1259:J1259"/>
    <mergeCell ref="G1260:J1260"/>
    <mergeCell ref="G1261:J1261"/>
    <mergeCell ref="G1250:J1250"/>
    <mergeCell ref="G1251:J1251"/>
    <mergeCell ref="G1252:J1252"/>
    <mergeCell ref="G1253:J1253"/>
    <mergeCell ref="G1254:J1254"/>
    <mergeCell ref="G1255:J1255"/>
    <mergeCell ref="G1244:J1244"/>
    <mergeCell ref="G1245:J1245"/>
    <mergeCell ref="G1246:J1246"/>
    <mergeCell ref="G1247:J1247"/>
    <mergeCell ref="G1248:J1248"/>
    <mergeCell ref="G1249:J1249"/>
    <mergeCell ref="G1238:J1238"/>
    <mergeCell ref="G1239:J1239"/>
    <mergeCell ref="G1240:J1240"/>
    <mergeCell ref="G1241:J1241"/>
    <mergeCell ref="G1242:J1242"/>
    <mergeCell ref="G1243:J1243"/>
    <mergeCell ref="G1232:J1232"/>
    <mergeCell ref="G1233:J1233"/>
    <mergeCell ref="G1234:J1234"/>
    <mergeCell ref="G1235:J1235"/>
    <mergeCell ref="G1236:J1236"/>
    <mergeCell ref="G1237:J1237"/>
    <mergeCell ref="G1226:J1226"/>
    <mergeCell ref="G1227:J1227"/>
    <mergeCell ref="G1228:J1228"/>
    <mergeCell ref="G1229:J1229"/>
    <mergeCell ref="G1230:J1230"/>
    <mergeCell ref="G1231:J1231"/>
    <mergeCell ref="G1220:J1220"/>
    <mergeCell ref="G1221:J1221"/>
    <mergeCell ref="G1222:J1222"/>
    <mergeCell ref="G1223:J1223"/>
    <mergeCell ref="G1224:J1224"/>
    <mergeCell ref="G1225:J1225"/>
    <mergeCell ref="G1214:J1214"/>
    <mergeCell ref="G1215:J1215"/>
    <mergeCell ref="G1216:J1216"/>
    <mergeCell ref="G1217:J1217"/>
    <mergeCell ref="G1218:J1218"/>
    <mergeCell ref="G1219:J1219"/>
    <mergeCell ref="G1208:J1208"/>
    <mergeCell ref="G1209:J1209"/>
    <mergeCell ref="G1210:J1210"/>
    <mergeCell ref="G1211:J1211"/>
    <mergeCell ref="G1212:J1212"/>
    <mergeCell ref="G1213:J1213"/>
    <mergeCell ref="G1202:J1202"/>
    <mergeCell ref="G1203:J1203"/>
    <mergeCell ref="G1204:J1204"/>
    <mergeCell ref="G1205:J1205"/>
    <mergeCell ref="G1206:J1206"/>
    <mergeCell ref="G1207:J1207"/>
    <mergeCell ref="G1196:J1196"/>
    <mergeCell ref="G1197:J1197"/>
    <mergeCell ref="G1198:J1198"/>
    <mergeCell ref="G1199:J1199"/>
    <mergeCell ref="G1200:J1200"/>
    <mergeCell ref="G1201:J1201"/>
    <mergeCell ref="G1190:J1190"/>
    <mergeCell ref="G1191:J1191"/>
    <mergeCell ref="G1192:J1192"/>
    <mergeCell ref="G1193:J1193"/>
    <mergeCell ref="G1194:J1194"/>
    <mergeCell ref="G1195:J1195"/>
    <mergeCell ref="G1184:J1184"/>
    <mergeCell ref="G1185:J1185"/>
    <mergeCell ref="G1186:J1186"/>
    <mergeCell ref="G1187:J1187"/>
    <mergeCell ref="G1188:J1188"/>
    <mergeCell ref="G1189:J1189"/>
    <mergeCell ref="G1178:J1178"/>
    <mergeCell ref="G1179:J1179"/>
    <mergeCell ref="G1180:J1180"/>
    <mergeCell ref="G1181:J1181"/>
    <mergeCell ref="G1182:J1182"/>
    <mergeCell ref="G1183:J1183"/>
    <mergeCell ref="G1172:J1172"/>
    <mergeCell ref="G1173:J1173"/>
    <mergeCell ref="G1174:J1174"/>
    <mergeCell ref="G1175:J1175"/>
    <mergeCell ref="G1176:J1176"/>
    <mergeCell ref="G1177:J1177"/>
    <mergeCell ref="G1166:J1166"/>
    <mergeCell ref="G1167:J1167"/>
    <mergeCell ref="G1168:J1168"/>
    <mergeCell ref="G1169:J1169"/>
    <mergeCell ref="G1170:J1170"/>
    <mergeCell ref="G1171:J1171"/>
    <mergeCell ref="G1160:J1160"/>
    <mergeCell ref="G1161:J1161"/>
    <mergeCell ref="G1162:J1162"/>
    <mergeCell ref="G1163:J1163"/>
    <mergeCell ref="G1164:J1164"/>
    <mergeCell ref="G1165:J1165"/>
    <mergeCell ref="G1154:J1154"/>
    <mergeCell ref="G1155:J1155"/>
    <mergeCell ref="G1156:J1156"/>
    <mergeCell ref="G1157:J1157"/>
    <mergeCell ref="G1158:J1158"/>
    <mergeCell ref="G1159:J1159"/>
    <mergeCell ref="G1148:J1148"/>
    <mergeCell ref="G1149:J1149"/>
    <mergeCell ref="G1150:J1150"/>
    <mergeCell ref="G1151:J1151"/>
    <mergeCell ref="G1152:J1152"/>
    <mergeCell ref="G1153:J1153"/>
    <mergeCell ref="G1142:J1142"/>
    <mergeCell ref="G1143:J1143"/>
    <mergeCell ref="G1144:J1144"/>
    <mergeCell ref="G1145:J1145"/>
    <mergeCell ref="G1146:J1146"/>
    <mergeCell ref="G1147:J1147"/>
    <mergeCell ref="G1136:J1136"/>
    <mergeCell ref="G1137:J1137"/>
    <mergeCell ref="G1138:J1138"/>
    <mergeCell ref="G1139:J1139"/>
    <mergeCell ref="G1140:J1140"/>
    <mergeCell ref="G1141:J1141"/>
    <mergeCell ref="G1130:J1130"/>
    <mergeCell ref="G1131:J1131"/>
    <mergeCell ref="G1132:J1132"/>
    <mergeCell ref="G1133:J1133"/>
    <mergeCell ref="G1134:J1134"/>
    <mergeCell ref="G1135:J1135"/>
    <mergeCell ref="G1124:J1124"/>
    <mergeCell ref="G1125:J1125"/>
    <mergeCell ref="G1126:J1126"/>
    <mergeCell ref="G1127:J1127"/>
    <mergeCell ref="G1128:J1128"/>
    <mergeCell ref="G1129:J1129"/>
    <mergeCell ref="G1118:J1118"/>
    <mergeCell ref="G1119:J1119"/>
    <mergeCell ref="G1120:J1120"/>
    <mergeCell ref="G1121:J1121"/>
    <mergeCell ref="G1122:J1122"/>
    <mergeCell ref="G1123:J1123"/>
    <mergeCell ref="G1112:J1112"/>
    <mergeCell ref="G1113:J1113"/>
    <mergeCell ref="G1114:J1114"/>
    <mergeCell ref="G1115:J1115"/>
    <mergeCell ref="G1116:J1116"/>
    <mergeCell ref="G1117:J1117"/>
    <mergeCell ref="G1106:J1106"/>
    <mergeCell ref="G1107:J1107"/>
    <mergeCell ref="G1108:J1108"/>
    <mergeCell ref="G1109:J1109"/>
    <mergeCell ref="G1110:J1110"/>
    <mergeCell ref="G1111:J1111"/>
    <mergeCell ref="G1100:J1100"/>
    <mergeCell ref="G1101:J1101"/>
    <mergeCell ref="G1102:J1102"/>
    <mergeCell ref="G1103:J1103"/>
    <mergeCell ref="G1104:J1104"/>
    <mergeCell ref="G1105:J1105"/>
    <mergeCell ref="G1094:J1094"/>
    <mergeCell ref="G1095:J1095"/>
    <mergeCell ref="G1096:J1096"/>
    <mergeCell ref="G1097:J1097"/>
    <mergeCell ref="G1098:J1098"/>
    <mergeCell ref="G1099:J1099"/>
    <mergeCell ref="G1088:J1088"/>
    <mergeCell ref="G1089:J1089"/>
    <mergeCell ref="G1090:J1090"/>
    <mergeCell ref="G1091:J1091"/>
    <mergeCell ref="G1092:J1092"/>
    <mergeCell ref="G1093:J1093"/>
    <mergeCell ref="G1082:J1082"/>
    <mergeCell ref="G1083:J1083"/>
    <mergeCell ref="G1084:J1084"/>
    <mergeCell ref="G1085:J1085"/>
    <mergeCell ref="G1086:J1086"/>
    <mergeCell ref="G1087:J1087"/>
    <mergeCell ref="G1076:J1076"/>
    <mergeCell ref="G1077:J1077"/>
    <mergeCell ref="G1078:J1078"/>
    <mergeCell ref="G1079:J1079"/>
    <mergeCell ref="G1080:J1080"/>
    <mergeCell ref="G1081:J1081"/>
    <mergeCell ref="G1070:J1070"/>
    <mergeCell ref="G1071:J1071"/>
    <mergeCell ref="G1072:J1072"/>
    <mergeCell ref="G1073:J1073"/>
    <mergeCell ref="G1074:J1074"/>
    <mergeCell ref="G1075:J1075"/>
    <mergeCell ref="G1064:J1064"/>
    <mergeCell ref="G1065:J1065"/>
    <mergeCell ref="G1066:J1066"/>
    <mergeCell ref="G1067:J1067"/>
    <mergeCell ref="G1068:J1068"/>
    <mergeCell ref="G1069:J1069"/>
    <mergeCell ref="G1058:J1058"/>
    <mergeCell ref="G1059:J1059"/>
    <mergeCell ref="G1060:J1060"/>
    <mergeCell ref="G1061:J1061"/>
    <mergeCell ref="G1062:J1062"/>
    <mergeCell ref="G1063:J1063"/>
    <mergeCell ref="G1052:J1052"/>
    <mergeCell ref="G1053:J1053"/>
    <mergeCell ref="G1054:J1054"/>
    <mergeCell ref="G1055:J1055"/>
    <mergeCell ref="G1056:J1056"/>
    <mergeCell ref="G1057:J1057"/>
    <mergeCell ref="G1046:J1046"/>
    <mergeCell ref="G1047:J1047"/>
    <mergeCell ref="G1048:J1048"/>
    <mergeCell ref="G1049:J1049"/>
    <mergeCell ref="G1050:J1050"/>
    <mergeCell ref="G1051:J1051"/>
    <mergeCell ref="G1040:J1040"/>
    <mergeCell ref="G1041:J1041"/>
    <mergeCell ref="G1042:J1042"/>
    <mergeCell ref="G1043:J1043"/>
    <mergeCell ref="G1044:J1044"/>
    <mergeCell ref="G1045:J1045"/>
    <mergeCell ref="G1034:J1034"/>
    <mergeCell ref="G1035:J1035"/>
    <mergeCell ref="G1036:J1036"/>
    <mergeCell ref="G1037:J1037"/>
    <mergeCell ref="G1038:J1038"/>
    <mergeCell ref="G1039:J1039"/>
    <mergeCell ref="G1028:J1028"/>
    <mergeCell ref="G1029:J1029"/>
    <mergeCell ref="G1030:J1030"/>
    <mergeCell ref="G1031:J1031"/>
    <mergeCell ref="G1032:J1032"/>
    <mergeCell ref="G1033:J1033"/>
    <mergeCell ref="G1022:J1022"/>
    <mergeCell ref="G1023:J1023"/>
    <mergeCell ref="G1024:J1024"/>
    <mergeCell ref="G1025:J1025"/>
    <mergeCell ref="G1026:J1026"/>
    <mergeCell ref="G1027:J1027"/>
    <mergeCell ref="G1016:J1016"/>
    <mergeCell ref="G1017:J1017"/>
    <mergeCell ref="G1018:J1018"/>
    <mergeCell ref="G1019:J1019"/>
    <mergeCell ref="G1020:J1020"/>
    <mergeCell ref="G1021:J1021"/>
    <mergeCell ref="G1010:J1010"/>
    <mergeCell ref="G1011:J1011"/>
    <mergeCell ref="G1012:J1012"/>
    <mergeCell ref="G1013:J1013"/>
    <mergeCell ref="G1014:J1014"/>
    <mergeCell ref="G1015:J1015"/>
    <mergeCell ref="G1004:J1004"/>
    <mergeCell ref="G1005:J1005"/>
    <mergeCell ref="G1006:J1006"/>
    <mergeCell ref="G1007:J1007"/>
    <mergeCell ref="G1008:J1008"/>
    <mergeCell ref="G1009:J1009"/>
    <mergeCell ref="G998:J998"/>
    <mergeCell ref="G999:J999"/>
    <mergeCell ref="G1000:J1000"/>
    <mergeCell ref="G1001:J1001"/>
    <mergeCell ref="G1002:J1002"/>
    <mergeCell ref="G1003:J1003"/>
    <mergeCell ref="G992:J992"/>
    <mergeCell ref="G993:J993"/>
    <mergeCell ref="G994:J994"/>
    <mergeCell ref="G995:J995"/>
    <mergeCell ref="G996:J996"/>
    <mergeCell ref="G997:J997"/>
    <mergeCell ref="G986:J986"/>
    <mergeCell ref="G987:J987"/>
    <mergeCell ref="G988:J988"/>
    <mergeCell ref="G989:J989"/>
    <mergeCell ref="G990:J990"/>
    <mergeCell ref="G991:J991"/>
    <mergeCell ref="G980:J980"/>
    <mergeCell ref="G981:J981"/>
    <mergeCell ref="G982:J982"/>
    <mergeCell ref="G983:J983"/>
    <mergeCell ref="G984:J984"/>
    <mergeCell ref="G985:J985"/>
    <mergeCell ref="G974:J974"/>
    <mergeCell ref="G975:J975"/>
    <mergeCell ref="G976:J976"/>
    <mergeCell ref="G977:J977"/>
    <mergeCell ref="G978:J978"/>
    <mergeCell ref="G979:J979"/>
    <mergeCell ref="G968:J968"/>
    <mergeCell ref="G969:J969"/>
    <mergeCell ref="G970:J970"/>
    <mergeCell ref="G971:J971"/>
    <mergeCell ref="G972:J972"/>
    <mergeCell ref="G973:J973"/>
    <mergeCell ref="G962:J962"/>
    <mergeCell ref="G963:J963"/>
    <mergeCell ref="G964:J964"/>
    <mergeCell ref="G965:J965"/>
    <mergeCell ref="G966:J966"/>
    <mergeCell ref="G967:J967"/>
    <mergeCell ref="G956:J956"/>
    <mergeCell ref="G957:J957"/>
    <mergeCell ref="G958:J958"/>
    <mergeCell ref="G959:J959"/>
    <mergeCell ref="G960:J960"/>
    <mergeCell ref="G961:J961"/>
    <mergeCell ref="G950:J950"/>
    <mergeCell ref="G951:J951"/>
    <mergeCell ref="G952:J952"/>
    <mergeCell ref="G953:J953"/>
    <mergeCell ref="G954:J954"/>
    <mergeCell ref="G955:J955"/>
    <mergeCell ref="G944:J944"/>
    <mergeCell ref="G945:J945"/>
    <mergeCell ref="G946:J946"/>
    <mergeCell ref="G947:J947"/>
    <mergeCell ref="G948:J948"/>
    <mergeCell ref="G949:J949"/>
    <mergeCell ref="G938:J938"/>
    <mergeCell ref="G939:J939"/>
    <mergeCell ref="G940:J940"/>
    <mergeCell ref="G941:J941"/>
    <mergeCell ref="G942:J942"/>
    <mergeCell ref="G943:J943"/>
    <mergeCell ref="G932:J932"/>
    <mergeCell ref="G933:J933"/>
    <mergeCell ref="G934:J934"/>
    <mergeCell ref="G935:J935"/>
    <mergeCell ref="G936:J936"/>
    <mergeCell ref="G937:J937"/>
    <mergeCell ref="G926:J926"/>
    <mergeCell ref="G927:J927"/>
    <mergeCell ref="G928:J928"/>
    <mergeCell ref="G929:J929"/>
    <mergeCell ref="G930:J930"/>
    <mergeCell ref="G931:J931"/>
    <mergeCell ref="G920:J920"/>
    <mergeCell ref="G921:J921"/>
    <mergeCell ref="G922:J922"/>
    <mergeCell ref="G923:J923"/>
    <mergeCell ref="G924:J924"/>
    <mergeCell ref="G925:J925"/>
    <mergeCell ref="G914:J914"/>
    <mergeCell ref="G915:J915"/>
    <mergeCell ref="G916:J916"/>
    <mergeCell ref="G917:J917"/>
    <mergeCell ref="G918:J918"/>
    <mergeCell ref="G919:J919"/>
    <mergeCell ref="G908:J908"/>
    <mergeCell ref="G909:J909"/>
    <mergeCell ref="G910:J910"/>
    <mergeCell ref="G911:J911"/>
    <mergeCell ref="G912:J912"/>
    <mergeCell ref="G913:J913"/>
    <mergeCell ref="G902:J902"/>
    <mergeCell ref="G903:J903"/>
    <mergeCell ref="G904:J904"/>
    <mergeCell ref="G905:J905"/>
    <mergeCell ref="G906:J906"/>
    <mergeCell ref="G907:J907"/>
    <mergeCell ref="G896:J896"/>
    <mergeCell ref="G897:J897"/>
    <mergeCell ref="G898:J898"/>
    <mergeCell ref="G899:J899"/>
    <mergeCell ref="G900:J900"/>
    <mergeCell ref="G901:J901"/>
    <mergeCell ref="G890:J890"/>
    <mergeCell ref="G891:J891"/>
    <mergeCell ref="G892:J892"/>
    <mergeCell ref="G893:J893"/>
    <mergeCell ref="G894:J894"/>
    <mergeCell ref="G895:J895"/>
    <mergeCell ref="G884:J884"/>
    <mergeCell ref="G885:J885"/>
    <mergeCell ref="G886:J886"/>
    <mergeCell ref="G887:J887"/>
    <mergeCell ref="G888:J888"/>
    <mergeCell ref="G889:J889"/>
    <mergeCell ref="G878:J878"/>
    <mergeCell ref="G879:J879"/>
    <mergeCell ref="G880:J880"/>
    <mergeCell ref="G881:J881"/>
    <mergeCell ref="G882:J882"/>
    <mergeCell ref="G883:J883"/>
    <mergeCell ref="G872:J872"/>
    <mergeCell ref="G873:J873"/>
    <mergeCell ref="G874:J874"/>
    <mergeCell ref="G875:J875"/>
    <mergeCell ref="G876:J876"/>
    <mergeCell ref="G877:J877"/>
    <mergeCell ref="G866:J866"/>
    <mergeCell ref="G867:J867"/>
    <mergeCell ref="G868:J868"/>
    <mergeCell ref="G869:J869"/>
    <mergeCell ref="G870:J870"/>
    <mergeCell ref="G871:J871"/>
    <mergeCell ref="G860:J860"/>
    <mergeCell ref="G861:J861"/>
    <mergeCell ref="G862:J862"/>
    <mergeCell ref="G863:J863"/>
    <mergeCell ref="G864:J864"/>
    <mergeCell ref="G865:J865"/>
    <mergeCell ref="G854:J854"/>
    <mergeCell ref="G855:J855"/>
    <mergeCell ref="G856:J856"/>
    <mergeCell ref="G857:J857"/>
    <mergeCell ref="G858:J858"/>
    <mergeCell ref="G859:J859"/>
    <mergeCell ref="G848:J848"/>
    <mergeCell ref="G849:J849"/>
    <mergeCell ref="G850:J850"/>
    <mergeCell ref="G851:J851"/>
    <mergeCell ref="G852:J852"/>
    <mergeCell ref="G853:J853"/>
    <mergeCell ref="G842:J842"/>
    <mergeCell ref="G843:J843"/>
    <mergeCell ref="G844:J844"/>
    <mergeCell ref="G845:J845"/>
    <mergeCell ref="G846:J846"/>
    <mergeCell ref="G847:J847"/>
    <mergeCell ref="G836:J836"/>
    <mergeCell ref="G837:J837"/>
    <mergeCell ref="G838:J838"/>
    <mergeCell ref="G839:J839"/>
    <mergeCell ref="G840:J840"/>
    <mergeCell ref="G841:J841"/>
    <mergeCell ref="G830:J830"/>
    <mergeCell ref="G831:J831"/>
    <mergeCell ref="G832:J832"/>
    <mergeCell ref="G833:J833"/>
    <mergeCell ref="G834:J834"/>
    <mergeCell ref="G835:J835"/>
    <mergeCell ref="G824:J824"/>
    <mergeCell ref="G825:J825"/>
    <mergeCell ref="G826:J826"/>
    <mergeCell ref="G827:J827"/>
    <mergeCell ref="G828:J828"/>
    <mergeCell ref="G829:J829"/>
    <mergeCell ref="G818:J818"/>
    <mergeCell ref="G819:J819"/>
    <mergeCell ref="G820:J820"/>
    <mergeCell ref="G821:J821"/>
    <mergeCell ref="G822:J822"/>
    <mergeCell ref="G823:J823"/>
    <mergeCell ref="G812:J812"/>
    <mergeCell ref="G813:J813"/>
    <mergeCell ref="G814:J814"/>
    <mergeCell ref="G815:J815"/>
    <mergeCell ref="G816:J816"/>
    <mergeCell ref="G817:J817"/>
    <mergeCell ref="G806:J806"/>
    <mergeCell ref="G807:J807"/>
    <mergeCell ref="G808:J808"/>
    <mergeCell ref="G809:J809"/>
    <mergeCell ref="G810:J810"/>
    <mergeCell ref="G811:J811"/>
    <mergeCell ref="G800:J800"/>
    <mergeCell ref="G801:J801"/>
    <mergeCell ref="G802:J802"/>
    <mergeCell ref="G803:J803"/>
    <mergeCell ref="G804:J804"/>
    <mergeCell ref="G805:J805"/>
    <mergeCell ref="G794:J794"/>
    <mergeCell ref="G795:J795"/>
    <mergeCell ref="G796:J796"/>
    <mergeCell ref="G797:J797"/>
    <mergeCell ref="G798:J798"/>
    <mergeCell ref="G799:J799"/>
    <mergeCell ref="G788:J788"/>
    <mergeCell ref="G789:J789"/>
    <mergeCell ref="G790:J790"/>
    <mergeCell ref="G791:J791"/>
    <mergeCell ref="G792:J792"/>
    <mergeCell ref="G793:J793"/>
    <mergeCell ref="G782:J782"/>
    <mergeCell ref="G783:J783"/>
    <mergeCell ref="G784:J784"/>
    <mergeCell ref="G785:J785"/>
    <mergeCell ref="G786:J786"/>
    <mergeCell ref="G787:J787"/>
    <mergeCell ref="G776:J776"/>
    <mergeCell ref="G777:J777"/>
    <mergeCell ref="G778:J778"/>
    <mergeCell ref="G779:J779"/>
    <mergeCell ref="G780:J780"/>
    <mergeCell ref="G781:J781"/>
    <mergeCell ref="G770:J770"/>
    <mergeCell ref="G771:J771"/>
    <mergeCell ref="G772:J772"/>
    <mergeCell ref="G773:J773"/>
    <mergeCell ref="G774:J774"/>
    <mergeCell ref="G775:J775"/>
    <mergeCell ref="G764:J764"/>
    <mergeCell ref="G765:J765"/>
    <mergeCell ref="G766:J766"/>
    <mergeCell ref="G767:J767"/>
    <mergeCell ref="G768:J768"/>
    <mergeCell ref="G769:J769"/>
    <mergeCell ref="G758:J758"/>
    <mergeCell ref="G759:J759"/>
    <mergeCell ref="G760:J760"/>
    <mergeCell ref="G761:J761"/>
    <mergeCell ref="G762:J762"/>
    <mergeCell ref="G763:J763"/>
    <mergeCell ref="G752:J752"/>
    <mergeCell ref="G753:J753"/>
    <mergeCell ref="G754:J754"/>
    <mergeCell ref="G755:J755"/>
    <mergeCell ref="G756:J756"/>
    <mergeCell ref="G757:J757"/>
    <mergeCell ref="G746:J746"/>
    <mergeCell ref="G747:J747"/>
    <mergeCell ref="G748:J748"/>
    <mergeCell ref="G749:J749"/>
    <mergeCell ref="G750:J750"/>
    <mergeCell ref="G751:J751"/>
    <mergeCell ref="G740:J740"/>
    <mergeCell ref="G741:J741"/>
    <mergeCell ref="G742:J742"/>
    <mergeCell ref="G743:J743"/>
    <mergeCell ref="G744:J744"/>
    <mergeCell ref="G745:J745"/>
    <mergeCell ref="G734:J734"/>
    <mergeCell ref="G735:J735"/>
    <mergeCell ref="G736:J736"/>
    <mergeCell ref="G737:J737"/>
    <mergeCell ref="G738:J738"/>
    <mergeCell ref="G739:J739"/>
    <mergeCell ref="G728:J728"/>
    <mergeCell ref="G729:J729"/>
    <mergeCell ref="G730:J730"/>
    <mergeCell ref="G731:J731"/>
    <mergeCell ref="G732:J732"/>
    <mergeCell ref="G733:J733"/>
    <mergeCell ref="G722:J722"/>
    <mergeCell ref="G723:J723"/>
    <mergeCell ref="G724:J724"/>
    <mergeCell ref="G725:J725"/>
    <mergeCell ref="G726:J726"/>
    <mergeCell ref="G727:J727"/>
    <mergeCell ref="G716:J716"/>
    <mergeCell ref="G717:J717"/>
    <mergeCell ref="G718:J718"/>
    <mergeCell ref="G719:J719"/>
    <mergeCell ref="G720:J720"/>
    <mergeCell ref="G721:J721"/>
    <mergeCell ref="G710:J710"/>
    <mergeCell ref="G711:J711"/>
    <mergeCell ref="G712:J712"/>
    <mergeCell ref="G713:J713"/>
    <mergeCell ref="G714:J714"/>
    <mergeCell ref="G715:J715"/>
    <mergeCell ref="G704:J704"/>
    <mergeCell ref="G705:J705"/>
    <mergeCell ref="G706:J706"/>
    <mergeCell ref="G707:J707"/>
    <mergeCell ref="G708:J708"/>
    <mergeCell ref="G709:J709"/>
    <mergeCell ref="G698:J698"/>
    <mergeCell ref="G699:J699"/>
    <mergeCell ref="G700:J700"/>
    <mergeCell ref="G701:J701"/>
    <mergeCell ref="G702:J702"/>
    <mergeCell ref="G703:J703"/>
    <mergeCell ref="G692:J692"/>
    <mergeCell ref="G693:J693"/>
    <mergeCell ref="G694:J694"/>
    <mergeCell ref="G695:J695"/>
    <mergeCell ref="G696:J696"/>
    <mergeCell ref="G697:J697"/>
    <mergeCell ref="G686:J686"/>
    <mergeCell ref="G687:J687"/>
    <mergeCell ref="G688:J688"/>
    <mergeCell ref="G689:J689"/>
    <mergeCell ref="G690:J690"/>
    <mergeCell ref="G691:J691"/>
    <mergeCell ref="G680:J680"/>
    <mergeCell ref="G681:J681"/>
    <mergeCell ref="G682:J682"/>
    <mergeCell ref="G683:J683"/>
    <mergeCell ref="G684:J684"/>
    <mergeCell ref="G685:J685"/>
    <mergeCell ref="G674:J674"/>
    <mergeCell ref="G675:J675"/>
    <mergeCell ref="G676:J676"/>
    <mergeCell ref="G677:J677"/>
    <mergeCell ref="G678:J678"/>
    <mergeCell ref="G679:J679"/>
    <mergeCell ref="G668:J668"/>
    <mergeCell ref="G669:J669"/>
    <mergeCell ref="G670:J670"/>
    <mergeCell ref="G671:J671"/>
    <mergeCell ref="G672:J672"/>
    <mergeCell ref="G673:J673"/>
    <mergeCell ref="G662:J662"/>
    <mergeCell ref="G663:J663"/>
    <mergeCell ref="G664:J664"/>
    <mergeCell ref="G665:J665"/>
    <mergeCell ref="G666:J666"/>
    <mergeCell ref="G667:J667"/>
    <mergeCell ref="G656:J656"/>
    <mergeCell ref="G657:J657"/>
    <mergeCell ref="G658:J658"/>
    <mergeCell ref="G659:J659"/>
    <mergeCell ref="G660:J660"/>
    <mergeCell ref="G661:J661"/>
    <mergeCell ref="G650:J650"/>
    <mergeCell ref="G651:J651"/>
    <mergeCell ref="G652:J652"/>
    <mergeCell ref="G653:J653"/>
    <mergeCell ref="G654:J654"/>
    <mergeCell ref="G655:J655"/>
    <mergeCell ref="G644:J644"/>
    <mergeCell ref="G645:J645"/>
    <mergeCell ref="G646:J646"/>
    <mergeCell ref="G647:J647"/>
    <mergeCell ref="G648:J648"/>
    <mergeCell ref="G649:J649"/>
    <mergeCell ref="G638:J638"/>
    <mergeCell ref="G639:J639"/>
    <mergeCell ref="G640:J640"/>
    <mergeCell ref="G641:J641"/>
    <mergeCell ref="G642:J642"/>
    <mergeCell ref="G643:J643"/>
    <mergeCell ref="G632:J632"/>
    <mergeCell ref="G633:J633"/>
    <mergeCell ref="G634:J634"/>
    <mergeCell ref="G635:J635"/>
    <mergeCell ref="G636:J636"/>
    <mergeCell ref="G637:J637"/>
    <mergeCell ref="G626:J626"/>
    <mergeCell ref="G627:J627"/>
    <mergeCell ref="G628:J628"/>
    <mergeCell ref="G629:J629"/>
    <mergeCell ref="G630:J630"/>
    <mergeCell ref="G631:J631"/>
    <mergeCell ref="G620:J620"/>
    <mergeCell ref="G621:J621"/>
    <mergeCell ref="G622:J622"/>
    <mergeCell ref="G623:J623"/>
    <mergeCell ref="G624:J624"/>
    <mergeCell ref="G625:J625"/>
    <mergeCell ref="G614:J614"/>
    <mergeCell ref="G615:J615"/>
    <mergeCell ref="G616:J616"/>
    <mergeCell ref="G617:J617"/>
    <mergeCell ref="G618:J618"/>
    <mergeCell ref="G619:J619"/>
    <mergeCell ref="G608:J608"/>
    <mergeCell ref="G609:J609"/>
    <mergeCell ref="G610:J610"/>
    <mergeCell ref="G611:J611"/>
    <mergeCell ref="G612:J612"/>
    <mergeCell ref="G613:J613"/>
    <mergeCell ref="G602:J602"/>
    <mergeCell ref="G603:J603"/>
    <mergeCell ref="G604:J604"/>
    <mergeCell ref="G605:J605"/>
    <mergeCell ref="G606:J606"/>
    <mergeCell ref="G607:J607"/>
    <mergeCell ref="G596:J596"/>
    <mergeCell ref="G597:J597"/>
    <mergeCell ref="G598:J598"/>
    <mergeCell ref="G599:J599"/>
    <mergeCell ref="G600:J600"/>
    <mergeCell ref="G601:J601"/>
    <mergeCell ref="G590:J590"/>
    <mergeCell ref="G591:J591"/>
    <mergeCell ref="G592:J592"/>
    <mergeCell ref="G593:J593"/>
    <mergeCell ref="G594:J594"/>
    <mergeCell ref="G595:J595"/>
    <mergeCell ref="G584:J584"/>
    <mergeCell ref="G585:J585"/>
    <mergeCell ref="G586:J586"/>
    <mergeCell ref="G587:J587"/>
    <mergeCell ref="G588:J588"/>
    <mergeCell ref="G589:J589"/>
    <mergeCell ref="G578:J578"/>
    <mergeCell ref="G579:J579"/>
    <mergeCell ref="G580:J580"/>
    <mergeCell ref="G581:J581"/>
    <mergeCell ref="G582:J582"/>
    <mergeCell ref="G583:J583"/>
    <mergeCell ref="G572:J572"/>
    <mergeCell ref="G573:J573"/>
    <mergeCell ref="G574:J574"/>
    <mergeCell ref="G575:J575"/>
    <mergeCell ref="G576:J576"/>
    <mergeCell ref="G577:J577"/>
    <mergeCell ref="G566:J566"/>
    <mergeCell ref="G567:J567"/>
    <mergeCell ref="G568:J568"/>
    <mergeCell ref="G569:J569"/>
    <mergeCell ref="G570:J570"/>
    <mergeCell ref="G571:J571"/>
    <mergeCell ref="G560:J560"/>
    <mergeCell ref="G561:J561"/>
    <mergeCell ref="G562:J562"/>
    <mergeCell ref="G563:J563"/>
    <mergeCell ref="G564:J564"/>
    <mergeCell ref="G565:J565"/>
    <mergeCell ref="G554:J554"/>
    <mergeCell ref="G555:J555"/>
    <mergeCell ref="G556:J556"/>
    <mergeCell ref="G557:J557"/>
    <mergeCell ref="G558:J558"/>
    <mergeCell ref="G559:J559"/>
    <mergeCell ref="G548:J548"/>
    <mergeCell ref="G549:J549"/>
    <mergeCell ref="G550:J550"/>
    <mergeCell ref="G551:J551"/>
    <mergeCell ref="G552:J552"/>
    <mergeCell ref="G553:J553"/>
    <mergeCell ref="G542:J542"/>
    <mergeCell ref="G543:J543"/>
    <mergeCell ref="G544:J544"/>
    <mergeCell ref="G545:J545"/>
    <mergeCell ref="G546:J546"/>
    <mergeCell ref="G547:J547"/>
    <mergeCell ref="G536:J536"/>
    <mergeCell ref="G537:J537"/>
    <mergeCell ref="G538:J538"/>
    <mergeCell ref="G539:J539"/>
    <mergeCell ref="G540:J540"/>
    <mergeCell ref="G541:J541"/>
    <mergeCell ref="G530:J530"/>
    <mergeCell ref="G531:J531"/>
    <mergeCell ref="G532:J532"/>
    <mergeCell ref="G533:J533"/>
    <mergeCell ref="G534:J534"/>
    <mergeCell ref="G535:J535"/>
    <mergeCell ref="G524:J524"/>
    <mergeCell ref="G525:J525"/>
    <mergeCell ref="G526:J526"/>
    <mergeCell ref="G527:J527"/>
    <mergeCell ref="G528:J528"/>
    <mergeCell ref="G529:J529"/>
    <mergeCell ref="G518:J518"/>
    <mergeCell ref="G519:J519"/>
    <mergeCell ref="G520:J520"/>
    <mergeCell ref="G521:J521"/>
    <mergeCell ref="G522:J522"/>
    <mergeCell ref="G523:J523"/>
    <mergeCell ref="G512:J512"/>
    <mergeCell ref="G513:J513"/>
    <mergeCell ref="G514:J514"/>
    <mergeCell ref="G515:J515"/>
    <mergeCell ref="G516:J516"/>
    <mergeCell ref="G517:J517"/>
    <mergeCell ref="G506:J506"/>
    <mergeCell ref="G507:J507"/>
    <mergeCell ref="G508:J508"/>
    <mergeCell ref="G509:J509"/>
    <mergeCell ref="G510:J510"/>
    <mergeCell ref="G511:J511"/>
    <mergeCell ref="G500:J500"/>
    <mergeCell ref="G501:J501"/>
    <mergeCell ref="G502:J502"/>
    <mergeCell ref="G503:J503"/>
    <mergeCell ref="G504:J504"/>
    <mergeCell ref="G505:J505"/>
    <mergeCell ref="G494:J494"/>
    <mergeCell ref="G495:J495"/>
    <mergeCell ref="G496:J496"/>
    <mergeCell ref="G497:J497"/>
    <mergeCell ref="G498:J498"/>
    <mergeCell ref="G499:J499"/>
    <mergeCell ref="G488:J488"/>
    <mergeCell ref="G489:J489"/>
    <mergeCell ref="G490:J490"/>
    <mergeCell ref="G491:J491"/>
    <mergeCell ref="G492:J492"/>
    <mergeCell ref="G493:J493"/>
    <mergeCell ref="G482:J482"/>
    <mergeCell ref="G483:J483"/>
    <mergeCell ref="G484:J484"/>
    <mergeCell ref="G485:J485"/>
    <mergeCell ref="G486:J486"/>
    <mergeCell ref="G487:J487"/>
    <mergeCell ref="G476:J476"/>
    <mergeCell ref="G477:J477"/>
    <mergeCell ref="G478:J478"/>
    <mergeCell ref="G479:J479"/>
    <mergeCell ref="G480:J480"/>
    <mergeCell ref="G481:J481"/>
    <mergeCell ref="G470:J470"/>
    <mergeCell ref="G471:J471"/>
    <mergeCell ref="G472:J472"/>
    <mergeCell ref="G473:J473"/>
    <mergeCell ref="G474:J474"/>
    <mergeCell ref="G475:J475"/>
    <mergeCell ref="G464:J464"/>
    <mergeCell ref="G465:J465"/>
    <mergeCell ref="G466:J466"/>
    <mergeCell ref="G467:J467"/>
    <mergeCell ref="G468:J468"/>
    <mergeCell ref="G469:J469"/>
    <mergeCell ref="G458:J458"/>
    <mergeCell ref="G459:J459"/>
    <mergeCell ref="G460:J460"/>
    <mergeCell ref="G461:J461"/>
    <mergeCell ref="G462:J462"/>
    <mergeCell ref="G463:J463"/>
    <mergeCell ref="G452:J452"/>
    <mergeCell ref="G453:J453"/>
    <mergeCell ref="G454:J454"/>
    <mergeCell ref="G455:J455"/>
    <mergeCell ref="G456:J456"/>
    <mergeCell ref="G457:J457"/>
    <mergeCell ref="G446:J446"/>
    <mergeCell ref="G447:J447"/>
    <mergeCell ref="G448:J448"/>
    <mergeCell ref="G449:J449"/>
    <mergeCell ref="G450:J450"/>
    <mergeCell ref="G451:J451"/>
    <mergeCell ref="G440:J440"/>
    <mergeCell ref="G441:J441"/>
    <mergeCell ref="G442:J442"/>
    <mergeCell ref="G443:J443"/>
    <mergeCell ref="G444:J444"/>
    <mergeCell ref="G445:J445"/>
    <mergeCell ref="G434:J434"/>
    <mergeCell ref="G435:J435"/>
    <mergeCell ref="G436:J436"/>
    <mergeCell ref="G437:J437"/>
    <mergeCell ref="G438:J438"/>
    <mergeCell ref="G439:J439"/>
    <mergeCell ref="G428:J428"/>
    <mergeCell ref="G429:J429"/>
    <mergeCell ref="G430:J430"/>
    <mergeCell ref="G431:J431"/>
    <mergeCell ref="G432:J432"/>
    <mergeCell ref="G433:J433"/>
    <mergeCell ref="G422:J422"/>
    <mergeCell ref="G423:J423"/>
    <mergeCell ref="G424:J424"/>
    <mergeCell ref="G425:J425"/>
    <mergeCell ref="G426:J426"/>
    <mergeCell ref="G427:J427"/>
    <mergeCell ref="G416:J416"/>
    <mergeCell ref="G417:J417"/>
    <mergeCell ref="G418:J418"/>
    <mergeCell ref="G419:J419"/>
    <mergeCell ref="G420:J420"/>
    <mergeCell ref="G421:J421"/>
    <mergeCell ref="G410:J410"/>
    <mergeCell ref="G411:J411"/>
    <mergeCell ref="G412:J412"/>
    <mergeCell ref="G413:J413"/>
    <mergeCell ref="G414:J414"/>
    <mergeCell ref="G415:J415"/>
    <mergeCell ref="G404:J404"/>
    <mergeCell ref="G405:J405"/>
    <mergeCell ref="G406:J406"/>
    <mergeCell ref="G407:J407"/>
    <mergeCell ref="G408:J408"/>
    <mergeCell ref="G409:J409"/>
    <mergeCell ref="G398:J398"/>
    <mergeCell ref="G399:J399"/>
    <mergeCell ref="G400:J400"/>
    <mergeCell ref="G401:J401"/>
    <mergeCell ref="G402:J402"/>
    <mergeCell ref="G403:J403"/>
    <mergeCell ref="G392:J392"/>
    <mergeCell ref="G393:J393"/>
    <mergeCell ref="G394:J394"/>
    <mergeCell ref="G395:J395"/>
    <mergeCell ref="G396:J396"/>
    <mergeCell ref="G397:J397"/>
    <mergeCell ref="G386:J386"/>
    <mergeCell ref="G387:J387"/>
    <mergeCell ref="G388:J388"/>
    <mergeCell ref="G389:J389"/>
    <mergeCell ref="G390:J390"/>
    <mergeCell ref="G391:J391"/>
    <mergeCell ref="G380:J380"/>
    <mergeCell ref="G381:J381"/>
    <mergeCell ref="G382:J382"/>
    <mergeCell ref="G383:J383"/>
    <mergeCell ref="G384:J384"/>
    <mergeCell ref="G385:J385"/>
    <mergeCell ref="G374:J374"/>
    <mergeCell ref="G375:J375"/>
    <mergeCell ref="G376:J376"/>
    <mergeCell ref="G377:J377"/>
    <mergeCell ref="G378:J378"/>
    <mergeCell ref="G379:J379"/>
    <mergeCell ref="G368:J368"/>
    <mergeCell ref="G369:J369"/>
    <mergeCell ref="G370:J370"/>
    <mergeCell ref="G371:J371"/>
    <mergeCell ref="G372:J372"/>
    <mergeCell ref="G373:J373"/>
    <mergeCell ref="G362:J362"/>
    <mergeCell ref="G363:J363"/>
    <mergeCell ref="G364:J364"/>
    <mergeCell ref="G365:J365"/>
    <mergeCell ref="G366:J366"/>
    <mergeCell ref="G367:J367"/>
    <mergeCell ref="G356:J356"/>
    <mergeCell ref="G357:J357"/>
    <mergeCell ref="G358:J358"/>
    <mergeCell ref="G359:J359"/>
    <mergeCell ref="G360:J360"/>
    <mergeCell ref="G361:J361"/>
    <mergeCell ref="G350:J350"/>
    <mergeCell ref="G351:J351"/>
    <mergeCell ref="G352:J352"/>
    <mergeCell ref="G353:J353"/>
    <mergeCell ref="G354:J354"/>
    <mergeCell ref="G355:J355"/>
    <mergeCell ref="G344:J344"/>
    <mergeCell ref="G345:J345"/>
    <mergeCell ref="G346:J346"/>
    <mergeCell ref="G347:J347"/>
    <mergeCell ref="G348:J348"/>
    <mergeCell ref="G349:J349"/>
    <mergeCell ref="G338:J338"/>
    <mergeCell ref="G339:J339"/>
    <mergeCell ref="G340:J340"/>
    <mergeCell ref="G341:J341"/>
    <mergeCell ref="G342:J342"/>
    <mergeCell ref="G343:J343"/>
    <mergeCell ref="G332:J332"/>
    <mergeCell ref="G333:J333"/>
    <mergeCell ref="G334:J334"/>
    <mergeCell ref="G335:J335"/>
    <mergeCell ref="G336:J336"/>
    <mergeCell ref="G337:J337"/>
    <mergeCell ref="G326:J326"/>
    <mergeCell ref="G327:J327"/>
    <mergeCell ref="G328:J328"/>
    <mergeCell ref="G329:J329"/>
    <mergeCell ref="G330:J330"/>
    <mergeCell ref="G331:J331"/>
    <mergeCell ref="G320:J320"/>
    <mergeCell ref="G321:J321"/>
    <mergeCell ref="G322:J322"/>
    <mergeCell ref="G323:J323"/>
    <mergeCell ref="G324:J324"/>
    <mergeCell ref="G325:J325"/>
    <mergeCell ref="G314:J314"/>
    <mergeCell ref="G315:J315"/>
    <mergeCell ref="G316:J316"/>
    <mergeCell ref="G317:J317"/>
    <mergeCell ref="G318:J318"/>
    <mergeCell ref="G319:J319"/>
    <mergeCell ref="G308:J308"/>
    <mergeCell ref="G309:J309"/>
    <mergeCell ref="G310:J310"/>
    <mergeCell ref="G311:J311"/>
    <mergeCell ref="G312:J312"/>
    <mergeCell ref="G313:J313"/>
    <mergeCell ref="G302:J302"/>
    <mergeCell ref="G303:J303"/>
    <mergeCell ref="G304:J304"/>
    <mergeCell ref="G305:J305"/>
    <mergeCell ref="G306:J306"/>
    <mergeCell ref="G307:J307"/>
    <mergeCell ref="G296:J296"/>
    <mergeCell ref="G297:J297"/>
    <mergeCell ref="G298:J298"/>
    <mergeCell ref="G299:J299"/>
    <mergeCell ref="G300:J300"/>
    <mergeCell ref="G301:J301"/>
    <mergeCell ref="G290:J290"/>
    <mergeCell ref="G291:J291"/>
    <mergeCell ref="G292:J292"/>
    <mergeCell ref="G293:J293"/>
    <mergeCell ref="G294:J294"/>
    <mergeCell ref="G295:J295"/>
    <mergeCell ref="G284:J284"/>
    <mergeCell ref="G285:J285"/>
    <mergeCell ref="G286:J286"/>
    <mergeCell ref="G287:J287"/>
    <mergeCell ref="G288:J288"/>
    <mergeCell ref="G289:J289"/>
    <mergeCell ref="G278:J278"/>
    <mergeCell ref="G279:J279"/>
    <mergeCell ref="G280:J280"/>
    <mergeCell ref="G281:J281"/>
    <mergeCell ref="G282:J282"/>
    <mergeCell ref="G283:J283"/>
    <mergeCell ref="G272:J272"/>
    <mergeCell ref="G273:J273"/>
    <mergeCell ref="G274:J274"/>
    <mergeCell ref="G275:J275"/>
    <mergeCell ref="G276:J276"/>
    <mergeCell ref="G277:J277"/>
    <mergeCell ref="G266:J266"/>
    <mergeCell ref="G267:J267"/>
    <mergeCell ref="G268:J268"/>
    <mergeCell ref="G269:J269"/>
    <mergeCell ref="G270:J270"/>
    <mergeCell ref="G271:J271"/>
    <mergeCell ref="G260:J260"/>
    <mergeCell ref="G261:J261"/>
    <mergeCell ref="G262:J262"/>
    <mergeCell ref="G263:J263"/>
    <mergeCell ref="G264:J264"/>
    <mergeCell ref="G265:J265"/>
    <mergeCell ref="G254:J254"/>
    <mergeCell ref="G255:J255"/>
    <mergeCell ref="G256:J256"/>
    <mergeCell ref="G257:J257"/>
    <mergeCell ref="G258:J258"/>
    <mergeCell ref="G259:J259"/>
    <mergeCell ref="G248:J248"/>
    <mergeCell ref="G249:J249"/>
    <mergeCell ref="G250:J250"/>
    <mergeCell ref="G251:J251"/>
    <mergeCell ref="G252:J252"/>
    <mergeCell ref="G253:J253"/>
    <mergeCell ref="G242:J242"/>
    <mergeCell ref="G243:J243"/>
    <mergeCell ref="G244:J244"/>
    <mergeCell ref="G245:J245"/>
    <mergeCell ref="G246:J246"/>
    <mergeCell ref="G247:J247"/>
    <mergeCell ref="G236:J236"/>
    <mergeCell ref="G237:J237"/>
    <mergeCell ref="G238:J238"/>
    <mergeCell ref="G239:J239"/>
    <mergeCell ref="G240:J240"/>
    <mergeCell ref="G241:J241"/>
    <mergeCell ref="G230:J230"/>
    <mergeCell ref="G231:J231"/>
    <mergeCell ref="G232:J232"/>
    <mergeCell ref="G233:J233"/>
    <mergeCell ref="G234:J234"/>
    <mergeCell ref="G235:J235"/>
    <mergeCell ref="G224:J224"/>
    <mergeCell ref="G225:J225"/>
    <mergeCell ref="G226:J226"/>
    <mergeCell ref="G227:J227"/>
    <mergeCell ref="G228:J228"/>
    <mergeCell ref="G229:J229"/>
    <mergeCell ref="G218:J218"/>
    <mergeCell ref="G219:J219"/>
    <mergeCell ref="G220:J220"/>
    <mergeCell ref="G221:J221"/>
    <mergeCell ref="G222:J222"/>
    <mergeCell ref="G223:J223"/>
    <mergeCell ref="G212:J212"/>
    <mergeCell ref="G213:J213"/>
    <mergeCell ref="G214:J214"/>
    <mergeCell ref="G215:J215"/>
    <mergeCell ref="G216:J216"/>
    <mergeCell ref="G217:J217"/>
    <mergeCell ref="G206:J206"/>
    <mergeCell ref="G207:J207"/>
    <mergeCell ref="G208:J208"/>
    <mergeCell ref="G209:J209"/>
    <mergeCell ref="G210:J210"/>
    <mergeCell ref="G211:J211"/>
    <mergeCell ref="G200:J200"/>
    <mergeCell ref="G201:J201"/>
    <mergeCell ref="G202:J202"/>
    <mergeCell ref="G203:J203"/>
    <mergeCell ref="G204:J204"/>
    <mergeCell ref="G205:J205"/>
    <mergeCell ref="G194:J194"/>
    <mergeCell ref="G195:J195"/>
    <mergeCell ref="G196:J196"/>
    <mergeCell ref="G197:J197"/>
    <mergeCell ref="G198:J198"/>
    <mergeCell ref="G199:J199"/>
    <mergeCell ref="G188:J188"/>
    <mergeCell ref="G189:J189"/>
    <mergeCell ref="G190:J190"/>
    <mergeCell ref="G191:J191"/>
    <mergeCell ref="G192:J192"/>
    <mergeCell ref="G193:J193"/>
    <mergeCell ref="G182:J182"/>
    <mergeCell ref="G183:J183"/>
    <mergeCell ref="G184:J184"/>
    <mergeCell ref="G185:J185"/>
    <mergeCell ref="G186:J186"/>
    <mergeCell ref="G187:J187"/>
    <mergeCell ref="G176:J176"/>
    <mergeCell ref="G177:J177"/>
    <mergeCell ref="G178:J178"/>
    <mergeCell ref="G179:J179"/>
    <mergeCell ref="G180:J180"/>
    <mergeCell ref="G181:J181"/>
    <mergeCell ref="G170:J170"/>
    <mergeCell ref="G171:J171"/>
    <mergeCell ref="G172:J172"/>
    <mergeCell ref="G173:J173"/>
    <mergeCell ref="G174:J174"/>
    <mergeCell ref="G175:J175"/>
    <mergeCell ref="G164:J164"/>
    <mergeCell ref="G165:J165"/>
    <mergeCell ref="G166:J166"/>
    <mergeCell ref="G167:J167"/>
    <mergeCell ref="G168:J168"/>
    <mergeCell ref="G169:J169"/>
    <mergeCell ref="G158:J158"/>
    <mergeCell ref="G159:J159"/>
    <mergeCell ref="G160:J160"/>
    <mergeCell ref="G161:J161"/>
    <mergeCell ref="G162:J162"/>
    <mergeCell ref="G163:J163"/>
    <mergeCell ref="G152:J152"/>
    <mergeCell ref="G153:J153"/>
    <mergeCell ref="G154:J154"/>
    <mergeCell ref="G155:J155"/>
    <mergeCell ref="G156:J156"/>
    <mergeCell ref="G157:J157"/>
    <mergeCell ref="G146:J146"/>
    <mergeCell ref="G147:J147"/>
    <mergeCell ref="G148:J148"/>
    <mergeCell ref="G149:J149"/>
    <mergeCell ref="G150:J150"/>
    <mergeCell ref="G151:J151"/>
    <mergeCell ref="G140:J140"/>
    <mergeCell ref="G141:J141"/>
    <mergeCell ref="G142:J142"/>
    <mergeCell ref="G143:J143"/>
    <mergeCell ref="G144:J144"/>
    <mergeCell ref="G145:J145"/>
    <mergeCell ref="G134:J134"/>
    <mergeCell ref="G135:J135"/>
    <mergeCell ref="G136:J136"/>
    <mergeCell ref="G137:J137"/>
    <mergeCell ref="G138:J138"/>
    <mergeCell ref="G139:J139"/>
    <mergeCell ref="G128:J128"/>
    <mergeCell ref="G129:J129"/>
    <mergeCell ref="G130:J130"/>
    <mergeCell ref="G131:J131"/>
    <mergeCell ref="G132:J132"/>
    <mergeCell ref="G133:J133"/>
    <mergeCell ref="G122:J122"/>
    <mergeCell ref="G123:J123"/>
    <mergeCell ref="G124:J124"/>
    <mergeCell ref="G125:J125"/>
    <mergeCell ref="G126:J126"/>
    <mergeCell ref="G127:J127"/>
    <mergeCell ref="G116:J116"/>
    <mergeCell ref="G117:J117"/>
    <mergeCell ref="G118:J118"/>
    <mergeCell ref="G119:J119"/>
    <mergeCell ref="G120:J120"/>
    <mergeCell ref="G121:J121"/>
    <mergeCell ref="G110:J110"/>
    <mergeCell ref="G111:J111"/>
    <mergeCell ref="G112:J112"/>
    <mergeCell ref="G113:J113"/>
    <mergeCell ref="G114:J114"/>
    <mergeCell ref="G115:J115"/>
    <mergeCell ref="G104:J104"/>
    <mergeCell ref="G105:J105"/>
    <mergeCell ref="G106:J106"/>
    <mergeCell ref="G107:J107"/>
    <mergeCell ref="G108:J108"/>
    <mergeCell ref="G109:J109"/>
    <mergeCell ref="G99:J99"/>
    <mergeCell ref="G100:J100"/>
    <mergeCell ref="G101:J101"/>
    <mergeCell ref="G102:J102"/>
    <mergeCell ref="G103:J103"/>
    <mergeCell ref="G92:J92"/>
    <mergeCell ref="G93:J93"/>
    <mergeCell ref="G94:J94"/>
    <mergeCell ref="G95:J95"/>
    <mergeCell ref="G96:J96"/>
    <mergeCell ref="G97:J97"/>
    <mergeCell ref="G86:J86"/>
    <mergeCell ref="G87:J87"/>
    <mergeCell ref="G88:J88"/>
    <mergeCell ref="G89:J89"/>
    <mergeCell ref="G90:J90"/>
    <mergeCell ref="G91:J91"/>
    <mergeCell ref="G82:J82"/>
    <mergeCell ref="G83:J83"/>
    <mergeCell ref="G84:J84"/>
    <mergeCell ref="G85:J85"/>
    <mergeCell ref="G74:J74"/>
    <mergeCell ref="G75:J75"/>
    <mergeCell ref="G76:J76"/>
    <mergeCell ref="G77:J77"/>
    <mergeCell ref="G78:J78"/>
    <mergeCell ref="G79:J79"/>
    <mergeCell ref="G68:J68"/>
    <mergeCell ref="G69:J69"/>
    <mergeCell ref="G70:J70"/>
    <mergeCell ref="G71:J71"/>
    <mergeCell ref="G72:J72"/>
    <mergeCell ref="G73:J73"/>
    <mergeCell ref="G98:J98"/>
    <mergeCell ref="G65:J65"/>
    <mergeCell ref="G66:J66"/>
    <mergeCell ref="G67:J67"/>
    <mergeCell ref="G56:J56"/>
    <mergeCell ref="G57:J57"/>
    <mergeCell ref="G58:J58"/>
    <mergeCell ref="G59:J59"/>
    <mergeCell ref="G60:J60"/>
    <mergeCell ref="G61:J61"/>
    <mergeCell ref="G50:J50"/>
    <mergeCell ref="G51:J51"/>
    <mergeCell ref="G52:J52"/>
    <mergeCell ref="G53:J53"/>
    <mergeCell ref="G54:J54"/>
    <mergeCell ref="G55:J55"/>
    <mergeCell ref="G80:J80"/>
    <mergeCell ref="G81:J81"/>
    <mergeCell ref="G48:J48"/>
    <mergeCell ref="G49:J49"/>
    <mergeCell ref="G38:J38"/>
    <mergeCell ref="G39:J39"/>
    <mergeCell ref="G40:J40"/>
    <mergeCell ref="G41:J41"/>
    <mergeCell ref="G42:J42"/>
    <mergeCell ref="G43:J43"/>
    <mergeCell ref="G32:J32"/>
    <mergeCell ref="G33:J33"/>
    <mergeCell ref="G34:J34"/>
    <mergeCell ref="G35:J35"/>
    <mergeCell ref="G36:J36"/>
    <mergeCell ref="G37:J37"/>
    <mergeCell ref="G62:J62"/>
    <mergeCell ref="G63:J63"/>
    <mergeCell ref="G64:J64"/>
    <mergeCell ref="G31:J31"/>
    <mergeCell ref="G20:J20"/>
    <mergeCell ref="G21:J21"/>
    <mergeCell ref="G22:J22"/>
    <mergeCell ref="G23:J23"/>
    <mergeCell ref="G24:J24"/>
    <mergeCell ref="G25:J25"/>
    <mergeCell ref="G14:J14"/>
    <mergeCell ref="G15:J15"/>
    <mergeCell ref="G16:J16"/>
    <mergeCell ref="G17:J17"/>
    <mergeCell ref="G18:J18"/>
    <mergeCell ref="G19:J19"/>
    <mergeCell ref="G44:J44"/>
    <mergeCell ref="G45:J45"/>
    <mergeCell ref="G46:J46"/>
    <mergeCell ref="G47:J47"/>
    <mergeCell ref="G8:J8"/>
    <mergeCell ref="G9:J9"/>
    <mergeCell ref="G10:J10"/>
    <mergeCell ref="G11:J11"/>
    <mergeCell ref="G12:J12"/>
    <mergeCell ref="G13:J13"/>
    <mergeCell ref="G1:I1"/>
    <mergeCell ref="G3:J3"/>
    <mergeCell ref="G4:J4"/>
    <mergeCell ref="G5:J5"/>
    <mergeCell ref="G6:J6"/>
    <mergeCell ref="G7:J7"/>
    <mergeCell ref="G26:J26"/>
    <mergeCell ref="G27:J27"/>
    <mergeCell ref="G28:J28"/>
    <mergeCell ref="G29:J29"/>
    <mergeCell ref="G30:J30"/>
  </mergeCells>
  <pageMargins left="0.25" right="0.25" top="0.75" bottom="0.75" header="0.3" footer="0.3"/>
  <pageSetup paperSize="9" scale="9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9"/>
  <sheetViews>
    <sheetView topLeftCell="A439" workbookViewId="0">
      <selection activeCell="A396" sqref="A396:XFD396"/>
    </sheetView>
  </sheetViews>
  <sheetFormatPr defaultRowHeight="14.4"/>
  <cols>
    <col min="1" max="2" width="12.44140625" customWidth="1"/>
    <col min="3" max="5" width="15.44140625" customWidth="1"/>
    <col min="6" max="6" width="6.6640625" customWidth="1"/>
    <col min="7" max="7" width="1.33203125" customWidth="1"/>
    <col min="8" max="8" width="9.88671875" customWidth="1"/>
    <col min="9" max="9" width="57.44140625" customWidth="1"/>
    <col min="10" max="10" width="0.109375" customWidth="1"/>
    <col min="11" max="11" width="10.109375" customWidth="1"/>
    <col min="258" max="259" width="12.44140625" customWidth="1"/>
    <col min="260" max="261" width="15.44140625" customWidth="1"/>
    <col min="262" max="262" width="6.6640625" customWidth="1"/>
    <col min="263" max="263" width="1.33203125" customWidth="1"/>
    <col min="264" max="264" width="9.88671875" customWidth="1"/>
    <col min="265" max="265" width="57.44140625" customWidth="1"/>
    <col min="266" max="266" width="0.109375" customWidth="1"/>
    <col min="267" max="267" width="10.109375" customWidth="1"/>
    <col min="514" max="515" width="12.44140625" customWidth="1"/>
    <col min="516" max="517" width="15.44140625" customWidth="1"/>
    <col min="518" max="518" width="6.6640625" customWidth="1"/>
    <col min="519" max="519" width="1.33203125" customWidth="1"/>
    <col min="520" max="520" width="9.88671875" customWidth="1"/>
    <col min="521" max="521" width="57.44140625" customWidth="1"/>
    <col min="522" max="522" width="0.109375" customWidth="1"/>
    <col min="523" max="523" width="10.109375" customWidth="1"/>
    <col min="770" max="771" width="12.44140625" customWidth="1"/>
    <col min="772" max="773" width="15.44140625" customWidth="1"/>
    <col min="774" max="774" width="6.6640625" customWidth="1"/>
    <col min="775" max="775" width="1.33203125" customWidth="1"/>
    <col min="776" max="776" width="9.88671875" customWidth="1"/>
    <col min="777" max="777" width="57.44140625" customWidth="1"/>
    <col min="778" max="778" width="0.109375" customWidth="1"/>
    <col min="779" max="779" width="10.109375" customWidth="1"/>
    <col min="1026" max="1027" width="12.44140625" customWidth="1"/>
    <col min="1028" max="1029" width="15.44140625" customWidth="1"/>
    <col min="1030" max="1030" width="6.6640625" customWidth="1"/>
    <col min="1031" max="1031" width="1.33203125" customWidth="1"/>
    <col min="1032" max="1032" width="9.88671875" customWidth="1"/>
    <col min="1033" max="1033" width="57.44140625" customWidth="1"/>
    <col min="1034" max="1034" width="0.109375" customWidth="1"/>
    <col min="1035" max="1035" width="10.109375" customWidth="1"/>
    <col min="1282" max="1283" width="12.44140625" customWidth="1"/>
    <col min="1284" max="1285" width="15.44140625" customWidth="1"/>
    <col min="1286" max="1286" width="6.6640625" customWidth="1"/>
    <col min="1287" max="1287" width="1.33203125" customWidth="1"/>
    <col min="1288" max="1288" width="9.88671875" customWidth="1"/>
    <col min="1289" max="1289" width="57.44140625" customWidth="1"/>
    <col min="1290" max="1290" width="0.109375" customWidth="1"/>
    <col min="1291" max="1291" width="10.109375" customWidth="1"/>
    <col min="1538" max="1539" width="12.44140625" customWidth="1"/>
    <col min="1540" max="1541" width="15.44140625" customWidth="1"/>
    <col min="1542" max="1542" width="6.6640625" customWidth="1"/>
    <col min="1543" max="1543" width="1.33203125" customWidth="1"/>
    <col min="1544" max="1544" width="9.88671875" customWidth="1"/>
    <col min="1545" max="1545" width="57.44140625" customWidth="1"/>
    <col min="1546" max="1546" width="0.109375" customWidth="1"/>
    <col min="1547" max="1547" width="10.109375" customWidth="1"/>
    <col min="1794" max="1795" width="12.44140625" customWidth="1"/>
    <col min="1796" max="1797" width="15.44140625" customWidth="1"/>
    <col min="1798" max="1798" width="6.6640625" customWidth="1"/>
    <col min="1799" max="1799" width="1.33203125" customWidth="1"/>
    <col min="1800" max="1800" width="9.88671875" customWidth="1"/>
    <col min="1801" max="1801" width="57.44140625" customWidth="1"/>
    <col min="1802" max="1802" width="0.109375" customWidth="1"/>
    <col min="1803" max="1803" width="10.109375" customWidth="1"/>
    <col min="2050" max="2051" width="12.44140625" customWidth="1"/>
    <col min="2052" max="2053" width="15.44140625" customWidth="1"/>
    <col min="2054" max="2054" width="6.6640625" customWidth="1"/>
    <col min="2055" max="2055" width="1.33203125" customWidth="1"/>
    <col min="2056" max="2056" width="9.88671875" customWidth="1"/>
    <col min="2057" max="2057" width="57.44140625" customWidth="1"/>
    <col min="2058" max="2058" width="0.109375" customWidth="1"/>
    <col min="2059" max="2059" width="10.109375" customWidth="1"/>
    <col min="2306" max="2307" width="12.44140625" customWidth="1"/>
    <col min="2308" max="2309" width="15.44140625" customWidth="1"/>
    <col min="2310" max="2310" width="6.6640625" customWidth="1"/>
    <col min="2311" max="2311" width="1.33203125" customWidth="1"/>
    <col min="2312" max="2312" width="9.88671875" customWidth="1"/>
    <col min="2313" max="2313" width="57.44140625" customWidth="1"/>
    <col min="2314" max="2314" width="0.109375" customWidth="1"/>
    <col min="2315" max="2315" width="10.109375" customWidth="1"/>
    <col min="2562" max="2563" width="12.44140625" customWidth="1"/>
    <col min="2564" max="2565" width="15.44140625" customWidth="1"/>
    <col min="2566" max="2566" width="6.6640625" customWidth="1"/>
    <col min="2567" max="2567" width="1.33203125" customWidth="1"/>
    <col min="2568" max="2568" width="9.88671875" customWidth="1"/>
    <col min="2569" max="2569" width="57.44140625" customWidth="1"/>
    <col min="2570" max="2570" width="0.109375" customWidth="1"/>
    <col min="2571" max="2571" width="10.109375" customWidth="1"/>
    <col min="2818" max="2819" width="12.44140625" customWidth="1"/>
    <col min="2820" max="2821" width="15.44140625" customWidth="1"/>
    <col min="2822" max="2822" width="6.6640625" customWidth="1"/>
    <col min="2823" max="2823" width="1.33203125" customWidth="1"/>
    <col min="2824" max="2824" width="9.88671875" customWidth="1"/>
    <col min="2825" max="2825" width="57.44140625" customWidth="1"/>
    <col min="2826" max="2826" width="0.109375" customWidth="1"/>
    <col min="2827" max="2827" width="10.109375" customWidth="1"/>
    <col min="3074" max="3075" width="12.44140625" customWidth="1"/>
    <col min="3076" max="3077" width="15.44140625" customWidth="1"/>
    <col min="3078" max="3078" width="6.6640625" customWidth="1"/>
    <col min="3079" max="3079" width="1.33203125" customWidth="1"/>
    <col min="3080" max="3080" width="9.88671875" customWidth="1"/>
    <col min="3081" max="3081" width="57.44140625" customWidth="1"/>
    <col min="3082" max="3082" width="0.109375" customWidth="1"/>
    <col min="3083" max="3083" width="10.109375" customWidth="1"/>
    <col min="3330" max="3331" width="12.44140625" customWidth="1"/>
    <col min="3332" max="3333" width="15.44140625" customWidth="1"/>
    <col min="3334" max="3334" width="6.6640625" customWidth="1"/>
    <col min="3335" max="3335" width="1.33203125" customWidth="1"/>
    <col min="3336" max="3336" width="9.88671875" customWidth="1"/>
    <col min="3337" max="3337" width="57.44140625" customWidth="1"/>
    <col min="3338" max="3338" width="0.109375" customWidth="1"/>
    <col min="3339" max="3339" width="10.109375" customWidth="1"/>
    <col min="3586" max="3587" width="12.44140625" customWidth="1"/>
    <col min="3588" max="3589" width="15.44140625" customWidth="1"/>
    <col min="3590" max="3590" width="6.6640625" customWidth="1"/>
    <col min="3591" max="3591" width="1.33203125" customWidth="1"/>
    <col min="3592" max="3592" width="9.88671875" customWidth="1"/>
    <col min="3593" max="3593" width="57.44140625" customWidth="1"/>
    <col min="3594" max="3594" width="0.109375" customWidth="1"/>
    <col min="3595" max="3595" width="10.109375" customWidth="1"/>
    <col min="3842" max="3843" width="12.44140625" customWidth="1"/>
    <col min="3844" max="3845" width="15.44140625" customWidth="1"/>
    <col min="3846" max="3846" width="6.6640625" customWidth="1"/>
    <col min="3847" max="3847" width="1.33203125" customWidth="1"/>
    <col min="3848" max="3848" width="9.88671875" customWidth="1"/>
    <col min="3849" max="3849" width="57.44140625" customWidth="1"/>
    <col min="3850" max="3850" width="0.109375" customWidth="1"/>
    <col min="3851" max="3851" width="10.109375" customWidth="1"/>
    <col min="4098" max="4099" width="12.44140625" customWidth="1"/>
    <col min="4100" max="4101" width="15.44140625" customWidth="1"/>
    <col min="4102" max="4102" width="6.6640625" customWidth="1"/>
    <col min="4103" max="4103" width="1.33203125" customWidth="1"/>
    <col min="4104" max="4104" width="9.88671875" customWidth="1"/>
    <col min="4105" max="4105" width="57.44140625" customWidth="1"/>
    <col min="4106" max="4106" width="0.109375" customWidth="1"/>
    <col min="4107" max="4107" width="10.109375" customWidth="1"/>
    <col min="4354" max="4355" width="12.44140625" customWidth="1"/>
    <col min="4356" max="4357" width="15.44140625" customWidth="1"/>
    <col min="4358" max="4358" width="6.6640625" customWidth="1"/>
    <col min="4359" max="4359" width="1.33203125" customWidth="1"/>
    <col min="4360" max="4360" width="9.88671875" customWidth="1"/>
    <col min="4361" max="4361" width="57.44140625" customWidth="1"/>
    <col min="4362" max="4362" width="0.109375" customWidth="1"/>
    <col min="4363" max="4363" width="10.109375" customWidth="1"/>
    <col min="4610" max="4611" width="12.44140625" customWidth="1"/>
    <col min="4612" max="4613" width="15.44140625" customWidth="1"/>
    <col min="4614" max="4614" width="6.6640625" customWidth="1"/>
    <col min="4615" max="4615" width="1.33203125" customWidth="1"/>
    <col min="4616" max="4616" width="9.88671875" customWidth="1"/>
    <col min="4617" max="4617" width="57.44140625" customWidth="1"/>
    <col min="4618" max="4618" width="0.109375" customWidth="1"/>
    <col min="4619" max="4619" width="10.109375" customWidth="1"/>
    <col min="4866" max="4867" width="12.44140625" customWidth="1"/>
    <col min="4868" max="4869" width="15.44140625" customWidth="1"/>
    <col min="4870" max="4870" width="6.6640625" customWidth="1"/>
    <col min="4871" max="4871" width="1.33203125" customWidth="1"/>
    <col min="4872" max="4872" width="9.88671875" customWidth="1"/>
    <col min="4873" max="4873" width="57.44140625" customWidth="1"/>
    <col min="4874" max="4874" width="0.109375" customWidth="1"/>
    <col min="4875" max="4875" width="10.109375" customWidth="1"/>
    <col min="5122" max="5123" width="12.44140625" customWidth="1"/>
    <col min="5124" max="5125" width="15.44140625" customWidth="1"/>
    <col min="5126" max="5126" width="6.6640625" customWidth="1"/>
    <col min="5127" max="5127" width="1.33203125" customWidth="1"/>
    <col min="5128" max="5128" width="9.88671875" customWidth="1"/>
    <col min="5129" max="5129" width="57.44140625" customWidth="1"/>
    <col min="5130" max="5130" width="0.109375" customWidth="1"/>
    <col min="5131" max="5131" width="10.109375" customWidth="1"/>
    <col min="5378" max="5379" width="12.44140625" customWidth="1"/>
    <col min="5380" max="5381" width="15.44140625" customWidth="1"/>
    <col min="5382" max="5382" width="6.6640625" customWidth="1"/>
    <col min="5383" max="5383" width="1.33203125" customWidth="1"/>
    <col min="5384" max="5384" width="9.88671875" customWidth="1"/>
    <col min="5385" max="5385" width="57.44140625" customWidth="1"/>
    <col min="5386" max="5386" width="0.109375" customWidth="1"/>
    <col min="5387" max="5387" width="10.109375" customWidth="1"/>
    <col min="5634" max="5635" width="12.44140625" customWidth="1"/>
    <col min="5636" max="5637" width="15.44140625" customWidth="1"/>
    <col min="5638" max="5638" width="6.6640625" customWidth="1"/>
    <col min="5639" max="5639" width="1.33203125" customWidth="1"/>
    <col min="5640" max="5640" width="9.88671875" customWidth="1"/>
    <col min="5641" max="5641" width="57.44140625" customWidth="1"/>
    <col min="5642" max="5642" width="0.109375" customWidth="1"/>
    <col min="5643" max="5643" width="10.109375" customWidth="1"/>
    <col min="5890" max="5891" width="12.44140625" customWidth="1"/>
    <col min="5892" max="5893" width="15.44140625" customWidth="1"/>
    <col min="5894" max="5894" width="6.6640625" customWidth="1"/>
    <col min="5895" max="5895" width="1.33203125" customWidth="1"/>
    <col min="5896" max="5896" width="9.88671875" customWidth="1"/>
    <col min="5897" max="5897" width="57.44140625" customWidth="1"/>
    <col min="5898" max="5898" width="0.109375" customWidth="1"/>
    <col min="5899" max="5899" width="10.109375" customWidth="1"/>
    <col min="6146" max="6147" width="12.44140625" customWidth="1"/>
    <col min="6148" max="6149" width="15.44140625" customWidth="1"/>
    <col min="6150" max="6150" width="6.6640625" customWidth="1"/>
    <col min="6151" max="6151" width="1.33203125" customWidth="1"/>
    <col min="6152" max="6152" width="9.88671875" customWidth="1"/>
    <col min="6153" max="6153" width="57.44140625" customWidth="1"/>
    <col min="6154" max="6154" width="0.109375" customWidth="1"/>
    <col min="6155" max="6155" width="10.109375" customWidth="1"/>
    <col min="6402" max="6403" width="12.44140625" customWidth="1"/>
    <col min="6404" max="6405" width="15.44140625" customWidth="1"/>
    <col min="6406" max="6406" width="6.6640625" customWidth="1"/>
    <col min="6407" max="6407" width="1.33203125" customWidth="1"/>
    <col min="6408" max="6408" width="9.88671875" customWidth="1"/>
    <col min="6409" max="6409" width="57.44140625" customWidth="1"/>
    <col min="6410" max="6410" width="0.109375" customWidth="1"/>
    <col min="6411" max="6411" width="10.109375" customWidth="1"/>
    <col min="6658" max="6659" width="12.44140625" customWidth="1"/>
    <col min="6660" max="6661" width="15.44140625" customWidth="1"/>
    <col min="6662" max="6662" width="6.6640625" customWidth="1"/>
    <col min="6663" max="6663" width="1.33203125" customWidth="1"/>
    <col min="6664" max="6664" width="9.88671875" customWidth="1"/>
    <col min="6665" max="6665" width="57.44140625" customWidth="1"/>
    <col min="6666" max="6666" width="0.109375" customWidth="1"/>
    <col min="6667" max="6667" width="10.109375" customWidth="1"/>
    <col min="6914" max="6915" width="12.44140625" customWidth="1"/>
    <col min="6916" max="6917" width="15.44140625" customWidth="1"/>
    <col min="6918" max="6918" width="6.6640625" customWidth="1"/>
    <col min="6919" max="6919" width="1.33203125" customWidth="1"/>
    <col min="6920" max="6920" width="9.88671875" customWidth="1"/>
    <col min="6921" max="6921" width="57.44140625" customWidth="1"/>
    <col min="6922" max="6922" width="0.109375" customWidth="1"/>
    <col min="6923" max="6923" width="10.109375" customWidth="1"/>
    <col min="7170" max="7171" width="12.44140625" customWidth="1"/>
    <col min="7172" max="7173" width="15.44140625" customWidth="1"/>
    <col min="7174" max="7174" width="6.6640625" customWidth="1"/>
    <col min="7175" max="7175" width="1.33203125" customWidth="1"/>
    <col min="7176" max="7176" width="9.88671875" customWidth="1"/>
    <col min="7177" max="7177" width="57.44140625" customWidth="1"/>
    <col min="7178" max="7178" width="0.109375" customWidth="1"/>
    <col min="7179" max="7179" width="10.109375" customWidth="1"/>
    <col min="7426" max="7427" width="12.44140625" customWidth="1"/>
    <col min="7428" max="7429" width="15.44140625" customWidth="1"/>
    <col min="7430" max="7430" width="6.6640625" customWidth="1"/>
    <col min="7431" max="7431" width="1.33203125" customWidth="1"/>
    <col min="7432" max="7432" width="9.88671875" customWidth="1"/>
    <col min="7433" max="7433" width="57.44140625" customWidth="1"/>
    <col min="7434" max="7434" width="0.109375" customWidth="1"/>
    <col min="7435" max="7435" width="10.109375" customWidth="1"/>
    <col min="7682" max="7683" width="12.44140625" customWidth="1"/>
    <col min="7684" max="7685" width="15.44140625" customWidth="1"/>
    <col min="7686" max="7686" width="6.6640625" customWidth="1"/>
    <col min="7687" max="7687" width="1.33203125" customWidth="1"/>
    <col min="7688" max="7688" width="9.88671875" customWidth="1"/>
    <col min="7689" max="7689" width="57.44140625" customWidth="1"/>
    <col min="7690" max="7690" width="0.109375" customWidth="1"/>
    <col min="7691" max="7691" width="10.109375" customWidth="1"/>
    <col min="7938" max="7939" width="12.44140625" customWidth="1"/>
    <col min="7940" max="7941" width="15.44140625" customWidth="1"/>
    <col min="7942" max="7942" width="6.6640625" customWidth="1"/>
    <col min="7943" max="7943" width="1.33203125" customWidth="1"/>
    <col min="7944" max="7944" width="9.88671875" customWidth="1"/>
    <col min="7945" max="7945" width="57.44140625" customWidth="1"/>
    <col min="7946" max="7946" width="0.109375" customWidth="1"/>
    <col min="7947" max="7947" width="10.109375" customWidth="1"/>
    <col min="8194" max="8195" width="12.44140625" customWidth="1"/>
    <col min="8196" max="8197" width="15.44140625" customWidth="1"/>
    <col min="8198" max="8198" width="6.6640625" customWidth="1"/>
    <col min="8199" max="8199" width="1.33203125" customWidth="1"/>
    <col min="8200" max="8200" width="9.88671875" customWidth="1"/>
    <col min="8201" max="8201" width="57.44140625" customWidth="1"/>
    <col min="8202" max="8202" width="0.109375" customWidth="1"/>
    <col min="8203" max="8203" width="10.109375" customWidth="1"/>
    <col min="8450" max="8451" width="12.44140625" customWidth="1"/>
    <col min="8452" max="8453" width="15.44140625" customWidth="1"/>
    <col min="8454" max="8454" width="6.6640625" customWidth="1"/>
    <col min="8455" max="8455" width="1.33203125" customWidth="1"/>
    <col min="8456" max="8456" width="9.88671875" customWidth="1"/>
    <col min="8457" max="8457" width="57.44140625" customWidth="1"/>
    <col min="8458" max="8458" width="0.109375" customWidth="1"/>
    <col min="8459" max="8459" width="10.109375" customWidth="1"/>
    <col min="8706" max="8707" width="12.44140625" customWidth="1"/>
    <col min="8708" max="8709" width="15.44140625" customWidth="1"/>
    <col min="8710" max="8710" width="6.6640625" customWidth="1"/>
    <col min="8711" max="8711" width="1.33203125" customWidth="1"/>
    <col min="8712" max="8712" width="9.88671875" customWidth="1"/>
    <col min="8713" max="8713" width="57.44140625" customWidth="1"/>
    <col min="8714" max="8714" width="0.109375" customWidth="1"/>
    <col min="8715" max="8715" width="10.109375" customWidth="1"/>
    <col min="8962" max="8963" width="12.44140625" customWidth="1"/>
    <col min="8964" max="8965" width="15.44140625" customWidth="1"/>
    <col min="8966" max="8966" width="6.6640625" customWidth="1"/>
    <col min="8967" max="8967" width="1.33203125" customWidth="1"/>
    <col min="8968" max="8968" width="9.88671875" customWidth="1"/>
    <col min="8969" max="8969" width="57.44140625" customWidth="1"/>
    <col min="8970" max="8970" width="0.109375" customWidth="1"/>
    <col min="8971" max="8971" width="10.109375" customWidth="1"/>
    <col min="9218" max="9219" width="12.44140625" customWidth="1"/>
    <col min="9220" max="9221" width="15.44140625" customWidth="1"/>
    <col min="9222" max="9222" width="6.6640625" customWidth="1"/>
    <col min="9223" max="9223" width="1.33203125" customWidth="1"/>
    <col min="9224" max="9224" width="9.88671875" customWidth="1"/>
    <col min="9225" max="9225" width="57.44140625" customWidth="1"/>
    <col min="9226" max="9226" width="0.109375" customWidth="1"/>
    <col min="9227" max="9227" width="10.109375" customWidth="1"/>
    <col min="9474" max="9475" width="12.44140625" customWidth="1"/>
    <col min="9476" max="9477" width="15.44140625" customWidth="1"/>
    <col min="9478" max="9478" width="6.6640625" customWidth="1"/>
    <col min="9479" max="9479" width="1.33203125" customWidth="1"/>
    <col min="9480" max="9480" width="9.88671875" customWidth="1"/>
    <col min="9481" max="9481" width="57.44140625" customWidth="1"/>
    <col min="9482" max="9482" width="0.109375" customWidth="1"/>
    <col min="9483" max="9483" width="10.109375" customWidth="1"/>
    <col min="9730" max="9731" width="12.44140625" customWidth="1"/>
    <col min="9732" max="9733" width="15.44140625" customWidth="1"/>
    <col min="9734" max="9734" width="6.6640625" customWidth="1"/>
    <col min="9735" max="9735" width="1.33203125" customWidth="1"/>
    <col min="9736" max="9736" width="9.88671875" customWidth="1"/>
    <col min="9737" max="9737" width="57.44140625" customWidth="1"/>
    <col min="9738" max="9738" width="0.109375" customWidth="1"/>
    <col min="9739" max="9739" width="10.109375" customWidth="1"/>
    <col min="9986" max="9987" width="12.44140625" customWidth="1"/>
    <col min="9988" max="9989" width="15.44140625" customWidth="1"/>
    <col min="9990" max="9990" width="6.6640625" customWidth="1"/>
    <col min="9991" max="9991" width="1.33203125" customWidth="1"/>
    <col min="9992" max="9992" width="9.88671875" customWidth="1"/>
    <col min="9993" max="9993" width="57.44140625" customWidth="1"/>
    <col min="9994" max="9994" width="0.109375" customWidth="1"/>
    <col min="9995" max="9995" width="10.109375" customWidth="1"/>
    <col min="10242" max="10243" width="12.44140625" customWidth="1"/>
    <col min="10244" max="10245" width="15.44140625" customWidth="1"/>
    <col min="10246" max="10246" width="6.6640625" customWidth="1"/>
    <col min="10247" max="10247" width="1.33203125" customWidth="1"/>
    <col min="10248" max="10248" width="9.88671875" customWidth="1"/>
    <col min="10249" max="10249" width="57.44140625" customWidth="1"/>
    <col min="10250" max="10250" width="0.109375" customWidth="1"/>
    <col min="10251" max="10251" width="10.109375" customWidth="1"/>
    <col min="10498" max="10499" width="12.44140625" customWidth="1"/>
    <col min="10500" max="10501" width="15.44140625" customWidth="1"/>
    <col min="10502" max="10502" width="6.6640625" customWidth="1"/>
    <col min="10503" max="10503" width="1.33203125" customWidth="1"/>
    <col min="10504" max="10504" width="9.88671875" customWidth="1"/>
    <col min="10505" max="10505" width="57.44140625" customWidth="1"/>
    <col min="10506" max="10506" width="0.109375" customWidth="1"/>
    <col min="10507" max="10507" width="10.109375" customWidth="1"/>
    <col min="10754" max="10755" width="12.44140625" customWidth="1"/>
    <col min="10756" max="10757" width="15.44140625" customWidth="1"/>
    <col min="10758" max="10758" width="6.6640625" customWidth="1"/>
    <col min="10759" max="10759" width="1.33203125" customWidth="1"/>
    <col min="10760" max="10760" width="9.88671875" customWidth="1"/>
    <col min="10761" max="10761" width="57.44140625" customWidth="1"/>
    <col min="10762" max="10762" width="0.109375" customWidth="1"/>
    <col min="10763" max="10763" width="10.109375" customWidth="1"/>
    <col min="11010" max="11011" width="12.44140625" customWidth="1"/>
    <col min="11012" max="11013" width="15.44140625" customWidth="1"/>
    <col min="11014" max="11014" width="6.6640625" customWidth="1"/>
    <col min="11015" max="11015" width="1.33203125" customWidth="1"/>
    <col min="11016" max="11016" width="9.88671875" customWidth="1"/>
    <col min="11017" max="11017" width="57.44140625" customWidth="1"/>
    <col min="11018" max="11018" width="0.109375" customWidth="1"/>
    <col min="11019" max="11019" width="10.109375" customWidth="1"/>
    <col min="11266" max="11267" width="12.44140625" customWidth="1"/>
    <col min="11268" max="11269" width="15.44140625" customWidth="1"/>
    <col min="11270" max="11270" width="6.6640625" customWidth="1"/>
    <col min="11271" max="11271" width="1.33203125" customWidth="1"/>
    <col min="11272" max="11272" width="9.88671875" customWidth="1"/>
    <col min="11273" max="11273" width="57.44140625" customWidth="1"/>
    <col min="11274" max="11274" width="0.109375" customWidth="1"/>
    <col min="11275" max="11275" width="10.109375" customWidth="1"/>
    <col min="11522" max="11523" width="12.44140625" customWidth="1"/>
    <col min="11524" max="11525" width="15.44140625" customWidth="1"/>
    <col min="11526" max="11526" width="6.6640625" customWidth="1"/>
    <col min="11527" max="11527" width="1.33203125" customWidth="1"/>
    <col min="11528" max="11528" width="9.88671875" customWidth="1"/>
    <col min="11529" max="11529" width="57.44140625" customWidth="1"/>
    <col min="11530" max="11530" width="0.109375" customWidth="1"/>
    <col min="11531" max="11531" width="10.109375" customWidth="1"/>
    <col min="11778" max="11779" width="12.44140625" customWidth="1"/>
    <col min="11780" max="11781" width="15.44140625" customWidth="1"/>
    <col min="11782" max="11782" width="6.6640625" customWidth="1"/>
    <col min="11783" max="11783" width="1.33203125" customWidth="1"/>
    <col min="11784" max="11784" width="9.88671875" customWidth="1"/>
    <col min="11785" max="11785" width="57.44140625" customWidth="1"/>
    <col min="11786" max="11786" width="0.109375" customWidth="1"/>
    <col min="11787" max="11787" width="10.109375" customWidth="1"/>
    <col min="12034" max="12035" width="12.44140625" customWidth="1"/>
    <col min="12036" max="12037" width="15.44140625" customWidth="1"/>
    <col min="12038" max="12038" width="6.6640625" customWidth="1"/>
    <col min="12039" max="12039" width="1.33203125" customWidth="1"/>
    <col min="12040" max="12040" width="9.88671875" customWidth="1"/>
    <col min="12041" max="12041" width="57.44140625" customWidth="1"/>
    <col min="12042" max="12042" width="0.109375" customWidth="1"/>
    <col min="12043" max="12043" width="10.109375" customWidth="1"/>
    <col min="12290" max="12291" width="12.44140625" customWidth="1"/>
    <col min="12292" max="12293" width="15.44140625" customWidth="1"/>
    <col min="12294" max="12294" width="6.6640625" customWidth="1"/>
    <col min="12295" max="12295" width="1.33203125" customWidth="1"/>
    <col min="12296" max="12296" width="9.88671875" customWidth="1"/>
    <col min="12297" max="12297" width="57.44140625" customWidth="1"/>
    <col min="12298" max="12298" width="0.109375" customWidth="1"/>
    <col min="12299" max="12299" width="10.109375" customWidth="1"/>
    <col min="12546" max="12547" width="12.44140625" customWidth="1"/>
    <col min="12548" max="12549" width="15.44140625" customWidth="1"/>
    <col min="12550" max="12550" width="6.6640625" customWidth="1"/>
    <col min="12551" max="12551" width="1.33203125" customWidth="1"/>
    <col min="12552" max="12552" width="9.88671875" customWidth="1"/>
    <col min="12553" max="12553" width="57.44140625" customWidth="1"/>
    <col min="12554" max="12554" width="0.109375" customWidth="1"/>
    <col min="12555" max="12555" width="10.109375" customWidth="1"/>
    <col min="12802" max="12803" width="12.44140625" customWidth="1"/>
    <col min="12804" max="12805" width="15.44140625" customWidth="1"/>
    <col min="12806" max="12806" width="6.6640625" customWidth="1"/>
    <col min="12807" max="12807" width="1.33203125" customWidth="1"/>
    <col min="12808" max="12808" width="9.88671875" customWidth="1"/>
    <col min="12809" max="12809" width="57.44140625" customWidth="1"/>
    <col min="12810" max="12810" width="0.109375" customWidth="1"/>
    <col min="12811" max="12811" width="10.109375" customWidth="1"/>
    <col min="13058" max="13059" width="12.44140625" customWidth="1"/>
    <col min="13060" max="13061" width="15.44140625" customWidth="1"/>
    <col min="13062" max="13062" width="6.6640625" customWidth="1"/>
    <col min="13063" max="13063" width="1.33203125" customWidth="1"/>
    <col min="13064" max="13064" width="9.88671875" customWidth="1"/>
    <col min="13065" max="13065" width="57.44140625" customWidth="1"/>
    <col min="13066" max="13066" width="0.109375" customWidth="1"/>
    <col min="13067" max="13067" width="10.109375" customWidth="1"/>
    <col min="13314" max="13315" width="12.44140625" customWidth="1"/>
    <col min="13316" max="13317" width="15.44140625" customWidth="1"/>
    <col min="13318" max="13318" width="6.6640625" customWidth="1"/>
    <col min="13319" max="13319" width="1.33203125" customWidth="1"/>
    <col min="13320" max="13320" width="9.88671875" customWidth="1"/>
    <col min="13321" max="13321" width="57.44140625" customWidth="1"/>
    <col min="13322" max="13322" width="0.109375" customWidth="1"/>
    <col min="13323" max="13323" width="10.109375" customWidth="1"/>
    <col min="13570" max="13571" width="12.44140625" customWidth="1"/>
    <col min="13572" max="13573" width="15.44140625" customWidth="1"/>
    <col min="13574" max="13574" width="6.6640625" customWidth="1"/>
    <col min="13575" max="13575" width="1.33203125" customWidth="1"/>
    <col min="13576" max="13576" width="9.88671875" customWidth="1"/>
    <col min="13577" max="13577" width="57.44140625" customWidth="1"/>
    <col min="13578" max="13578" width="0.109375" customWidth="1"/>
    <col min="13579" max="13579" width="10.109375" customWidth="1"/>
    <col min="13826" max="13827" width="12.44140625" customWidth="1"/>
    <col min="13828" max="13829" width="15.44140625" customWidth="1"/>
    <col min="13830" max="13830" width="6.6640625" customWidth="1"/>
    <col min="13831" max="13831" width="1.33203125" customWidth="1"/>
    <col min="13832" max="13832" width="9.88671875" customWidth="1"/>
    <col min="13833" max="13833" width="57.44140625" customWidth="1"/>
    <col min="13834" max="13834" width="0.109375" customWidth="1"/>
    <col min="13835" max="13835" width="10.109375" customWidth="1"/>
    <col min="14082" max="14083" width="12.44140625" customWidth="1"/>
    <col min="14084" max="14085" width="15.44140625" customWidth="1"/>
    <col min="14086" max="14086" width="6.6640625" customWidth="1"/>
    <col min="14087" max="14087" width="1.33203125" customWidth="1"/>
    <col min="14088" max="14088" width="9.88671875" customWidth="1"/>
    <col min="14089" max="14089" width="57.44140625" customWidth="1"/>
    <col min="14090" max="14090" width="0.109375" customWidth="1"/>
    <col min="14091" max="14091" width="10.109375" customWidth="1"/>
    <col min="14338" max="14339" width="12.44140625" customWidth="1"/>
    <col min="14340" max="14341" width="15.44140625" customWidth="1"/>
    <col min="14342" max="14342" width="6.6640625" customWidth="1"/>
    <col min="14343" max="14343" width="1.33203125" customWidth="1"/>
    <col min="14344" max="14344" width="9.88671875" customWidth="1"/>
    <col min="14345" max="14345" width="57.44140625" customWidth="1"/>
    <col min="14346" max="14346" width="0.109375" customWidth="1"/>
    <col min="14347" max="14347" width="10.109375" customWidth="1"/>
    <col min="14594" max="14595" width="12.44140625" customWidth="1"/>
    <col min="14596" max="14597" width="15.44140625" customWidth="1"/>
    <col min="14598" max="14598" width="6.6640625" customWidth="1"/>
    <col min="14599" max="14599" width="1.33203125" customWidth="1"/>
    <col min="14600" max="14600" width="9.88671875" customWidth="1"/>
    <col min="14601" max="14601" width="57.44140625" customWidth="1"/>
    <col min="14602" max="14602" width="0.109375" customWidth="1"/>
    <col min="14603" max="14603" width="10.109375" customWidth="1"/>
    <col min="14850" max="14851" width="12.44140625" customWidth="1"/>
    <col min="14852" max="14853" width="15.44140625" customWidth="1"/>
    <col min="14854" max="14854" width="6.6640625" customWidth="1"/>
    <col min="14855" max="14855" width="1.33203125" customWidth="1"/>
    <col min="14856" max="14856" width="9.88671875" customWidth="1"/>
    <col min="14857" max="14857" width="57.44140625" customWidth="1"/>
    <col min="14858" max="14858" width="0.109375" customWidth="1"/>
    <col min="14859" max="14859" width="10.109375" customWidth="1"/>
    <col min="15106" max="15107" width="12.44140625" customWidth="1"/>
    <col min="15108" max="15109" width="15.44140625" customWidth="1"/>
    <col min="15110" max="15110" width="6.6640625" customWidth="1"/>
    <col min="15111" max="15111" width="1.33203125" customWidth="1"/>
    <col min="15112" max="15112" width="9.88671875" customWidth="1"/>
    <col min="15113" max="15113" width="57.44140625" customWidth="1"/>
    <col min="15114" max="15114" width="0.109375" customWidth="1"/>
    <col min="15115" max="15115" width="10.109375" customWidth="1"/>
    <col min="15362" max="15363" width="12.44140625" customWidth="1"/>
    <col min="15364" max="15365" width="15.44140625" customWidth="1"/>
    <col min="15366" max="15366" width="6.6640625" customWidth="1"/>
    <col min="15367" max="15367" width="1.33203125" customWidth="1"/>
    <col min="15368" max="15368" width="9.88671875" customWidth="1"/>
    <col min="15369" max="15369" width="57.44140625" customWidth="1"/>
    <col min="15370" max="15370" width="0.109375" customWidth="1"/>
    <col min="15371" max="15371" width="10.109375" customWidth="1"/>
    <col min="15618" max="15619" width="12.44140625" customWidth="1"/>
    <col min="15620" max="15621" width="15.44140625" customWidth="1"/>
    <col min="15622" max="15622" width="6.6640625" customWidth="1"/>
    <col min="15623" max="15623" width="1.33203125" customWidth="1"/>
    <col min="15624" max="15624" width="9.88671875" customWidth="1"/>
    <col min="15625" max="15625" width="57.44140625" customWidth="1"/>
    <col min="15626" max="15626" width="0.109375" customWidth="1"/>
    <col min="15627" max="15627" width="10.109375" customWidth="1"/>
    <col min="15874" max="15875" width="12.44140625" customWidth="1"/>
    <col min="15876" max="15877" width="15.44140625" customWidth="1"/>
    <col min="15878" max="15878" width="6.6640625" customWidth="1"/>
    <col min="15879" max="15879" width="1.33203125" customWidth="1"/>
    <col min="15880" max="15880" width="9.88671875" customWidth="1"/>
    <col min="15881" max="15881" width="57.44140625" customWidth="1"/>
    <col min="15882" max="15882" width="0.109375" customWidth="1"/>
    <col min="15883" max="15883" width="10.109375" customWidth="1"/>
    <col min="16130" max="16131" width="12.44140625" customWidth="1"/>
    <col min="16132" max="16133" width="15.44140625" customWidth="1"/>
    <col min="16134" max="16134" width="6.6640625" customWidth="1"/>
    <col min="16135" max="16135" width="1.33203125" customWidth="1"/>
    <col min="16136" max="16136" width="9.88671875" customWidth="1"/>
    <col min="16137" max="16137" width="57.44140625" customWidth="1"/>
    <col min="16138" max="16138" width="0.109375" customWidth="1"/>
    <col min="16139" max="16139" width="10.109375" customWidth="1"/>
  </cols>
  <sheetData>
    <row r="1" spans="1:11" ht="20.100000000000001" customHeight="1">
      <c r="A1" s="5" t="s">
        <v>13</v>
      </c>
      <c r="B1" s="5" t="s">
        <v>14</v>
      </c>
      <c r="C1" s="5" t="s">
        <v>15</v>
      </c>
      <c r="D1" s="11" t="s">
        <v>16</v>
      </c>
      <c r="E1" s="15" t="s">
        <v>6311</v>
      </c>
      <c r="F1" s="12" t="s">
        <v>2</v>
      </c>
      <c r="G1" s="65" t="s">
        <v>17</v>
      </c>
      <c r="H1" s="65"/>
      <c r="I1" s="65"/>
      <c r="J1" s="7"/>
      <c r="K1" s="7"/>
    </row>
    <row r="2" spans="1:11" ht="20.100000000000001" customHeight="1" thickBot="1">
      <c r="A2" s="8"/>
      <c r="B2" s="8"/>
      <c r="C2" s="8"/>
      <c r="D2" s="8"/>
      <c r="E2" s="16">
        <v>2550962.25</v>
      </c>
      <c r="F2" s="8"/>
      <c r="G2" s="8"/>
      <c r="H2" s="8"/>
      <c r="I2" s="8"/>
      <c r="J2" s="7"/>
      <c r="K2" s="7"/>
    </row>
    <row r="3" spans="1:11" ht="20.100000000000001" customHeight="1">
      <c r="A3" s="8" t="s">
        <v>65</v>
      </c>
      <c r="B3" s="8" t="s">
        <v>65</v>
      </c>
      <c r="C3" s="7"/>
      <c r="D3" s="9" t="s">
        <v>32</v>
      </c>
      <c r="E3" s="13">
        <f>E2+C3-D3</f>
        <v>2550962.15</v>
      </c>
      <c r="F3" s="8" t="s">
        <v>30</v>
      </c>
      <c r="G3" s="64" t="s">
        <v>33</v>
      </c>
      <c r="H3" s="64"/>
      <c r="I3" s="64"/>
      <c r="J3" s="64"/>
      <c r="K3" s="7"/>
    </row>
    <row r="4" spans="1:11" ht="63.9" customHeight="1">
      <c r="A4" s="8" t="s">
        <v>65</v>
      </c>
      <c r="B4" s="8" t="s">
        <v>65</v>
      </c>
      <c r="C4" s="7"/>
      <c r="D4" s="9" t="s">
        <v>6312</v>
      </c>
      <c r="E4" s="13">
        <f t="shared" ref="E4:E67" si="0">E3+C4-D4</f>
        <v>2549872.15</v>
      </c>
      <c r="F4" s="8" t="s">
        <v>35</v>
      </c>
      <c r="G4" s="64" t="s">
        <v>6313</v>
      </c>
      <c r="H4" s="64"/>
      <c r="I4" s="64"/>
      <c r="J4" s="64"/>
      <c r="K4" s="7"/>
    </row>
    <row r="5" spans="1:11" ht="20.100000000000001" customHeight="1">
      <c r="A5" s="8" t="s">
        <v>28</v>
      </c>
      <c r="B5" s="8" t="s">
        <v>28</v>
      </c>
      <c r="C5" s="7"/>
      <c r="D5" s="9" t="s">
        <v>235</v>
      </c>
      <c r="E5" s="13">
        <f t="shared" si="0"/>
        <v>2549871.35</v>
      </c>
      <c r="F5" s="8" t="s">
        <v>30</v>
      </c>
      <c r="G5" s="64" t="s">
        <v>33</v>
      </c>
      <c r="H5" s="64"/>
      <c r="I5" s="64"/>
      <c r="J5" s="64"/>
      <c r="K5" s="7"/>
    </row>
    <row r="6" spans="1:11" ht="24" customHeight="1">
      <c r="A6" s="8" t="s">
        <v>28</v>
      </c>
      <c r="B6" s="8" t="s">
        <v>28</v>
      </c>
      <c r="C6" s="7"/>
      <c r="D6" s="9" t="s">
        <v>6314</v>
      </c>
      <c r="E6" s="13">
        <f t="shared" si="0"/>
        <v>2508418.8000000003</v>
      </c>
      <c r="F6" s="8" t="s">
        <v>35</v>
      </c>
      <c r="G6" s="64" t="s">
        <v>6315</v>
      </c>
      <c r="H6" s="64"/>
      <c r="I6" s="64"/>
      <c r="J6" s="64"/>
      <c r="K6" s="7"/>
    </row>
    <row r="7" spans="1:11" ht="20.100000000000001" customHeight="1">
      <c r="A7" s="8" t="s">
        <v>28</v>
      </c>
      <c r="B7" s="8" t="s">
        <v>28</v>
      </c>
      <c r="C7" s="7"/>
      <c r="D7" s="9" t="s">
        <v>6316</v>
      </c>
      <c r="E7" s="13">
        <f t="shared" si="0"/>
        <v>2508417.6</v>
      </c>
      <c r="F7" s="8" t="s">
        <v>30</v>
      </c>
      <c r="G7" s="64" t="s">
        <v>33</v>
      </c>
      <c r="H7" s="64"/>
      <c r="I7" s="64"/>
      <c r="J7" s="64"/>
      <c r="K7" s="7"/>
    </row>
    <row r="8" spans="1:11" ht="24" customHeight="1">
      <c r="A8" s="8" t="s">
        <v>28</v>
      </c>
      <c r="B8" s="8" t="s">
        <v>28</v>
      </c>
      <c r="C8" s="7"/>
      <c r="D8" s="9" t="s">
        <v>6317</v>
      </c>
      <c r="E8" s="13">
        <f t="shared" si="0"/>
        <v>2487274.42</v>
      </c>
      <c r="F8" s="8" t="s">
        <v>35</v>
      </c>
      <c r="G8" s="64" t="s">
        <v>6318</v>
      </c>
      <c r="H8" s="64"/>
      <c r="I8" s="64"/>
      <c r="J8" s="64"/>
      <c r="K8" s="7"/>
    </row>
    <row r="9" spans="1:11" ht="20.100000000000001" customHeight="1">
      <c r="A9" s="8" t="s">
        <v>28</v>
      </c>
      <c r="B9" s="8" t="s">
        <v>28</v>
      </c>
      <c r="C9" s="7"/>
      <c r="D9" s="9" t="s">
        <v>6316</v>
      </c>
      <c r="E9" s="13">
        <f t="shared" si="0"/>
        <v>2487273.2199999997</v>
      </c>
      <c r="F9" s="8" t="s">
        <v>30</v>
      </c>
      <c r="G9" s="64" t="s">
        <v>33</v>
      </c>
      <c r="H9" s="64"/>
      <c r="I9" s="64"/>
      <c r="J9" s="64"/>
      <c r="K9" s="7"/>
    </row>
    <row r="10" spans="1:11" ht="24" customHeight="1">
      <c r="A10" s="8" t="s">
        <v>28</v>
      </c>
      <c r="B10" s="8" t="s">
        <v>28</v>
      </c>
      <c r="C10" s="7"/>
      <c r="D10" s="9" t="s">
        <v>6319</v>
      </c>
      <c r="E10" s="13">
        <f t="shared" si="0"/>
        <v>2469991.1799999997</v>
      </c>
      <c r="F10" s="8" t="s">
        <v>35</v>
      </c>
      <c r="G10" s="64" t="s">
        <v>6320</v>
      </c>
      <c r="H10" s="64"/>
      <c r="I10" s="64"/>
      <c r="J10" s="64"/>
      <c r="K10" s="7"/>
    </row>
    <row r="11" spans="1:11" ht="54" customHeight="1">
      <c r="A11" s="8" t="s">
        <v>28</v>
      </c>
      <c r="B11" s="8" t="s">
        <v>28</v>
      </c>
      <c r="C11" s="7"/>
      <c r="D11" s="9" t="s">
        <v>6321</v>
      </c>
      <c r="E11" s="13">
        <f t="shared" si="0"/>
        <v>2469127.42</v>
      </c>
      <c r="F11" s="8" t="s">
        <v>35</v>
      </c>
      <c r="G11" s="64" t="s">
        <v>6322</v>
      </c>
      <c r="H11" s="64"/>
      <c r="I11" s="64"/>
      <c r="J11" s="64"/>
      <c r="K11" s="7"/>
    </row>
    <row r="12" spans="1:11" ht="20.100000000000001" customHeight="1">
      <c r="A12" s="8" t="s">
        <v>28</v>
      </c>
      <c r="B12" s="8" t="s">
        <v>28</v>
      </c>
      <c r="C12" s="7"/>
      <c r="D12" s="9" t="s">
        <v>235</v>
      </c>
      <c r="E12" s="13">
        <f t="shared" si="0"/>
        <v>2469126.62</v>
      </c>
      <c r="F12" s="8" t="s">
        <v>30</v>
      </c>
      <c r="G12" s="64" t="s">
        <v>33</v>
      </c>
      <c r="H12" s="64"/>
      <c r="I12" s="64"/>
      <c r="J12" s="64"/>
      <c r="K12" s="7"/>
    </row>
    <row r="13" spans="1:11" ht="24" customHeight="1">
      <c r="A13" s="8" t="s">
        <v>28</v>
      </c>
      <c r="B13" s="8" t="s">
        <v>28</v>
      </c>
      <c r="C13" s="7"/>
      <c r="D13" s="9" t="s">
        <v>6323</v>
      </c>
      <c r="E13" s="13">
        <f t="shared" si="0"/>
        <v>2454958.15</v>
      </c>
      <c r="F13" s="8" t="s">
        <v>35</v>
      </c>
      <c r="G13" s="64" t="s">
        <v>6324</v>
      </c>
      <c r="H13" s="64"/>
      <c r="I13" s="64"/>
      <c r="J13" s="64"/>
      <c r="K13" s="7"/>
    </row>
    <row r="14" spans="1:11" ht="20.100000000000001" customHeight="1">
      <c r="A14" s="8" t="s">
        <v>28</v>
      </c>
      <c r="B14" s="8" t="s">
        <v>28</v>
      </c>
      <c r="C14" s="7"/>
      <c r="D14" s="9" t="s">
        <v>32</v>
      </c>
      <c r="E14" s="13">
        <f t="shared" si="0"/>
        <v>2454958.0499999998</v>
      </c>
      <c r="F14" s="8" t="s">
        <v>30</v>
      </c>
      <c r="G14" s="64" t="s">
        <v>33</v>
      </c>
      <c r="H14" s="64"/>
      <c r="I14" s="64"/>
      <c r="J14" s="64"/>
      <c r="K14" s="7"/>
    </row>
    <row r="15" spans="1:11" ht="63.9" customHeight="1">
      <c r="A15" s="8" t="s">
        <v>28</v>
      </c>
      <c r="B15" s="8" t="s">
        <v>28</v>
      </c>
      <c r="C15" s="7"/>
      <c r="D15" s="9" t="s">
        <v>157</v>
      </c>
      <c r="E15" s="13">
        <f t="shared" si="0"/>
        <v>2453958.0499999998</v>
      </c>
      <c r="F15" s="8" t="s">
        <v>35</v>
      </c>
      <c r="G15" s="64" t="s">
        <v>6325</v>
      </c>
      <c r="H15" s="64"/>
      <c r="I15" s="64"/>
      <c r="J15" s="64"/>
      <c r="K15" s="7"/>
    </row>
    <row r="16" spans="1:11" ht="20.100000000000001" customHeight="1">
      <c r="A16" s="8" t="s">
        <v>28</v>
      </c>
      <c r="B16" s="8" t="s">
        <v>28</v>
      </c>
      <c r="C16" s="7"/>
      <c r="D16" s="9" t="s">
        <v>53</v>
      </c>
      <c r="E16" s="13">
        <f t="shared" si="0"/>
        <v>2453957.75</v>
      </c>
      <c r="F16" s="8" t="s">
        <v>30</v>
      </c>
      <c r="G16" s="64" t="s">
        <v>33</v>
      </c>
      <c r="H16" s="64"/>
      <c r="I16" s="64"/>
      <c r="J16" s="64"/>
      <c r="K16" s="7"/>
    </row>
    <row r="17" spans="1:11" ht="24" customHeight="1">
      <c r="A17" s="8" t="s">
        <v>28</v>
      </c>
      <c r="B17" s="8" t="s">
        <v>28</v>
      </c>
      <c r="C17" s="7"/>
      <c r="D17" s="9" t="s">
        <v>6326</v>
      </c>
      <c r="E17" s="13">
        <f t="shared" si="0"/>
        <v>2453524.25</v>
      </c>
      <c r="F17" s="8" t="s">
        <v>35</v>
      </c>
      <c r="G17" s="64" t="s">
        <v>6327</v>
      </c>
      <c r="H17" s="64"/>
      <c r="I17" s="64"/>
      <c r="J17" s="64"/>
      <c r="K17" s="7"/>
    </row>
    <row r="18" spans="1:11" ht="20.100000000000001" customHeight="1">
      <c r="A18" s="8" t="s">
        <v>101</v>
      </c>
      <c r="B18" s="8" t="s">
        <v>101</v>
      </c>
      <c r="C18" s="7"/>
      <c r="D18" s="9" t="s">
        <v>32</v>
      </c>
      <c r="E18" s="13">
        <f t="shared" si="0"/>
        <v>2453524.15</v>
      </c>
      <c r="F18" s="8" t="s">
        <v>30</v>
      </c>
      <c r="G18" s="64" t="s">
        <v>33</v>
      </c>
      <c r="H18" s="64"/>
      <c r="I18" s="64"/>
      <c r="J18" s="64"/>
      <c r="K18" s="7"/>
    </row>
    <row r="19" spans="1:11" ht="63.9" customHeight="1">
      <c r="A19" s="8" t="s">
        <v>101</v>
      </c>
      <c r="B19" s="8" t="s">
        <v>101</v>
      </c>
      <c r="C19" s="7"/>
      <c r="D19" s="9" t="s">
        <v>6328</v>
      </c>
      <c r="E19" s="13">
        <f t="shared" si="0"/>
        <v>2450926.15</v>
      </c>
      <c r="F19" s="8" t="s">
        <v>35</v>
      </c>
      <c r="G19" s="64" t="s">
        <v>6329</v>
      </c>
      <c r="H19" s="64"/>
      <c r="I19" s="64"/>
      <c r="J19" s="64"/>
      <c r="K19" s="7"/>
    </row>
    <row r="20" spans="1:11" ht="20.100000000000001" customHeight="1">
      <c r="A20" s="8" t="s">
        <v>112</v>
      </c>
      <c r="B20" s="8" t="s">
        <v>112</v>
      </c>
      <c r="C20" s="7"/>
      <c r="D20" s="9" t="s">
        <v>56</v>
      </c>
      <c r="E20" s="13">
        <f t="shared" si="0"/>
        <v>2450925.9499999997</v>
      </c>
      <c r="F20" s="8" t="s">
        <v>30</v>
      </c>
      <c r="G20" s="64" t="s">
        <v>33</v>
      </c>
      <c r="H20" s="64"/>
      <c r="I20" s="64"/>
      <c r="J20" s="64"/>
      <c r="K20" s="7"/>
    </row>
    <row r="21" spans="1:11" ht="24" customHeight="1">
      <c r="A21" s="8" t="s">
        <v>112</v>
      </c>
      <c r="B21" s="8" t="s">
        <v>112</v>
      </c>
      <c r="C21" s="7"/>
      <c r="D21" s="9" t="s">
        <v>6330</v>
      </c>
      <c r="E21" s="13">
        <f t="shared" si="0"/>
        <v>2449941.5799999996</v>
      </c>
      <c r="F21" s="8" t="s">
        <v>35</v>
      </c>
      <c r="G21" s="64" t="s">
        <v>6331</v>
      </c>
      <c r="H21" s="64"/>
      <c r="I21" s="64"/>
      <c r="J21" s="64"/>
      <c r="K21" s="7"/>
    </row>
    <row r="22" spans="1:11" ht="20.100000000000001" customHeight="1">
      <c r="A22" s="8" t="s">
        <v>123</v>
      </c>
      <c r="B22" s="8" t="s">
        <v>123</v>
      </c>
      <c r="C22" s="7"/>
      <c r="D22" s="9" t="s">
        <v>102</v>
      </c>
      <c r="E22" s="13">
        <f t="shared" si="0"/>
        <v>2449941.1799999997</v>
      </c>
      <c r="F22" s="8" t="s">
        <v>30</v>
      </c>
      <c r="G22" s="64" t="s">
        <v>33</v>
      </c>
      <c r="H22" s="64"/>
      <c r="I22" s="64"/>
      <c r="J22" s="64"/>
      <c r="K22" s="7"/>
    </row>
    <row r="23" spans="1:11" ht="24" customHeight="1">
      <c r="A23" s="8" t="s">
        <v>123</v>
      </c>
      <c r="B23" s="8" t="s">
        <v>123</v>
      </c>
      <c r="C23" s="7"/>
      <c r="D23" s="9" t="s">
        <v>6332</v>
      </c>
      <c r="E23" s="13">
        <f t="shared" si="0"/>
        <v>2433394.1899999995</v>
      </c>
      <c r="F23" s="8" t="s">
        <v>35</v>
      </c>
      <c r="G23" s="64" t="s">
        <v>6333</v>
      </c>
      <c r="H23" s="64"/>
      <c r="I23" s="64"/>
      <c r="J23" s="64"/>
      <c r="K23" s="7"/>
    </row>
    <row r="24" spans="1:11" ht="20.100000000000001" customHeight="1">
      <c r="A24" s="8" t="s">
        <v>123</v>
      </c>
      <c r="B24" s="8" t="s">
        <v>123</v>
      </c>
      <c r="C24" s="7"/>
      <c r="D24" s="9" t="s">
        <v>32</v>
      </c>
      <c r="E24" s="13">
        <f t="shared" si="0"/>
        <v>2433394.0899999994</v>
      </c>
      <c r="F24" s="8" t="s">
        <v>30</v>
      </c>
      <c r="G24" s="64" t="s">
        <v>33</v>
      </c>
      <c r="H24" s="64"/>
      <c r="I24" s="64"/>
      <c r="J24" s="64"/>
      <c r="K24" s="7"/>
    </row>
    <row r="25" spans="1:11" ht="63.9" customHeight="1">
      <c r="A25" s="8" t="s">
        <v>123</v>
      </c>
      <c r="B25" s="8" t="s">
        <v>123</v>
      </c>
      <c r="C25" s="7"/>
      <c r="D25" s="9" t="s">
        <v>6334</v>
      </c>
      <c r="E25" s="13">
        <f t="shared" si="0"/>
        <v>2432895.2999999993</v>
      </c>
      <c r="F25" s="8" t="s">
        <v>35</v>
      </c>
      <c r="G25" s="64" t="s">
        <v>6335</v>
      </c>
      <c r="H25" s="64"/>
      <c r="I25" s="64"/>
      <c r="J25" s="64"/>
      <c r="K25" s="7"/>
    </row>
    <row r="26" spans="1:11" ht="20.100000000000001" customHeight="1">
      <c r="A26" s="8" t="s">
        <v>123</v>
      </c>
      <c r="B26" s="8" t="s">
        <v>123</v>
      </c>
      <c r="C26" s="7"/>
      <c r="D26" s="9" t="s">
        <v>175</v>
      </c>
      <c r="E26" s="13">
        <f t="shared" si="0"/>
        <v>2432894.6999999993</v>
      </c>
      <c r="F26" s="8" t="s">
        <v>30</v>
      </c>
      <c r="G26" s="64" t="s">
        <v>33</v>
      </c>
      <c r="H26" s="64"/>
      <c r="I26" s="64"/>
      <c r="J26" s="64"/>
      <c r="K26" s="7"/>
    </row>
    <row r="27" spans="1:11" ht="24" customHeight="1">
      <c r="A27" s="8" t="s">
        <v>123</v>
      </c>
      <c r="B27" s="8" t="s">
        <v>123</v>
      </c>
      <c r="C27" s="7"/>
      <c r="D27" s="9" t="s">
        <v>6336</v>
      </c>
      <c r="E27" s="13">
        <f t="shared" si="0"/>
        <v>2420411.0799999991</v>
      </c>
      <c r="F27" s="8" t="s">
        <v>35</v>
      </c>
      <c r="G27" s="64" t="s">
        <v>6337</v>
      </c>
      <c r="H27" s="64"/>
      <c r="I27" s="64"/>
      <c r="J27" s="64"/>
      <c r="K27" s="7"/>
    </row>
    <row r="28" spans="1:11" ht="20.100000000000001" customHeight="1">
      <c r="A28" s="8" t="s">
        <v>123</v>
      </c>
      <c r="B28" s="8" t="s">
        <v>123</v>
      </c>
      <c r="C28" s="7"/>
      <c r="D28" s="9" t="s">
        <v>5452</v>
      </c>
      <c r="E28" s="13">
        <f t="shared" si="0"/>
        <v>2420409.6799999992</v>
      </c>
      <c r="F28" s="8" t="s">
        <v>30</v>
      </c>
      <c r="G28" s="64" t="s">
        <v>33</v>
      </c>
      <c r="H28" s="64"/>
      <c r="I28" s="64"/>
      <c r="J28" s="64"/>
      <c r="K28" s="7"/>
    </row>
    <row r="29" spans="1:11" ht="24" customHeight="1">
      <c r="A29" s="8" t="s">
        <v>123</v>
      </c>
      <c r="B29" s="8" t="s">
        <v>123</v>
      </c>
      <c r="C29" s="7"/>
      <c r="D29" s="9" t="s">
        <v>6338</v>
      </c>
      <c r="E29" s="13">
        <f t="shared" si="0"/>
        <v>2418347.5099999993</v>
      </c>
      <c r="F29" s="8" t="s">
        <v>35</v>
      </c>
      <c r="G29" s="64" t="s">
        <v>6339</v>
      </c>
      <c r="H29" s="64"/>
      <c r="I29" s="64"/>
      <c r="J29" s="64"/>
      <c r="K29" s="7"/>
    </row>
    <row r="30" spans="1:11" ht="20.100000000000001" customHeight="1">
      <c r="A30" s="8" t="s">
        <v>208</v>
      </c>
      <c r="B30" s="8" t="s">
        <v>208</v>
      </c>
      <c r="C30" s="7"/>
      <c r="D30" s="9" t="s">
        <v>178</v>
      </c>
      <c r="E30" s="13">
        <f t="shared" si="0"/>
        <v>2418347.0099999993</v>
      </c>
      <c r="F30" s="8" t="s">
        <v>30</v>
      </c>
      <c r="G30" s="64" t="s">
        <v>33</v>
      </c>
      <c r="H30" s="64"/>
      <c r="I30" s="64"/>
      <c r="J30" s="64"/>
      <c r="K30" s="7"/>
    </row>
    <row r="31" spans="1:11" ht="24" customHeight="1">
      <c r="A31" s="8" t="s">
        <v>208</v>
      </c>
      <c r="B31" s="8" t="s">
        <v>208</v>
      </c>
      <c r="C31" s="7"/>
      <c r="D31" s="9" t="s">
        <v>6340</v>
      </c>
      <c r="E31" s="13">
        <f t="shared" si="0"/>
        <v>2414895.4899999993</v>
      </c>
      <c r="F31" s="8" t="s">
        <v>35</v>
      </c>
      <c r="G31" s="64" t="s">
        <v>6341</v>
      </c>
      <c r="H31" s="64"/>
      <c r="I31" s="64"/>
      <c r="J31" s="64"/>
      <c r="K31" s="7"/>
    </row>
    <row r="32" spans="1:11" ht="20.100000000000001" customHeight="1">
      <c r="A32" s="8" t="s">
        <v>229</v>
      </c>
      <c r="B32" s="8" t="s">
        <v>229</v>
      </c>
      <c r="C32" s="7"/>
      <c r="D32" s="9" t="s">
        <v>32</v>
      </c>
      <c r="E32" s="13">
        <f t="shared" si="0"/>
        <v>2414895.3899999992</v>
      </c>
      <c r="F32" s="8" t="s">
        <v>30</v>
      </c>
      <c r="G32" s="64" t="s">
        <v>33</v>
      </c>
      <c r="H32" s="64"/>
      <c r="I32" s="64"/>
      <c r="J32" s="64"/>
      <c r="K32" s="7"/>
    </row>
    <row r="33" spans="1:11" ht="63.9" customHeight="1">
      <c r="A33" s="8" t="s">
        <v>229</v>
      </c>
      <c r="B33" s="8" t="s">
        <v>229</v>
      </c>
      <c r="C33" s="7"/>
      <c r="D33" s="9" t="s">
        <v>6342</v>
      </c>
      <c r="E33" s="13">
        <f t="shared" si="0"/>
        <v>2406168.2299999991</v>
      </c>
      <c r="F33" s="8" t="s">
        <v>35</v>
      </c>
      <c r="G33" s="64" t="s">
        <v>6343</v>
      </c>
      <c r="H33" s="64"/>
      <c r="I33" s="64"/>
      <c r="J33" s="64"/>
      <c r="K33" s="7"/>
    </row>
    <row r="34" spans="1:11" ht="20.100000000000001" customHeight="1">
      <c r="A34" s="8" t="s">
        <v>229</v>
      </c>
      <c r="B34" s="8" t="s">
        <v>229</v>
      </c>
      <c r="C34" s="7"/>
      <c r="D34" s="9" t="s">
        <v>651</v>
      </c>
      <c r="E34" s="13">
        <f t="shared" si="0"/>
        <v>2406167.3299999991</v>
      </c>
      <c r="F34" s="8" t="s">
        <v>30</v>
      </c>
      <c r="G34" s="64" t="s">
        <v>33</v>
      </c>
      <c r="H34" s="64"/>
      <c r="I34" s="64"/>
      <c r="J34" s="64"/>
      <c r="K34" s="7"/>
    </row>
    <row r="35" spans="1:11" ht="24" customHeight="1">
      <c r="A35" s="8" t="s">
        <v>229</v>
      </c>
      <c r="B35" s="8" t="s">
        <v>229</v>
      </c>
      <c r="C35" s="7"/>
      <c r="D35" s="9" t="s">
        <v>6344</v>
      </c>
      <c r="E35" s="13">
        <f t="shared" si="0"/>
        <v>2400884.3899999992</v>
      </c>
      <c r="F35" s="8" t="s">
        <v>35</v>
      </c>
      <c r="G35" s="64" t="s">
        <v>6345</v>
      </c>
      <c r="H35" s="64"/>
      <c r="I35" s="64"/>
      <c r="J35" s="64"/>
      <c r="K35" s="7"/>
    </row>
    <row r="36" spans="1:11" ht="54" customHeight="1">
      <c r="A36" s="8" t="s">
        <v>229</v>
      </c>
      <c r="B36" s="8" t="s">
        <v>229</v>
      </c>
      <c r="C36" s="7"/>
      <c r="D36" s="9" t="s">
        <v>6346</v>
      </c>
      <c r="E36" s="13">
        <f t="shared" si="0"/>
        <v>2400288.1299999994</v>
      </c>
      <c r="F36" s="8" t="s">
        <v>35</v>
      </c>
      <c r="G36" s="64" t="s">
        <v>6347</v>
      </c>
      <c r="H36" s="64"/>
      <c r="I36" s="64"/>
      <c r="J36" s="64"/>
      <c r="K36" s="7"/>
    </row>
    <row r="37" spans="1:11" ht="20.100000000000001" customHeight="1">
      <c r="A37" s="8" t="s">
        <v>229</v>
      </c>
      <c r="B37" s="8" t="s">
        <v>229</v>
      </c>
      <c r="C37" s="7"/>
      <c r="D37" s="9" t="s">
        <v>6316</v>
      </c>
      <c r="E37" s="13">
        <f t="shared" si="0"/>
        <v>2400286.9299999992</v>
      </c>
      <c r="F37" s="8" t="s">
        <v>30</v>
      </c>
      <c r="G37" s="64" t="s">
        <v>33</v>
      </c>
      <c r="H37" s="64"/>
      <c r="I37" s="64"/>
      <c r="J37" s="64"/>
      <c r="K37" s="7"/>
    </row>
    <row r="38" spans="1:11" ht="24" customHeight="1">
      <c r="A38" s="8" t="s">
        <v>229</v>
      </c>
      <c r="B38" s="8" t="s">
        <v>229</v>
      </c>
      <c r="C38" s="7"/>
      <c r="D38" s="9" t="s">
        <v>6348</v>
      </c>
      <c r="E38" s="13">
        <f t="shared" si="0"/>
        <v>2399626.6299999994</v>
      </c>
      <c r="F38" s="8" t="s">
        <v>35</v>
      </c>
      <c r="G38" s="64" t="s">
        <v>6349</v>
      </c>
      <c r="H38" s="64"/>
      <c r="I38" s="64"/>
      <c r="J38" s="64"/>
      <c r="K38" s="7"/>
    </row>
    <row r="39" spans="1:11" ht="20.100000000000001" customHeight="1">
      <c r="A39" s="8" t="s">
        <v>229</v>
      </c>
      <c r="B39" s="8" t="s">
        <v>229</v>
      </c>
      <c r="C39" s="7"/>
      <c r="D39" s="9" t="s">
        <v>32</v>
      </c>
      <c r="E39" s="13">
        <f t="shared" si="0"/>
        <v>2399626.5299999993</v>
      </c>
      <c r="F39" s="8" t="s">
        <v>30</v>
      </c>
      <c r="G39" s="64" t="s">
        <v>33</v>
      </c>
      <c r="H39" s="64"/>
      <c r="I39" s="64"/>
      <c r="J39" s="64"/>
      <c r="K39" s="7"/>
    </row>
    <row r="40" spans="1:11" ht="63.9" customHeight="1">
      <c r="A40" s="8" t="s">
        <v>229</v>
      </c>
      <c r="B40" s="8" t="s">
        <v>229</v>
      </c>
      <c r="C40" s="7"/>
      <c r="D40" s="9" t="s">
        <v>6350</v>
      </c>
      <c r="E40" s="13">
        <f t="shared" si="0"/>
        <v>2397256.9899999993</v>
      </c>
      <c r="F40" s="8" t="s">
        <v>35</v>
      </c>
      <c r="G40" s="64" t="s">
        <v>6351</v>
      </c>
      <c r="H40" s="64"/>
      <c r="I40" s="64"/>
      <c r="J40" s="64"/>
      <c r="K40" s="7"/>
    </row>
    <row r="41" spans="1:11" ht="20.100000000000001" customHeight="1">
      <c r="A41" s="8" t="s">
        <v>229</v>
      </c>
      <c r="B41" s="8" t="s">
        <v>229</v>
      </c>
      <c r="C41" s="7"/>
      <c r="D41" s="9" t="s">
        <v>178</v>
      </c>
      <c r="E41" s="13">
        <f t="shared" si="0"/>
        <v>2397256.4899999993</v>
      </c>
      <c r="F41" s="8" t="s">
        <v>30</v>
      </c>
      <c r="G41" s="64" t="s">
        <v>33</v>
      </c>
      <c r="H41" s="64"/>
      <c r="I41" s="64"/>
      <c r="J41" s="64"/>
      <c r="K41" s="7"/>
    </row>
    <row r="42" spans="1:11" ht="24" customHeight="1">
      <c r="A42" s="8" t="s">
        <v>229</v>
      </c>
      <c r="B42" s="8" t="s">
        <v>229</v>
      </c>
      <c r="C42" s="7"/>
      <c r="D42" s="9" t="s">
        <v>6352</v>
      </c>
      <c r="E42" s="13">
        <f t="shared" si="0"/>
        <v>2392126.5299999993</v>
      </c>
      <c r="F42" s="8" t="s">
        <v>35</v>
      </c>
      <c r="G42" s="64" t="s">
        <v>6353</v>
      </c>
      <c r="H42" s="64"/>
      <c r="I42" s="64"/>
      <c r="J42" s="64"/>
      <c r="K42" s="7"/>
    </row>
    <row r="43" spans="1:11" ht="20.100000000000001" customHeight="1">
      <c r="A43" s="8" t="s">
        <v>229</v>
      </c>
      <c r="B43" s="8" t="s">
        <v>229</v>
      </c>
      <c r="C43" s="7"/>
      <c r="D43" s="9" t="s">
        <v>102</v>
      </c>
      <c r="E43" s="13">
        <f t="shared" si="0"/>
        <v>2392126.1299999994</v>
      </c>
      <c r="F43" s="8" t="s">
        <v>30</v>
      </c>
      <c r="G43" s="64" t="s">
        <v>33</v>
      </c>
      <c r="H43" s="64"/>
      <c r="I43" s="64"/>
      <c r="J43" s="64"/>
      <c r="K43" s="7"/>
    </row>
    <row r="44" spans="1:11" ht="24" customHeight="1">
      <c r="A44" s="8" t="s">
        <v>229</v>
      </c>
      <c r="B44" s="8" t="s">
        <v>229</v>
      </c>
      <c r="C44" s="7"/>
      <c r="D44" s="9" t="s">
        <v>6354</v>
      </c>
      <c r="E44" s="13">
        <f t="shared" si="0"/>
        <v>2391701.0299999993</v>
      </c>
      <c r="F44" s="8" t="s">
        <v>35</v>
      </c>
      <c r="G44" s="64" t="s">
        <v>6355</v>
      </c>
      <c r="H44" s="64"/>
      <c r="I44" s="64"/>
      <c r="J44" s="64"/>
      <c r="K44" s="7"/>
    </row>
    <row r="45" spans="1:11" ht="20.100000000000001" customHeight="1">
      <c r="A45" s="8" t="s">
        <v>229</v>
      </c>
      <c r="B45" s="8" t="s">
        <v>229</v>
      </c>
      <c r="C45" s="7"/>
      <c r="D45" s="9" t="s">
        <v>56</v>
      </c>
      <c r="E45" s="13">
        <f t="shared" si="0"/>
        <v>2391700.8299999991</v>
      </c>
      <c r="F45" s="8" t="s">
        <v>30</v>
      </c>
      <c r="G45" s="64" t="s">
        <v>33</v>
      </c>
      <c r="H45" s="64"/>
      <c r="I45" s="64"/>
      <c r="J45" s="64"/>
      <c r="K45" s="7"/>
    </row>
    <row r="46" spans="1:11" ht="24" customHeight="1">
      <c r="A46" s="8" t="s">
        <v>229</v>
      </c>
      <c r="B46" s="8" t="s">
        <v>229</v>
      </c>
      <c r="C46" s="7"/>
      <c r="D46" s="9" t="s">
        <v>6356</v>
      </c>
      <c r="E46" s="13">
        <f t="shared" si="0"/>
        <v>2391332.5099999993</v>
      </c>
      <c r="F46" s="8" t="s">
        <v>35</v>
      </c>
      <c r="G46" s="64" t="s">
        <v>6357</v>
      </c>
      <c r="H46" s="64"/>
      <c r="I46" s="64"/>
      <c r="J46" s="64"/>
      <c r="K46" s="7"/>
    </row>
    <row r="47" spans="1:11" ht="20.100000000000001" customHeight="1">
      <c r="A47" s="8" t="s">
        <v>229</v>
      </c>
      <c r="B47" s="8" t="s">
        <v>229</v>
      </c>
      <c r="C47" s="7"/>
      <c r="D47" s="9" t="s">
        <v>175</v>
      </c>
      <c r="E47" s="13">
        <f t="shared" si="0"/>
        <v>2391331.9099999992</v>
      </c>
      <c r="F47" s="8" t="s">
        <v>30</v>
      </c>
      <c r="G47" s="64" t="s">
        <v>33</v>
      </c>
      <c r="H47" s="64"/>
      <c r="I47" s="64"/>
      <c r="J47" s="64"/>
      <c r="K47" s="7"/>
    </row>
    <row r="48" spans="1:11" ht="24" customHeight="1">
      <c r="A48" s="8" t="s">
        <v>229</v>
      </c>
      <c r="B48" s="8" t="s">
        <v>229</v>
      </c>
      <c r="C48" s="7"/>
      <c r="D48" s="9" t="s">
        <v>6358</v>
      </c>
      <c r="E48" s="13">
        <f t="shared" si="0"/>
        <v>2383073.689999999</v>
      </c>
      <c r="F48" s="8" t="s">
        <v>35</v>
      </c>
      <c r="G48" s="64" t="s">
        <v>6359</v>
      </c>
      <c r="H48" s="64"/>
      <c r="I48" s="64"/>
      <c r="J48" s="64"/>
      <c r="K48" s="7"/>
    </row>
    <row r="49" spans="1:11" ht="20.100000000000001" customHeight="1">
      <c r="A49" s="8" t="s">
        <v>229</v>
      </c>
      <c r="B49" s="8" t="s">
        <v>229</v>
      </c>
      <c r="C49" s="7"/>
      <c r="D49" s="9" t="s">
        <v>56</v>
      </c>
      <c r="E49" s="13">
        <f t="shared" si="0"/>
        <v>2383073.4899999988</v>
      </c>
      <c r="F49" s="8" t="s">
        <v>30</v>
      </c>
      <c r="G49" s="64" t="s">
        <v>33</v>
      </c>
      <c r="H49" s="64"/>
      <c r="I49" s="64"/>
      <c r="J49" s="64"/>
      <c r="K49" s="7"/>
    </row>
    <row r="50" spans="1:11" ht="24" customHeight="1">
      <c r="A50" s="8" t="s">
        <v>229</v>
      </c>
      <c r="B50" s="8" t="s">
        <v>229</v>
      </c>
      <c r="C50" s="7"/>
      <c r="D50" s="9" t="s">
        <v>6360</v>
      </c>
      <c r="E50" s="13">
        <f t="shared" si="0"/>
        <v>2381839.149999999</v>
      </c>
      <c r="F50" s="8" t="s">
        <v>35</v>
      </c>
      <c r="G50" s="64" t="s">
        <v>6361</v>
      </c>
      <c r="H50" s="64"/>
      <c r="I50" s="64"/>
      <c r="J50" s="64"/>
      <c r="K50" s="7"/>
    </row>
    <row r="51" spans="1:11" ht="20.100000000000001" customHeight="1">
      <c r="A51" s="8" t="s">
        <v>271</v>
      </c>
      <c r="B51" s="8" t="s">
        <v>271</v>
      </c>
      <c r="C51" s="7"/>
      <c r="D51" s="9" t="s">
        <v>6362</v>
      </c>
      <c r="E51" s="13">
        <f t="shared" si="0"/>
        <v>2371837.149999999</v>
      </c>
      <c r="F51" s="8" t="s">
        <v>1720</v>
      </c>
      <c r="G51" s="64" t="s">
        <v>6363</v>
      </c>
      <c r="H51" s="64"/>
      <c r="I51" s="64"/>
      <c r="J51" s="64"/>
      <c r="K51" s="7"/>
    </row>
    <row r="52" spans="1:11" ht="20.100000000000001" customHeight="1">
      <c r="A52" s="8" t="s">
        <v>290</v>
      </c>
      <c r="B52" s="8" t="s">
        <v>290</v>
      </c>
      <c r="C52" s="7"/>
      <c r="D52" s="9" t="s">
        <v>32</v>
      </c>
      <c r="E52" s="13">
        <f t="shared" si="0"/>
        <v>2371837.0499999989</v>
      </c>
      <c r="F52" s="8" t="s">
        <v>30</v>
      </c>
      <c r="G52" s="64" t="s">
        <v>33</v>
      </c>
      <c r="H52" s="64"/>
      <c r="I52" s="64"/>
      <c r="J52" s="64"/>
      <c r="K52" s="7"/>
    </row>
    <row r="53" spans="1:11" ht="54" customHeight="1">
      <c r="A53" s="8" t="s">
        <v>290</v>
      </c>
      <c r="B53" s="8" t="s">
        <v>290</v>
      </c>
      <c r="C53" s="7"/>
      <c r="D53" s="9" t="s">
        <v>6364</v>
      </c>
      <c r="E53" s="13">
        <f t="shared" si="0"/>
        <v>2369103.3299999987</v>
      </c>
      <c r="F53" s="8" t="s">
        <v>35</v>
      </c>
      <c r="G53" s="64" t="s">
        <v>6365</v>
      </c>
      <c r="H53" s="64"/>
      <c r="I53" s="64"/>
      <c r="J53" s="64"/>
      <c r="K53" s="7"/>
    </row>
    <row r="54" spans="1:11" ht="20.100000000000001" customHeight="1">
      <c r="A54" s="8" t="s">
        <v>304</v>
      </c>
      <c r="B54" s="8" t="s">
        <v>304</v>
      </c>
      <c r="C54" s="7"/>
      <c r="D54" s="9" t="s">
        <v>53</v>
      </c>
      <c r="E54" s="13">
        <f t="shared" si="0"/>
        <v>2369103.0299999989</v>
      </c>
      <c r="F54" s="8" t="s">
        <v>30</v>
      </c>
      <c r="G54" s="64" t="s">
        <v>33</v>
      </c>
      <c r="H54" s="64"/>
      <c r="I54" s="64"/>
      <c r="J54" s="64"/>
      <c r="K54" s="7"/>
    </row>
    <row r="55" spans="1:11" ht="24" customHeight="1">
      <c r="A55" s="8" t="s">
        <v>304</v>
      </c>
      <c r="B55" s="8" t="s">
        <v>304</v>
      </c>
      <c r="C55" s="7"/>
      <c r="D55" s="9" t="s">
        <v>6366</v>
      </c>
      <c r="E55" s="13">
        <f t="shared" si="0"/>
        <v>2365645.4299999988</v>
      </c>
      <c r="F55" s="8" t="s">
        <v>35</v>
      </c>
      <c r="G55" s="64" t="s">
        <v>6367</v>
      </c>
      <c r="H55" s="64"/>
      <c r="I55" s="64"/>
      <c r="J55" s="64"/>
      <c r="K55" s="7"/>
    </row>
    <row r="56" spans="1:11" ht="20.100000000000001" customHeight="1">
      <c r="A56" s="8" t="s">
        <v>304</v>
      </c>
      <c r="B56" s="8" t="s">
        <v>304</v>
      </c>
      <c r="C56" s="7"/>
      <c r="D56" s="9" t="s">
        <v>32</v>
      </c>
      <c r="E56" s="13">
        <f t="shared" si="0"/>
        <v>2365645.3299999987</v>
      </c>
      <c r="F56" s="8" t="s">
        <v>30</v>
      </c>
      <c r="G56" s="64" t="s">
        <v>33</v>
      </c>
      <c r="H56" s="64"/>
      <c r="I56" s="64"/>
      <c r="J56" s="64"/>
      <c r="K56" s="7"/>
    </row>
    <row r="57" spans="1:11" ht="63.9" customHeight="1">
      <c r="A57" s="8" t="s">
        <v>304</v>
      </c>
      <c r="B57" s="8" t="s">
        <v>304</v>
      </c>
      <c r="C57" s="7"/>
      <c r="D57" s="9" t="s">
        <v>6368</v>
      </c>
      <c r="E57" s="13">
        <f t="shared" si="0"/>
        <v>2355676.7599999988</v>
      </c>
      <c r="F57" s="8" t="s">
        <v>35</v>
      </c>
      <c r="G57" s="64" t="s">
        <v>6369</v>
      </c>
      <c r="H57" s="64"/>
      <c r="I57" s="64"/>
      <c r="J57" s="64"/>
      <c r="K57" s="7"/>
    </row>
    <row r="58" spans="1:11" ht="20.100000000000001" customHeight="1">
      <c r="A58" s="8" t="s">
        <v>304</v>
      </c>
      <c r="B58" s="8" t="s">
        <v>304</v>
      </c>
      <c r="C58" s="7"/>
      <c r="D58" s="9" t="s">
        <v>32</v>
      </c>
      <c r="E58" s="13">
        <f t="shared" si="0"/>
        <v>2355676.6599999988</v>
      </c>
      <c r="F58" s="8" t="s">
        <v>30</v>
      </c>
      <c r="G58" s="64" t="s">
        <v>33</v>
      </c>
      <c r="H58" s="64"/>
      <c r="I58" s="64"/>
      <c r="J58" s="64"/>
      <c r="K58" s="7"/>
    </row>
    <row r="59" spans="1:11" ht="63.9" customHeight="1">
      <c r="A59" s="8" t="s">
        <v>304</v>
      </c>
      <c r="B59" s="8" t="s">
        <v>304</v>
      </c>
      <c r="C59" s="7"/>
      <c r="D59" s="9" t="s">
        <v>6370</v>
      </c>
      <c r="E59" s="13">
        <f t="shared" si="0"/>
        <v>2355642.4999999986</v>
      </c>
      <c r="F59" s="8" t="s">
        <v>35</v>
      </c>
      <c r="G59" s="64" t="s">
        <v>6371</v>
      </c>
      <c r="H59" s="64"/>
      <c r="I59" s="64"/>
      <c r="J59" s="64"/>
      <c r="K59" s="7"/>
    </row>
    <row r="60" spans="1:11" ht="20.100000000000001" customHeight="1">
      <c r="A60" s="8" t="s">
        <v>304</v>
      </c>
      <c r="B60" s="8" t="s">
        <v>304</v>
      </c>
      <c r="C60" s="7"/>
      <c r="D60" s="9" t="s">
        <v>53</v>
      </c>
      <c r="E60" s="13">
        <f t="shared" si="0"/>
        <v>2355642.1999999988</v>
      </c>
      <c r="F60" s="8" t="s">
        <v>30</v>
      </c>
      <c r="G60" s="64" t="s">
        <v>33</v>
      </c>
      <c r="H60" s="64"/>
      <c r="I60" s="64"/>
      <c r="J60" s="64"/>
      <c r="K60" s="7"/>
    </row>
    <row r="61" spans="1:11" ht="24" customHeight="1">
      <c r="A61" s="8" t="s">
        <v>304</v>
      </c>
      <c r="B61" s="8" t="s">
        <v>304</v>
      </c>
      <c r="C61" s="7"/>
      <c r="D61" s="9" t="s">
        <v>6372</v>
      </c>
      <c r="E61" s="13">
        <f t="shared" si="0"/>
        <v>2318660.2299999986</v>
      </c>
      <c r="F61" s="8" t="s">
        <v>35</v>
      </c>
      <c r="G61" s="64" t="s">
        <v>6373</v>
      </c>
      <c r="H61" s="64"/>
      <c r="I61" s="64"/>
      <c r="J61" s="64"/>
      <c r="K61" s="7"/>
    </row>
    <row r="62" spans="1:11" ht="20.100000000000001" customHeight="1">
      <c r="A62" s="8" t="s">
        <v>304</v>
      </c>
      <c r="B62" s="8" t="s">
        <v>304</v>
      </c>
      <c r="C62" s="7"/>
      <c r="D62" s="9" t="s">
        <v>32</v>
      </c>
      <c r="E62" s="13">
        <f t="shared" si="0"/>
        <v>2318660.1299999985</v>
      </c>
      <c r="F62" s="8" t="s">
        <v>30</v>
      </c>
      <c r="G62" s="64" t="s">
        <v>33</v>
      </c>
      <c r="H62" s="64"/>
      <c r="I62" s="64"/>
      <c r="J62" s="64"/>
      <c r="K62" s="7"/>
    </row>
    <row r="63" spans="1:11" ht="63.9" customHeight="1">
      <c r="A63" s="8" t="s">
        <v>304</v>
      </c>
      <c r="B63" s="8" t="s">
        <v>304</v>
      </c>
      <c r="C63" s="7"/>
      <c r="D63" s="9" t="s">
        <v>636</v>
      </c>
      <c r="E63" s="13">
        <f t="shared" si="0"/>
        <v>2318060.1299999985</v>
      </c>
      <c r="F63" s="8" t="s">
        <v>35</v>
      </c>
      <c r="G63" s="64" t="s">
        <v>6374</v>
      </c>
      <c r="H63" s="64"/>
      <c r="I63" s="64"/>
      <c r="J63" s="64"/>
      <c r="K63" s="7"/>
    </row>
    <row r="64" spans="1:11" ht="20.100000000000001" customHeight="1">
      <c r="A64" s="8" t="s">
        <v>304</v>
      </c>
      <c r="B64" s="8" t="s">
        <v>304</v>
      </c>
      <c r="C64" s="7"/>
      <c r="D64" s="9" t="s">
        <v>53</v>
      </c>
      <c r="E64" s="13">
        <f t="shared" si="0"/>
        <v>2318059.8299999987</v>
      </c>
      <c r="F64" s="8" t="s">
        <v>30</v>
      </c>
      <c r="G64" s="64" t="s">
        <v>33</v>
      </c>
      <c r="H64" s="64"/>
      <c r="I64" s="64"/>
      <c r="J64" s="64"/>
      <c r="K64" s="7"/>
    </row>
    <row r="65" spans="1:11" ht="24" customHeight="1">
      <c r="A65" s="8" t="s">
        <v>304</v>
      </c>
      <c r="B65" s="8" t="s">
        <v>304</v>
      </c>
      <c r="C65" s="7"/>
      <c r="D65" s="9" t="s">
        <v>6375</v>
      </c>
      <c r="E65" s="13">
        <f t="shared" si="0"/>
        <v>2287109.8199999989</v>
      </c>
      <c r="F65" s="8" t="s">
        <v>35</v>
      </c>
      <c r="G65" s="64" t="s">
        <v>6376</v>
      </c>
      <c r="H65" s="64"/>
      <c r="I65" s="64"/>
      <c r="J65" s="64"/>
      <c r="K65" s="7"/>
    </row>
    <row r="66" spans="1:11" ht="20.100000000000001" customHeight="1">
      <c r="A66" s="8" t="s">
        <v>304</v>
      </c>
      <c r="B66" s="8" t="s">
        <v>304</v>
      </c>
      <c r="C66" s="7"/>
      <c r="D66" s="9" t="s">
        <v>235</v>
      </c>
      <c r="E66" s="13">
        <f t="shared" si="0"/>
        <v>2287109.0199999991</v>
      </c>
      <c r="F66" s="8" t="s">
        <v>30</v>
      </c>
      <c r="G66" s="64" t="s">
        <v>33</v>
      </c>
      <c r="H66" s="64"/>
      <c r="I66" s="64"/>
      <c r="J66" s="64"/>
      <c r="K66" s="7"/>
    </row>
    <row r="67" spans="1:11" ht="24" customHeight="1">
      <c r="A67" s="8" t="s">
        <v>304</v>
      </c>
      <c r="B67" s="8" t="s">
        <v>304</v>
      </c>
      <c r="C67" s="7"/>
      <c r="D67" s="9" t="s">
        <v>6377</v>
      </c>
      <c r="E67" s="13">
        <f t="shared" si="0"/>
        <v>2278144.6399999992</v>
      </c>
      <c r="F67" s="8" t="s">
        <v>35</v>
      </c>
      <c r="G67" s="64" t="s">
        <v>6378</v>
      </c>
      <c r="H67" s="64"/>
      <c r="I67" s="64"/>
      <c r="J67" s="64"/>
      <c r="K67" s="7"/>
    </row>
    <row r="68" spans="1:11" ht="54" customHeight="1">
      <c r="A68" s="8" t="s">
        <v>304</v>
      </c>
      <c r="B68" s="8" t="s">
        <v>304</v>
      </c>
      <c r="C68" s="7"/>
      <c r="D68" s="9" t="s">
        <v>6379</v>
      </c>
      <c r="E68" s="13">
        <f t="shared" ref="E68:E131" si="1">E67+C68-D68</f>
        <v>2277980.5499999993</v>
      </c>
      <c r="F68" s="8" t="s">
        <v>35</v>
      </c>
      <c r="G68" s="64" t="s">
        <v>6380</v>
      </c>
      <c r="H68" s="64"/>
      <c r="I68" s="64"/>
      <c r="J68" s="64"/>
      <c r="K68" s="7"/>
    </row>
    <row r="69" spans="1:11" ht="20.100000000000001" customHeight="1">
      <c r="A69" s="8" t="s">
        <v>403</v>
      </c>
      <c r="B69" s="8" t="s">
        <v>403</v>
      </c>
      <c r="C69" s="7"/>
      <c r="D69" s="9" t="s">
        <v>178</v>
      </c>
      <c r="E69" s="13">
        <f t="shared" si="1"/>
        <v>2277980.0499999993</v>
      </c>
      <c r="F69" s="8" t="s">
        <v>30</v>
      </c>
      <c r="G69" s="64" t="s">
        <v>33</v>
      </c>
      <c r="H69" s="64"/>
      <c r="I69" s="64"/>
      <c r="J69" s="64"/>
      <c r="K69" s="7"/>
    </row>
    <row r="70" spans="1:11" ht="24" customHeight="1">
      <c r="A70" s="8" t="s">
        <v>403</v>
      </c>
      <c r="B70" s="8" t="s">
        <v>403</v>
      </c>
      <c r="C70" s="7"/>
      <c r="D70" s="9" t="s">
        <v>6381</v>
      </c>
      <c r="E70" s="13">
        <f t="shared" si="1"/>
        <v>2270059.2899999996</v>
      </c>
      <c r="F70" s="8" t="s">
        <v>35</v>
      </c>
      <c r="G70" s="64" t="s">
        <v>6382</v>
      </c>
      <c r="H70" s="64"/>
      <c r="I70" s="64"/>
      <c r="J70" s="64"/>
      <c r="K70" s="7"/>
    </row>
    <row r="71" spans="1:11" ht="20.100000000000001" customHeight="1">
      <c r="A71" s="8" t="s">
        <v>403</v>
      </c>
      <c r="B71" s="8" t="s">
        <v>403</v>
      </c>
      <c r="C71" s="7"/>
      <c r="D71" s="9" t="s">
        <v>32</v>
      </c>
      <c r="E71" s="13">
        <f t="shared" si="1"/>
        <v>2270059.1899999995</v>
      </c>
      <c r="F71" s="8" t="s">
        <v>30</v>
      </c>
      <c r="G71" s="64" t="s">
        <v>33</v>
      </c>
      <c r="H71" s="64"/>
      <c r="I71" s="64"/>
      <c r="J71" s="64"/>
      <c r="K71" s="7"/>
    </row>
    <row r="72" spans="1:11" ht="63.9" customHeight="1">
      <c r="A72" s="8" t="s">
        <v>403</v>
      </c>
      <c r="B72" s="8" t="s">
        <v>403</v>
      </c>
      <c r="C72" s="7"/>
      <c r="D72" s="9" t="s">
        <v>6383</v>
      </c>
      <c r="E72" s="13">
        <f t="shared" si="1"/>
        <v>2264995.7899999996</v>
      </c>
      <c r="F72" s="8" t="s">
        <v>35</v>
      </c>
      <c r="G72" s="64" t="s">
        <v>6384</v>
      </c>
      <c r="H72" s="64"/>
      <c r="I72" s="64"/>
      <c r="J72" s="64"/>
      <c r="K72" s="7"/>
    </row>
    <row r="73" spans="1:11" ht="20.100000000000001" customHeight="1">
      <c r="A73" s="8" t="s">
        <v>403</v>
      </c>
      <c r="B73" s="8" t="s">
        <v>403</v>
      </c>
      <c r="C73" s="7"/>
      <c r="D73" s="9" t="s">
        <v>32</v>
      </c>
      <c r="E73" s="13">
        <f t="shared" si="1"/>
        <v>2264995.6899999995</v>
      </c>
      <c r="F73" s="8" t="s">
        <v>30</v>
      </c>
      <c r="G73" s="64" t="s">
        <v>33</v>
      </c>
      <c r="H73" s="64"/>
      <c r="I73" s="64"/>
      <c r="J73" s="64"/>
      <c r="K73" s="7"/>
    </row>
    <row r="74" spans="1:11" ht="63.9" customHeight="1">
      <c r="A74" s="8" t="s">
        <v>403</v>
      </c>
      <c r="B74" s="8" t="s">
        <v>403</v>
      </c>
      <c r="C74" s="7"/>
      <c r="D74" s="9" t="s">
        <v>6385</v>
      </c>
      <c r="E74" s="13">
        <f t="shared" si="1"/>
        <v>2259478.2899999996</v>
      </c>
      <c r="F74" s="8" t="s">
        <v>35</v>
      </c>
      <c r="G74" s="64" t="s">
        <v>6386</v>
      </c>
      <c r="H74" s="64"/>
      <c r="I74" s="64"/>
      <c r="J74" s="64"/>
      <c r="K74" s="7"/>
    </row>
    <row r="75" spans="1:11" ht="20.100000000000001" customHeight="1">
      <c r="A75" s="8" t="s">
        <v>403</v>
      </c>
      <c r="B75" s="8" t="s">
        <v>403</v>
      </c>
      <c r="C75" s="7"/>
      <c r="D75" s="9" t="s">
        <v>6387</v>
      </c>
      <c r="E75" s="13">
        <f t="shared" si="1"/>
        <v>2259477.1899999995</v>
      </c>
      <c r="F75" s="8" t="s">
        <v>30</v>
      </c>
      <c r="G75" s="64" t="s">
        <v>33</v>
      </c>
      <c r="H75" s="64"/>
      <c r="I75" s="64"/>
      <c r="J75" s="64"/>
      <c r="K75" s="7"/>
    </row>
    <row r="76" spans="1:11" ht="24" customHeight="1">
      <c r="A76" s="8" t="s">
        <v>403</v>
      </c>
      <c r="B76" s="8" t="s">
        <v>403</v>
      </c>
      <c r="C76" s="7"/>
      <c r="D76" s="9" t="s">
        <v>6388</v>
      </c>
      <c r="E76" s="13">
        <f t="shared" si="1"/>
        <v>2236255.5299999993</v>
      </c>
      <c r="F76" s="8" t="s">
        <v>35</v>
      </c>
      <c r="G76" s="64" t="s">
        <v>6389</v>
      </c>
      <c r="H76" s="64"/>
      <c r="I76" s="64"/>
      <c r="J76" s="64"/>
      <c r="K76" s="7"/>
    </row>
    <row r="77" spans="1:11" ht="20.100000000000001" customHeight="1">
      <c r="A77" s="8" t="s">
        <v>403</v>
      </c>
      <c r="B77" s="8" t="s">
        <v>403</v>
      </c>
      <c r="C77" s="7"/>
      <c r="D77" s="9" t="s">
        <v>32</v>
      </c>
      <c r="E77" s="13">
        <f t="shared" si="1"/>
        <v>2236255.4299999992</v>
      </c>
      <c r="F77" s="8" t="s">
        <v>30</v>
      </c>
      <c r="G77" s="64" t="s">
        <v>33</v>
      </c>
      <c r="H77" s="64"/>
      <c r="I77" s="64"/>
      <c r="J77" s="64"/>
      <c r="K77" s="7"/>
    </row>
    <row r="78" spans="1:11" ht="54" customHeight="1">
      <c r="A78" s="8" t="s">
        <v>403</v>
      </c>
      <c r="B78" s="8" t="s">
        <v>403</v>
      </c>
      <c r="C78" s="7"/>
      <c r="D78" s="9" t="s">
        <v>6390</v>
      </c>
      <c r="E78" s="13">
        <f t="shared" si="1"/>
        <v>2235772.689999999</v>
      </c>
      <c r="F78" s="8" t="s">
        <v>35</v>
      </c>
      <c r="G78" s="64" t="s">
        <v>6391</v>
      </c>
      <c r="H78" s="64"/>
      <c r="I78" s="64"/>
      <c r="J78" s="64"/>
      <c r="K78" s="7"/>
    </row>
    <row r="79" spans="1:11" ht="20.100000000000001" customHeight="1">
      <c r="A79" s="8" t="s">
        <v>448</v>
      </c>
      <c r="B79" s="8" t="s">
        <v>448</v>
      </c>
      <c r="C79" s="7"/>
      <c r="D79" s="9" t="s">
        <v>32</v>
      </c>
      <c r="E79" s="13">
        <f t="shared" si="1"/>
        <v>2235772.5899999989</v>
      </c>
      <c r="F79" s="8" t="s">
        <v>30</v>
      </c>
      <c r="G79" s="64" t="s">
        <v>33</v>
      </c>
      <c r="H79" s="64"/>
      <c r="I79" s="64"/>
      <c r="J79" s="64"/>
      <c r="K79" s="7"/>
    </row>
    <row r="80" spans="1:11" ht="54" customHeight="1">
      <c r="A80" s="8" t="s">
        <v>448</v>
      </c>
      <c r="B80" s="8" t="s">
        <v>448</v>
      </c>
      <c r="C80" s="7"/>
      <c r="D80" s="9" t="s">
        <v>6392</v>
      </c>
      <c r="E80" s="13">
        <f t="shared" si="1"/>
        <v>2235422.9499999988</v>
      </c>
      <c r="F80" s="8" t="s">
        <v>35</v>
      </c>
      <c r="G80" s="64" t="s">
        <v>6393</v>
      </c>
      <c r="H80" s="64"/>
      <c r="I80" s="64"/>
      <c r="J80" s="64"/>
      <c r="K80" s="7"/>
    </row>
    <row r="81" spans="1:11" ht="24" customHeight="1">
      <c r="A81" s="8" t="s">
        <v>478</v>
      </c>
      <c r="B81" s="8" t="s">
        <v>478</v>
      </c>
      <c r="C81" s="7"/>
      <c r="D81" s="9" t="s">
        <v>6394</v>
      </c>
      <c r="E81" s="13">
        <f t="shared" si="1"/>
        <v>2233745.3699999987</v>
      </c>
      <c r="F81" s="8" t="s">
        <v>35</v>
      </c>
      <c r="G81" s="64" t="s">
        <v>6395</v>
      </c>
      <c r="H81" s="64"/>
      <c r="I81" s="64"/>
      <c r="J81" s="64"/>
      <c r="K81" s="7"/>
    </row>
    <row r="82" spans="1:11" ht="20.100000000000001" customHeight="1">
      <c r="A82" s="8" t="s">
        <v>478</v>
      </c>
      <c r="B82" s="8" t="s">
        <v>478</v>
      </c>
      <c r="C82" s="7"/>
      <c r="D82" s="9" t="s">
        <v>178</v>
      </c>
      <c r="E82" s="13">
        <f t="shared" si="1"/>
        <v>2233744.8699999987</v>
      </c>
      <c r="F82" s="8" t="s">
        <v>30</v>
      </c>
      <c r="G82" s="64" t="s">
        <v>73</v>
      </c>
      <c r="H82" s="64"/>
      <c r="I82" s="64"/>
      <c r="J82" s="64"/>
      <c r="K82" s="7"/>
    </row>
    <row r="83" spans="1:11" ht="20.100000000000001" customHeight="1">
      <c r="A83" s="8" t="s">
        <v>558</v>
      </c>
      <c r="B83" s="8" t="s">
        <v>558</v>
      </c>
      <c r="C83" s="7"/>
      <c r="D83" s="9" t="s">
        <v>32</v>
      </c>
      <c r="E83" s="13">
        <f t="shared" si="1"/>
        <v>2233744.7699999986</v>
      </c>
      <c r="F83" s="8" t="s">
        <v>30</v>
      </c>
      <c r="G83" s="64" t="s">
        <v>33</v>
      </c>
      <c r="H83" s="64"/>
      <c r="I83" s="64"/>
      <c r="J83" s="64"/>
      <c r="K83" s="7"/>
    </row>
    <row r="84" spans="1:11" ht="54" customHeight="1">
      <c r="A84" s="8" t="s">
        <v>558</v>
      </c>
      <c r="B84" s="8" t="s">
        <v>558</v>
      </c>
      <c r="C84" s="7"/>
      <c r="D84" s="9" t="s">
        <v>5695</v>
      </c>
      <c r="E84" s="13">
        <f t="shared" si="1"/>
        <v>2225744.7699999986</v>
      </c>
      <c r="F84" s="8" t="s">
        <v>35</v>
      </c>
      <c r="G84" s="64" t="s">
        <v>6396</v>
      </c>
      <c r="H84" s="64"/>
      <c r="I84" s="64"/>
      <c r="J84" s="64"/>
      <c r="K84" s="7"/>
    </row>
    <row r="85" spans="1:11" ht="20.100000000000001" customHeight="1">
      <c r="A85" s="8" t="s">
        <v>558</v>
      </c>
      <c r="B85" s="8" t="s">
        <v>558</v>
      </c>
      <c r="C85" s="7"/>
      <c r="D85" s="9" t="s">
        <v>175</v>
      </c>
      <c r="E85" s="13">
        <f t="shared" si="1"/>
        <v>2225744.1699999985</v>
      </c>
      <c r="F85" s="8" t="s">
        <v>30</v>
      </c>
      <c r="G85" s="64" t="s">
        <v>33</v>
      </c>
      <c r="H85" s="64"/>
      <c r="I85" s="64"/>
      <c r="J85" s="64"/>
      <c r="K85" s="7"/>
    </row>
    <row r="86" spans="1:11" ht="24" customHeight="1">
      <c r="A86" s="8" t="s">
        <v>558</v>
      </c>
      <c r="B86" s="8" t="s">
        <v>558</v>
      </c>
      <c r="C86" s="7"/>
      <c r="D86" s="9" t="s">
        <v>6397</v>
      </c>
      <c r="E86" s="13">
        <f t="shared" si="1"/>
        <v>2218581.1799999983</v>
      </c>
      <c r="F86" s="8" t="s">
        <v>35</v>
      </c>
      <c r="G86" s="64" t="s">
        <v>6398</v>
      </c>
      <c r="H86" s="64"/>
      <c r="I86" s="64"/>
      <c r="J86" s="64"/>
      <c r="K86" s="7"/>
    </row>
    <row r="87" spans="1:11" ht="20.100000000000001" customHeight="1">
      <c r="A87" s="8" t="s">
        <v>590</v>
      </c>
      <c r="B87" s="8" t="s">
        <v>590</v>
      </c>
      <c r="C87" s="7"/>
      <c r="D87" s="9" t="s">
        <v>32</v>
      </c>
      <c r="E87" s="13">
        <f t="shared" si="1"/>
        <v>2218581.0799999982</v>
      </c>
      <c r="F87" s="8" t="s">
        <v>30</v>
      </c>
      <c r="G87" s="64" t="s">
        <v>73</v>
      </c>
      <c r="H87" s="64"/>
      <c r="I87" s="64"/>
      <c r="J87" s="64"/>
      <c r="K87" s="7"/>
    </row>
    <row r="88" spans="1:11" ht="63.9" customHeight="1">
      <c r="A88" s="8" t="s">
        <v>590</v>
      </c>
      <c r="B88" s="8" t="s">
        <v>590</v>
      </c>
      <c r="C88" s="7"/>
      <c r="D88" s="9" t="s">
        <v>6399</v>
      </c>
      <c r="E88" s="13">
        <f t="shared" si="1"/>
        <v>2218322.859999998</v>
      </c>
      <c r="F88" s="8" t="s">
        <v>35</v>
      </c>
      <c r="G88" s="64" t="s">
        <v>6400</v>
      </c>
      <c r="H88" s="64"/>
      <c r="I88" s="64"/>
      <c r="J88" s="64"/>
      <c r="K88" s="7"/>
    </row>
    <row r="89" spans="1:11" ht="20.100000000000001" customHeight="1">
      <c r="A89" s="8" t="s">
        <v>598</v>
      </c>
      <c r="B89" s="8" t="s">
        <v>598</v>
      </c>
      <c r="C89" s="7"/>
      <c r="D89" s="9" t="s">
        <v>6401</v>
      </c>
      <c r="E89" s="13">
        <f t="shared" si="1"/>
        <v>2200320.859999998</v>
      </c>
      <c r="F89" s="8" t="s">
        <v>1720</v>
      </c>
      <c r="G89" s="64" t="s">
        <v>6402</v>
      </c>
      <c r="H89" s="64"/>
      <c r="I89" s="64"/>
      <c r="J89" s="64"/>
      <c r="K89" s="7"/>
    </row>
    <row r="90" spans="1:11" ht="54" customHeight="1">
      <c r="A90" s="8" t="s">
        <v>598</v>
      </c>
      <c r="B90" s="8" t="s">
        <v>598</v>
      </c>
      <c r="C90" s="9" t="s">
        <v>636</v>
      </c>
      <c r="D90" s="7"/>
      <c r="E90" s="13">
        <f t="shared" si="1"/>
        <v>2200920.859999998</v>
      </c>
      <c r="F90" s="8" t="s">
        <v>38</v>
      </c>
      <c r="G90" s="64" t="s">
        <v>6403</v>
      </c>
      <c r="H90" s="64"/>
      <c r="I90" s="64"/>
      <c r="J90" s="64"/>
      <c r="K90" s="7"/>
    </row>
    <row r="91" spans="1:11" ht="20.100000000000001" customHeight="1">
      <c r="A91" s="8" t="s">
        <v>689</v>
      </c>
      <c r="B91" s="8" t="s">
        <v>689</v>
      </c>
      <c r="C91" s="7"/>
      <c r="D91" s="9" t="s">
        <v>175</v>
      </c>
      <c r="E91" s="13">
        <f t="shared" si="1"/>
        <v>2200920.2599999979</v>
      </c>
      <c r="F91" s="8" t="s">
        <v>30</v>
      </c>
      <c r="G91" s="64" t="s">
        <v>6404</v>
      </c>
      <c r="H91" s="64"/>
      <c r="I91" s="64"/>
      <c r="J91" s="64"/>
      <c r="K91" s="7"/>
    </row>
    <row r="92" spans="1:11" ht="24" customHeight="1">
      <c r="A92" s="8" t="s">
        <v>689</v>
      </c>
      <c r="B92" s="8" t="s">
        <v>689</v>
      </c>
      <c r="C92" s="7"/>
      <c r="D92" s="9" t="s">
        <v>6405</v>
      </c>
      <c r="E92" s="13">
        <f t="shared" si="1"/>
        <v>2200253.9199999981</v>
      </c>
      <c r="F92" s="8" t="s">
        <v>35</v>
      </c>
      <c r="G92" s="64" t="s">
        <v>6406</v>
      </c>
      <c r="H92" s="64"/>
      <c r="I92" s="64"/>
      <c r="J92" s="64"/>
      <c r="K92" s="7"/>
    </row>
    <row r="93" spans="1:11" ht="20.100000000000001" customHeight="1">
      <c r="A93" s="8" t="s">
        <v>689</v>
      </c>
      <c r="B93" s="8" t="s">
        <v>689</v>
      </c>
      <c r="C93" s="7"/>
      <c r="D93" s="9" t="s">
        <v>541</v>
      </c>
      <c r="E93" s="13">
        <f t="shared" si="1"/>
        <v>2200252.0199999982</v>
      </c>
      <c r="F93" s="8" t="s">
        <v>30</v>
      </c>
      <c r="G93" s="64" t="s">
        <v>6407</v>
      </c>
      <c r="H93" s="64"/>
      <c r="I93" s="64"/>
      <c r="J93" s="64"/>
      <c r="K93" s="7"/>
    </row>
    <row r="94" spans="1:11" ht="24" customHeight="1">
      <c r="A94" s="8" t="s">
        <v>689</v>
      </c>
      <c r="B94" s="8" t="s">
        <v>689</v>
      </c>
      <c r="C94" s="7"/>
      <c r="D94" s="9" t="s">
        <v>6408</v>
      </c>
      <c r="E94" s="13">
        <f t="shared" si="1"/>
        <v>2198267.9699999983</v>
      </c>
      <c r="F94" s="8" t="s">
        <v>35</v>
      </c>
      <c r="G94" s="64" t="s">
        <v>6409</v>
      </c>
      <c r="H94" s="64"/>
      <c r="I94" s="64"/>
      <c r="J94" s="64"/>
      <c r="K94" s="7"/>
    </row>
    <row r="95" spans="1:11" ht="20.100000000000001" customHeight="1">
      <c r="A95" s="8" t="s">
        <v>689</v>
      </c>
      <c r="B95" s="8" t="s">
        <v>689</v>
      </c>
      <c r="C95" s="7"/>
      <c r="D95" s="9" t="s">
        <v>56</v>
      </c>
      <c r="E95" s="13">
        <f t="shared" si="1"/>
        <v>2198267.7699999982</v>
      </c>
      <c r="F95" s="8" t="s">
        <v>30</v>
      </c>
      <c r="G95" s="64" t="s">
        <v>6410</v>
      </c>
      <c r="H95" s="64"/>
      <c r="I95" s="64"/>
      <c r="J95" s="64"/>
      <c r="K95" s="7"/>
    </row>
    <row r="96" spans="1:11" ht="24" customHeight="1">
      <c r="A96" s="8" t="s">
        <v>689</v>
      </c>
      <c r="B96" s="8" t="s">
        <v>689</v>
      </c>
      <c r="C96" s="7"/>
      <c r="D96" s="9" t="s">
        <v>6411</v>
      </c>
      <c r="E96" s="13">
        <f t="shared" si="1"/>
        <v>2197856.5999999982</v>
      </c>
      <c r="F96" s="8" t="s">
        <v>35</v>
      </c>
      <c r="G96" s="64" t="s">
        <v>6412</v>
      </c>
      <c r="H96" s="64"/>
      <c r="I96" s="64"/>
      <c r="J96" s="64"/>
      <c r="K96" s="7"/>
    </row>
    <row r="97" spans="1:11" ht="20.100000000000001" customHeight="1">
      <c r="A97" s="8" t="s">
        <v>689</v>
      </c>
      <c r="B97" s="8" t="s">
        <v>689</v>
      </c>
      <c r="C97" s="7"/>
      <c r="D97" s="9" t="s">
        <v>56</v>
      </c>
      <c r="E97" s="13">
        <f t="shared" si="1"/>
        <v>2197856.399999998</v>
      </c>
      <c r="F97" s="8" t="s">
        <v>30</v>
      </c>
      <c r="G97" s="64" t="s">
        <v>6413</v>
      </c>
      <c r="H97" s="64"/>
      <c r="I97" s="64"/>
      <c r="J97" s="64"/>
      <c r="K97" s="7"/>
    </row>
    <row r="98" spans="1:11" ht="24" customHeight="1">
      <c r="A98" s="8" t="s">
        <v>689</v>
      </c>
      <c r="B98" s="8" t="s">
        <v>689</v>
      </c>
      <c r="C98" s="7"/>
      <c r="D98" s="9" t="s">
        <v>6414</v>
      </c>
      <c r="E98" s="13">
        <f t="shared" si="1"/>
        <v>2197766.4199999981</v>
      </c>
      <c r="F98" s="8" t="s">
        <v>35</v>
      </c>
      <c r="G98" s="64" t="s">
        <v>6415</v>
      </c>
      <c r="H98" s="64"/>
      <c r="I98" s="64"/>
      <c r="J98" s="64"/>
      <c r="K98" s="7"/>
    </row>
    <row r="99" spans="1:11" ht="20.100000000000001" customHeight="1">
      <c r="A99" s="8" t="s">
        <v>726</v>
      </c>
      <c r="B99" s="8" t="s">
        <v>726</v>
      </c>
      <c r="C99" s="7"/>
      <c r="D99" s="9" t="s">
        <v>32</v>
      </c>
      <c r="E99" s="13">
        <f t="shared" si="1"/>
        <v>2197766.319999998</v>
      </c>
      <c r="F99" s="8" t="s">
        <v>30</v>
      </c>
      <c r="G99" s="64" t="s">
        <v>6416</v>
      </c>
      <c r="H99" s="64"/>
      <c r="I99" s="64"/>
      <c r="J99" s="64"/>
      <c r="K99" s="7"/>
    </row>
    <row r="100" spans="1:11" ht="63.9" customHeight="1">
      <c r="A100" s="8" t="s">
        <v>726</v>
      </c>
      <c r="B100" s="8" t="s">
        <v>726</v>
      </c>
      <c r="C100" s="7"/>
      <c r="D100" s="9" t="s">
        <v>6417</v>
      </c>
      <c r="E100" s="13">
        <f t="shared" si="1"/>
        <v>2178390.569999998</v>
      </c>
      <c r="F100" s="8" t="s">
        <v>35</v>
      </c>
      <c r="G100" s="64" t="s">
        <v>6418</v>
      </c>
      <c r="H100" s="64"/>
      <c r="I100" s="64"/>
      <c r="J100" s="64"/>
      <c r="K100" s="7"/>
    </row>
    <row r="101" spans="1:11" ht="24" customHeight="1">
      <c r="A101" s="8" t="s">
        <v>782</v>
      </c>
      <c r="B101" s="8" t="s">
        <v>782</v>
      </c>
      <c r="C101" s="7"/>
      <c r="D101" s="9" t="s">
        <v>443</v>
      </c>
      <c r="E101" s="13">
        <f t="shared" si="1"/>
        <v>2178380.569999998</v>
      </c>
      <c r="F101" s="8" t="s">
        <v>30</v>
      </c>
      <c r="G101" s="64" t="s">
        <v>6419</v>
      </c>
      <c r="H101" s="64"/>
      <c r="I101" s="64"/>
      <c r="J101" s="64"/>
      <c r="K101" s="7"/>
    </row>
    <row r="102" spans="1:11" ht="44.1" customHeight="1">
      <c r="A102" s="8" t="s">
        <v>782</v>
      </c>
      <c r="B102" s="8" t="s">
        <v>782</v>
      </c>
      <c r="C102" s="9" t="s">
        <v>743</v>
      </c>
      <c r="D102" s="7"/>
      <c r="E102" s="13">
        <f t="shared" si="1"/>
        <v>2178414.8899999978</v>
      </c>
      <c r="F102" s="8" t="s">
        <v>1443</v>
      </c>
      <c r="G102" s="64" t="s">
        <v>6420</v>
      </c>
      <c r="H102" s="64"/>
      <c r="I102" s="64"/>
      <c r="J102" s="64"/>
      <c r="K102" s="7"/>
    </row>
    <row r="103" spans="1:11" ht="20.100000000000001" customHeight="1">
      <c r="A103" s="8" t="s">
        <v>814</v>
      </c>
      <c r="B103" s="8" t="s">
        <v>814</v>
      </c>
      <c r="C103" s="7"/>
      <c r="D103" s="9" t="s">
        <v>102</v>
      </c>
      <c r="E103" s="13">
        <f t="shared" si="1"/>
        <v>2178414.4899999979</v>
      </c>
      <c r="F103" s="8" t="s">
        <v>30</v>
      </c>
      <c r="G103" s="64" t="s">
        <v>6421</v>
      </c>
      <c r="H103" s="64"/>
      <c r="I103" s="64"/>
      <c r="J103" s="64"/>
      <c r="K103" s="7"/>
    </row>
    <row r="104" spans="1:11" ht="24" customHeight="1">
      <c r="A104" s="8" t="s">
        <v>814</v>
      </c>
      <c r="B104" s="8" t="s">
        <v>814</v>
      </c>
      <c r="C104" s="7"/>
      <c r="D104" s="9" t="s">
        <v>6422</v>
      </c>
      <c r="E104" s="13">
        <f t="shared" si="1"/>
        <v>2177820.4899999979</v>
      </c>
      <c r="F104" s="8" t="s">
        <v>35</v>
      </c>
      <c r="G104" s="64" t="s">
        <v>6423</v>
      </c>
      <c r="H104" s="64"/>
      <c r="I104" s="64"/>
      <c r="J104" s="64"/>
      <c r="K104" s="7"/>
    </row>
    <row r="105" spans="1:11" ht="20.100000000000001" customHeight="1">
      <c r="A105" s="8" t="s">
        <v>814</v>
      </c>
      <c r="B105" s="8" t="s">
        <v>814</v>
      </c>
      <c r="C105" s="7"/>
      <c r="D105" s="9" t="s">
        <v>102</v>
      </c>
      <c r="E105" s="13">
        <f t="shared" si="1"/>
        <v>2177820.089999998</v>
      </c>
      <c r="F105" s="8" t="s">
        <v>30</v>
      </c>
      <c r="G105" s="64" t="s">
        <v>6424</v>
      </c>
      <c r="H105" s="64"/>
      <c r="I105" s="64"/>
      <c r="J105" s="64"/>
      <c r="K105" s="7"/>
    </row>
    <row r="106" spans="1:11" ht="24" customHeight="1">
      <c r="A106" s="8" t="s">
        <v>814</v>
      </c>
      <c r="B106" s="8" t="s">
        <v>814</v>
      </c>
      <c r="C106" s="7"/>
      <c r="D106" s="9" t="s">
        <v>6425</v>
      </c>
      <c r="E106" s="13">
        <f t="shared" si="1"/>
        <v>2177336.7899999982</v>
      </c>
      <c r="F106" s="8" t="s">
        <v>35</v>
      </c>
      <c r="G106" s="64" t="s">
        <v>6426</v>
      </c>
      <c r="H106" s="64"/>
      <c r="I106" s="64"/>
      <c r="J106" s="64"/>
      <c r="K106" s="7"/>
    </row>
    <row r="107" spans="1:11" ht="20.100000000000001" customHeight="1">
      <c r="A107" s="8" t="s">
        <v>814</v>
      </c>
      <c r="B107" s="8" t="s">
        <v>814</v>
      </c>
      <c r="C107" s="7"/>
      <c r="D107" s="9" t="s">
        <v>235</v>
      </c>
      <c r="E107" s="13">
        <f t="shared" si="1"/>
        <v>2177335.9899999984</v>
      </c>
      <c r="F107" s="8" t="s">
        <v>30</v>
      </c>
      <c r="G107" s="64" t="s">
        <v>6427</v>
      </c>
      <c r="H107" s="64"/>
      <c r="I107" s="64"/>
      <c r="J107" s="64"/>
      <c r="K107" s="7"/>
    </row>
    <row r="108" spans="1:11" ht="24" customHeight="1">
      <c r="A108" s="8" t="s">
        <v>814</v>
      </c>
      <c r="B108" s="8" t="s">
        <v>814</v>
      </c>
      <c r="C108" s="7"/>
      <c r="D108" s="9" t="s">
        <v>6428</v>
      </c>
      <c r="E108" s="13">
        <f t="shared" si="1"/>
        <v>2176664.6699999985</v>
      </c>
      <c r="F108" s="8" t="s">
        <v>35</v>
      </c>
      <c r="G108" s="64" t="s">
        <v>6429</v>
      </c>
      <c r="H108" s="64"/>
      <c r="I108" s="64"/>
      <c r="J108" s="64"/>
      <c r="K108" s="7"/>
    </row>
    <row r="109" spans="1:11" ht="20.100000000000001" customHeight="1">
      <c r="A109" s="8" t="s">
        <v>814</v>
      </c>
      <c r="B109" s="8" t="s">
        <v>814</v>
      </c>
      <c r="C109" s="7"/>
      <c r="D109" s="9" t="s">
        <v>6316</v>
      </c>
      <c r="E109" s="13">
        <f t="shared" si="1"/>
        <v>2176663.4699999983</v>
      </c>
      <c r="F109" s="8" t="s">
        <v>30</v>
      </c>
      <c r="G109" s="64" t="s">
        <v>6430</v>
      </c>
      <c r="H109" s="64"/>
      <c r="I109" s="64"/>
      <c r="J109" s="64"/>
      <c r="K109" s="7"/>
    </row>
    <row r="110" spans="1:11" ht="24" customHeight="1">
      <c r="A110" s="8" t="s">
        <v>814</v>
      </c>
      <c r="B110" s="8" t="s">
        <v>814</v>
      </c>
      <c r="C110" s="7"/>
      <c r="D110" s="9" t="s">
        <v>6431</v>
      </c>
      <c r="E110" s="13">
        <f t="shared" si="1"/>
        <v>2175768.7499999981</v>
      </c>
      <c r="F110" s="8" t="s">
        <v>35</v>
      </c>
      <c r="G110" s="64" t="s">
        <v>6432</v>
      </c>
      <c r="H110" s="64"/>
      <c r="I110" s="64"/>
      <c r="J110" s="64"/>
      <c r="K110" s="7"/>
    </row>
    <row r="111" spans="1:11" ht="20.100000000000001" customHeight="1">
      <c r="A111" s="8" t="s">
        <v>814</v>
      </c>
      <c r="B111" s="8" t="s">
        <v>814</v>
      </c>
      <c r="C111" s="7"/>
      <c r="D111" s="9" t="s">
        <v>32</v>
      </c>
      <c r="E111" s="13">
        <f t="shared" si="1"/>
        <v>2175768.649999998</v>
      </c>
      <c r="F111" s="8" t="s">
        <v>30</v>
      </c>
      <c r="G111" s="64" t="s">
        <v>6433</v>
      </c>
      <c r="H111" s="64"/>
      <c r="I111" s="64"/>
      <c r="J111" s="64"/>
      <c r="K111" s="7"/>
    </row>
    <row r="112" spans="1:11" ht="63.9" customHeight="1">
      <c r="A112" s="8" t="s">
        <v>814</v>
      </c>
      <c r="B112" s="8" t="s">
        <v>814</v>
      </c>
      <c r="C112" s="7"/>
      <c r="D112" s="9" t="s">
        <v>6434</v>
      </c>
      <c r="E112" s="13">
        <f t="shared" si="1"/>
        <v>2174656.049999998</v>
      </c>
      <c r="F112" s="8" t="s">
        <v>35</v>
      </c>
      <c r="G112" s="64" t="s">
        <v>6435</v>
      </c>
      <c r="H112" s="64"/>
      <c r="I112" s="64"/>
      <c r="J112" s="64"/>
      <c r="K112" s="7"/>
    </row>
    <row r="113" spans="1:11" ht="20.100000000000001" customHeight="1">
      <c r="A113" s="8" t="s">
        <v>814</v>
      </c>
      <c r="B113" s="8" t="s">
        <v>814</v>
      </c>
      <c r="C113" s="7"/>
      <c r="D113" s="9" t="s">
        <v>6316</v>
      </c>
      <c r="E113" s="13">
        <f t="shared" si="1"/>
        <v>2174654.8499999978</v>
      </c>
      <c r="F113" s="8" t="s">
        <v>30</v>
      </c>
      <c r="G113" s="64" t="s">
        <v>6436</v>
      </c>
      <c r="H113" s="64"/>
      <c r="I113" s="64"/>
      <c r="J113" s="64"/>
      <c r="K113" s="7"/>
    </row>
    <row r="114" spans="1:11" ht="24" customHeight="1">
      <c r="A114" s="8" t="s">
        <v>814</v>
      </c>
      <c r="B114" s="8" t="s">
        <v>814</v>
      </c>
      <c r="C114" s="7"/>
      <c r="D114" s="9" t="s">
        <v>6437</v>
      </c>
      <c r="E114" s="13">
        <f t="shared" si="1"/>
        <v>2173490.2799999979</v>
      </c>
      <c r="F114" s="8" t="s">
        <v>35</v>
      </c>
      <c r="G114" s="64" t="s">
        <v>6438</v>
      </c>
      <c r="H114" s="64"/>
      <c r="I114" s="64"/>
      <c r="J114" s="64"/>
      <c r="K114" s="7"/>
    </row>
    <row r="115" spans="1:11" ht="20.100000000000001" customHeight="1">
      <c r="A115" s="8" t="s">
        <v>814</v>
      </c>
      <c r="B115" s="8" t="s">
        <v>814</v>
      </c>
      <c r="C115" s="7"/>
      <c r="D115" s="9" t="s">
        <v>32</v>
      </c>
      <c r="E115" s="13">
        <f t="shared" si="1"/>
        <v>2173490.1799999978</v>
      </c>
      <c r="F115" s="8" t="s">
        <v>30</v>
      </c>
      <c r="G115" s="64" t="s">
        <v>6439</v>
      </c>
      <c r="H115" s="64"/>
      <c r="I115" s="64"/>
      <c r="J115" s="64"/>
      <c r="K115" s="7"/>
    </row>
    <row r="116" spans="1:11" ht="63.9" customHeight="1">
      <c r="A116" s="8" t="s">
        <v>814</v>
      </c>
      <c r="B116" s="8" t="s">
        <v>814</v>
      </c>
      <c r="C116" s="7"/>
      <c r="D116" s="9" t="s">
        <v>6440</v>
      </c>
      <c r="E116" s="13">
        <f t="shared" si="1"/>
        <v>2172237.6799999978</v>
      </c>
      <c r="F116" s="8" t="s">
        <v>35</v>
      </c>
      <c r="G116" s="64" t="s">
        <v>6441</v>
      </c>
      <c r="H116" s="64"/>
      <c r="I116" s="64"/>
      <c r="J116" s="64"/>
      <c r="K116" s="7"/>
    </row>
    <row r="117" spans="1:11" ht="20.100000000000001" customHeight="1">
      <c r="A117" s="8" t="s">
        <v>814</v>
      </c>
      <c r="B117" s="8" t="s">
        <v>814</v>
      </c>
      <c r="C117" s="7"/>
      <c r="D117" s="9" t="s">
        <v>56</v>
      </c>
      <c r="E117" s="13">
        <f t="shared" si="1"/>
        <v>2172237.4799999977</v>
      </c>
      <c r="F117" s="8" t="s">
        <v>30</v>
      </c>
      <c r="G117" s="64" t="s">
        <v>6442</v>
      </c>
      <c r="H117" s="64"/>
      <c r="I117" s="64"/>
      <c r="J117" s="64"/>
      <c r="K117" s="7"/>
    </row>
    <row r="118" spans="1:11" ht="24" customHeight="1">
      <c r="A118" s="8" t="s">
        <v>814</v>
      </c>
      <c r="B118" s="8" t="s">
        <v>814</v>
      </c>
      <c r="C118" s="7"/>
      <c r="D118" s="9" t="s">
        <v>6443</v>
      </c>
      <c r="E118" s="13">
        <f t="shared" si="1"/>
        <v>2171905.5199999977</v>
      </c>
      <c r="F118" s="8" t="s">
        <v>35</v>
      </c>
      <c r="G118" s="64" t="s">
        <v>6444</v>
      </c>
      <c r="H118" s="64"/>
      <c r="I118" s="64"/>
      <c r="J118" s="64"/>
      <c r="K118" s="7"/>
    </row>
    <row r="119" spans="1:11" ht="20.100000000000001" customHeight="1">
      <c r="A119" s="8" t="s">
        <v>814</v>
      </c>
      <c r="B119" s="8" t="s">
        <v>814</v>
      </c>
      <c r="C119" s="7"/>
      <c r="D119" s="9" t="s">
        <v>235</v>
      </c>
      <c r="E119" s="13">
        <f t="shared" si="1"/>
        <v>2171904.7199999979</v>
      </c>
      <c r="F119" s="8" t="s">
        <v>30</v>
      </c>
      <c r="G119" s="64" t="s">
        <v>6445</v>
      </c>
      <c r="H119" s="64"/>
      <c r="I119" s="64"/>
      <c r="J119" s="64"/>
      <c r="K119" s="7"/>
    </row>
    <row r="120" spans="1:11" ht="24" customHeight="1">
      <c r="A120" s="8" t="s">
        <v>814</v>
      </c>
      <c r="B120" s="8" t="s">
        <v>814</v>
      </c>
      <c r="C120" s="7"/>
      <c r="D120" s="9" t="s">
        <v>6446</v>
      </c>
      <c r="E120" s="13">
        <f t="shared" si="1"/>
        <v>2171224.5299999979</v>
      </c>
      <c r="F120" s="8" t="s">
        <v>35</v>
      </c>
      <c r="G120" s="64" t="s">
        <v>6447</v>
      </c>
      <c r="H120" s="64"/>
      <c r="I120" s="64"/>
      <c r="J120" s="64"/>
      <c r="K120" s="7"/>
    </row>
    <row r="121" spans="1:11" ht="20.100000000000001" customHeight="1">
      <c r="A121" s="8" t="s">
        <v>814</v>
      </c>
      <c r="B121" s="8" t="s">
        <v>814</v>
      </c>
      <c r="C121" s="7"/>
      <c r="D121" s="9" t="s">
        <v>32</v>
      </c>
      <c r="E121" s="13">
        <f t="shared" si="1"/>
        <v>2171224.4299999978</v>
      </c>
      <c r="F121" s="8" t="s">
        <v>30</v>
      </c>
      <c r="G121" s="64" t="s">
        <v>6448</v>
      </c>
      <c r="H121" s="64"/>
      <c r="I121" s="64"/>
      <c r="J121" s="64"/>
      <c r="K121" s="7"/>
    </row>
    <row r="122" spans="1:11" ht="63.9" customHeight="1">
      <c r="A122" s="8" t="s">
        <v>814</v>
      </c>
      <c r="B122" s="8" t="s">
        <v>814</v>
      </c>
      <c r="C122" s="7"/>
      <c r="D122" s="9" t="s">
        <v>636</v>
      </c>
      <c r="E122" s="13">
        <f t="shared" si="1"/>
        <v>2170624.4299999978</v>
      </c>
      <c r="F122" s="8" t="s">
        <v>35</v>
      </c>
      <c r="G122" s="64" t="s">
        <v>6449</v>
      </c>
      <c r="H122" s="64"/>
      <c r="I122" s="64"/>
      <c r="J122" s="64"/>
      <c r="K122" s="7"/>
    </row>
    <row r="123" spans="1:11" ht="20.100000000000001" customHeight="1">
      <c r="A123" s="8" t="s">
        <v>829</v>
      </c>
      <c r="B123" s="8" t="s">
        <v>829</v>
      </c>
      <c r="C123" s="7"/>
      <c r="D123" s="9" t="s">
        <v>181</v>
      </c>
      <c r="E123" s="13">
        <f t="shared" si="1"/>
        <v>2170623.7299999977</v>
      </c>
      <c r="F123" s="8" t="s">
        <v>30</v>
      </c>
      <c r="G123" s="64" t="s">
        <v>6450</v>
      </c>
      <c r="H123" s="64"/>
      <c r="I123" s="64"/>
      <c r="J123" s="64"/>
      <c r="K123" s="7"/>
    </row>
    <row r="124" spans="1:11" ht="24" customHeight="1">
      <c r="A124" s="8" t="s">
        <v>829</v>
      </c>
      <c r="B124" s="8" t="s">
        <v>829</v>
      </c>
      <c r="C124" s="7"/>
      <c r="D124" s="9" t="s">
        <v>6451</v>
      </c>
      <c r="E124" s="13">
        <f t="shared" si="1"/>
        <v>2169644.2499999977</v>
      </c>
      <c r="F124" s="8" t="s">
        <v>35</v>
      </c>
      <c r="G124" s="64" t="s">
        <v>6452</v>
      </c>
      <c r="H124" s="64"/>
      <c r="I124" s="64"/>
      <c r="J124" s="64"/>
      <c r="K124" s="7"/>
    </row>
    <row r="125" spans="1:11" ht="20.100000000000001" customHeight="1">
      <c r="A125" s="8" t="s">
        <v>829</v>
      </c>
      <c r="B125" s="8" t="s">
        <v>829</v>
      </c>
      <c r="C125" s="7"/>
      <c r="D125" s="9" t="s">
        <v>651</v>
      </c>
      <c r="E125" s="13">
        <f t="shared" si="1"/>
        <v>2169643.3499999978</v>
      </c>
      <c r="F125" s="8" t="s">
        <v>30</v>
      </c>
      <c r="G125" s="64" t="s">
        <v>6453</v>
      </c>
      <c r="H125" s="64"/>
      <c r="I125" s="64"/>
      <c r="J125" s="64"/>
      <c r="K125" s="7"/>
    </row>
    <row r="126" spans="1:11" ht="24" customHeight="1">
      <c r="A126" s="8" t="s">
        <v>829</v>
      </c>
      <c r="B126" s="8" t="s">
        <v>829</v>
      </c>
      <c r="C126" s="7"/>
      <c r="D126" s="9" t="s">
        <v>6454</v>
      </c>
      <c r="E126" s="13">
        <f t="shared" si="1"/>
        <v>2168862.3799999976</v>
      </c>
      <c r="F126" s="8" t="s">
        <v>35</v>
      </c>
      <c r="G126" s="64" t="s">
        <v>6455</v>
      </c>
      <c r="H126" s="64"/>
      <c r="I126" s="64"/>
      <c r="J126" s="64"/>
      <c r="K126" s="7"/>
    </row>
    <row r="127" spans="1:11" ht="24" customHeight="1">
      <c r="A127" s="8" t="s">
        <v>863</v>
      </c>
      <c r="B127" s="8" t="s">
        <v>863</v>
      </c>
      <c r="C127" s="7"/>
      <c r="D127" s="9" t="s">
        <v>443</v>
      </c>
      <c r="E127" s="13">
        <f t="shared" si="1"/>
        <v>2168852.3799999976</v>
      </c>
      <c r="F127" s="8" t="s">
        <v>30</v>
      </c>
      <c r="G127" s="64" t="s">
        <v>6456</v>
      </c>
      <c r="H127" s="64"/>
      <c r="I127" s="64"/>
      <c r="J127" s="64"/>
      <c r="K127" s="7"/>
    </row>
    <row r="128" spans="1:11" ht="24" customHeight="1">
      <c r="A128" s="8" t="s">
        <v>863</v>
      </c>
      <c r="B128" s="8" t="s">
        <v>863</v>
      </c>
      <c r="C128" s="7"/>
      <c r="D128" s="9" t="s">
        <v>443</v>
      </c>
      <c r="E128" s="13">
        <f t="shared" si="1"/>
        <v>2168842.3799999976</v>
      </c>
      <c r="F128" s="8" t="s">
        <v>30</v>
      </c>
      <c r="G128" s="64" t="s">
        <v>6457</v>
      </c>
      <c r="H128" s="64"/>
      <c r="I128" s="64"/>
      <c r="J128" s="64"/>
      <c r="K128" s="7"/>
    </row>
    <row r="129" spans="1:11" ht="33.9" customHeight="1">
      <c r="A129" s="8" t="s">
        <v>863</v>
      </c>
      <c r="B129" s="8" t="s">
        <v>863</v>
      </c>
      <c r="C129" s="9" t="s">
        <v>6458</v>
      </c>
      <c r="D129" s="7"/>
      <c r="E129" s="13">
        <f t="shared" si="1"/>
        <v>2168865.8799999976</v>
      </c>
      <c r="F129" s="8" t="s">
        <v>1443</v>
      </c>
      <c r="G129" s="64" t="s">
        <v>6459</v>
      </c>
      <c r="H129" s="64"/>
      <c r="I129" s="64"/>
      <c r="J129" s="64"/>
      <c r="K129" s="7"/>
    </row>
    <row r="130" spans="1:11" ht="44.1" customHeight="1">
      <c r="A130" s="8" t="s">
        <v>863</v>
      </c>
      <c r="B130" s="8" t="s">
        <v>863</v>
      </c>
      <c r="C130" s="9" t="s">
        <v>6460</v>
      </c>
      <c r="D130" s="7"/>
      <c r="E130" s="13">
        <f t="shared" si="1"/>
        <v>2168903.5799999977</v>
      </c>
      <c r="F130" s="8" t="s">
        <v>1443</v>
      </c>
      <c r="G130" s="64" t="s">
        <v>6461</v>
      </c>
      <c r="H130" s="64"/>
      <c r="I130" s="64"/>
      <c r="J130" s="64"/>
      <c r="K130" s="7"/>
    </row>
    <row r="131" spans="1:11" ht="20.100000000000001" customHeight="1">
      <c r="A131" s="8" t="s">
        <v>900</v>
      </c>
      <c r="B131" s="8" t="s">
        <v>900</v>
      </c>
      <c r="C131" s="7"/>
      <c r="D131" s="9" t="s">
        <v>32</v>
      </c>
      <c r="E131" s="13">
        <f t="shared" si="1"/>
        <v>2168903.4799999977</v>
      </c>
      <c r="F131" s="8" t="s">
        <v>30</v>
      </c>
      <c r="G131" s="64" t="s">
        <v>6462</v>
      </c>
      <c r="H131" s="64"/>
      <c r="I131" s="64"/>
      <c r="J131" s="64"/>
      <c r="K131" s="7"/>
    </row>
    <row r="132" spans="1:11" ht="54" customHeight="1">
      <c r="A132" s="8" t="s">
        <v>900</v>
      </c>
      <c r="B132" s="8" t="s">
        <v>900</v>
      </c>
      <c r="C132" s="7"/>
      <c r="D132" s="9" t="s">
        <v>6463</v>
      </c>
      <c r="E132" s="13">
        <f t="shared" ref="E132:E195" si="2">E131+C132-D132</f>
        <v>2128528.2799999975</v>
      </c>
      <c r="F132" s="8" t="s">
        <v>35</v>
      </c>
      <c r="G132" s="64" t="s">
        <v>6464</v>
      </c>
      <c r="H132" s="64"/>
      <c r="I132" s="64"/>
      <c r="J132" s="64"/>
      <c r="K132" s="7"/>
    </row>
    <row r="133" spans="1:11" ht="20.100000000000001" customHeight="1">
      <c r="A133" s="8" t="s">
        <v>900</v>
      </c>
      <c r="B133" s="8" t="s">
        <v>900</v>
      </c>
      <c r="C133" s="7"/>
      <c r="D133" s="9" t="s">
        <v>853</v>
      </c>
      <c r="E133" s="13">
        <f t="shared" si="2"/>
        <v>2098528.2799999975</v>
      </c>
      <c r="F133" s="8" t="s">
        <v>1720</v>
      </c>
      <c r="G133" s="64" t="s">
        <v>6465</v>
      </c>
      <c r="H133" s="64"/>
      <c r="I133" s="64"/>
      <c r="J133" s="64"/>
      <c r="K133" s="7"/>
    </row>
    <row r="134" spans="1:11" ht="20.100000000000001" customHeight="1">
      <c r="A134" s="8" t="s">
        <v>897</v>
      </c>
      <c r="B134" s="8" t="s">
        <v>897</v>
      </c>
      <c r="C134" s="7"/>
      <c r="D134" s="9" t="s">
        <v>6316</v>
      </c>
      <c r="E134" s="13">
        <f t="shared" si="2"/>
        <v>2098527.0799999973</v>
      </c>
      <c r="F134" s="8" t="s">
        <v>30</v>
      </c>
      <c r="G134" s="64" t="s">
        <v>6466</v>
      </c>
      <c r="H134" s="64"/>
      <c r="I134" s="64"/>
      <c r="J134" s="64"/>
      <c r="K134" s="7"/>
    </row>
    <row r="135" spans="1:11" ht="24" customHeight="1">
      <c r="A135" s="8" t="s">
        <v>897</v>
      </c>
      <c r="B135" s="8" t="s">
        <v>897</v>
      </c>
      <c r="C135" s="7"/>
      <c r="D135" s="9" t="s">
        <v>6467</v>
      </c>
      <c r="E135" s="13">
        <f t="shared" si="2"/>
        <v>2078647.1699999974</v>
      </c>
      <c r="F135" s="8" t="s">
        <v>35</v>
      </c>
      <c r="G135" s="64" t="s">
        <v>6468</v>
      </c>
      <c r="H135" s="64"/>
      <c r="I135" s="64"/>
      <c r="J135" s="64"/>
      <c r="K135" s="7"/>
    </row>
    <row r="136" spans="1:11" ht="54" customHeight="1">
      <c r="A136" s="8" t="s">
        <v>897</v>
      </c>
      <c r="B136" s="8" t="s">
        <v>897</v>
      </c>
      <c r="C136" s="7"/>
      <c r="D136" s="9" t="s">
        <v>6469</v>
      </c>
      <c r="E136" s="13">
        <f t="shared" si="2"/>
        <v>2078288.9799999974</v>
      </c>
      <c r="F136" s="8" t="s">
        <v>35</v>
      </c>
      <c r="G136" s="64" t="s">
        <v>6470</v>
      </c>
      <c r="H136" s="64"/>
      <c r="I136" s="64"/>
      <c r="J136" s="64"/>
      <c r="K136" s="7"/>
    </row>
    <row r="137" spans="1:11" ht="20.100000000000001" customHeight="1">
      <c r="A137" s="8" t="s">
        <v>897</v>
      </c>
      <c r="B137" s="8" t="s">
        <v>897</v>
      </c>
      <c r="C137" s="7"/>
      <c r="D137" s="9" t="s">
        <v>32</v>
      </c>
      <c r="E137" s="13">
        <f t="shared" si="2"/>
        <v>2078288.8799999973</v>
      </c>
      <c r="F137" s="8" t="s">
        <v>30</v>
      </c>
      <c r="G137" s="64" t="s">
        <v>6471</v>
      </c>
      <c r="H137" s="64"/>
      <c r="I137" s="64"/>
      <c r="J137" s="64"/>
      <c r="K137" s="7"/>
    </row>
    <row r="138" spans="1:11" ht="63.9" customHeight="1">
      <c r="A138" s="8" t="s">
        <v>897</v>
      </c>
      <c r="B138" s="8" t="s">
        <v>897</v>
      </c>
      <c r="C138" s="7"/>
      <c r="D138" s="9" t="s">
        <v>6472</v>
      </c>
      <c r="E138" s="13">
        <f t="shared" si="2"/>
        <v>2078177.8799999973</v>
      </c>
      <c r="F138" s="8" t="s">
        <v>35</v>
      </c>
      <c r="G138" s="64" t="s">
        <v>6473</v>
      </c>
      <c r="H138" s="64"/>
      <c r="I138" s="64"/>
      <c r="J138" s="64"/>
      <c r="K138" s="7"/>
    </row>
    <row r="139" spans="1:11" ht="20.100000000000001" customHeight="1">
      <c r="A139" s="8" t="s">
        <v>897</v>
      </c>
      <c r="B139" s="8" t="s">
        <v>897</v>
      </c>
      <c r="C139" s="7"/>
      <c r="D139" s="9" t="s">
        <v>6316</v>
      </c>
      <c r="E139" s="13">
        <f t="shared" si="2"/>
        <v>2078176.6799999974</v>
      </c>
      <c r="F139" s="8" t="s">
        <v>30</v>
      </c>
      <c r="G139" s="64" t="s">
        <v>6474</v>
      </c>
      <c r="H139" s="64"/>
      <c r="I139" s="64"/>
      <c r="J139" s="64"/>
      <c r="K139" s="7"/>
    </row>
    <row r="140" spans="1:11" ht="24" customHeight="1">
      <c r="A140" s="8" t="s">
        <v>897</v>
      </c>
      <c r="B140" s="8" t="s">
        <v>897</v>
      </c>
      <c r="C140" s="7"/>
      <c r="D140" s="9" t="s">
        <v>6475</v>
      </c>
      <c r="E140" s="13">
        <f t="shared" si="2"/>
        <v>2062073.0099999974</v>
      </c>
      <c r="F140" s="8" t="s">
        <v>35</v>
      </c>
      <c r="G140" s="64" t="s">
        <v>6476</v>
      </c>
      <c r="H140" s="64"/>
      <c r="I140" s="64"/>
      <c r="J140" s="64"/>
      <c r="K140" s="7"/>
    </row>
    <row r="141" spans="1:11" ht="20.100000000000001" customHeight="1">
      <c r="A141" s="8" t="s">
        <v>897</v>
      </c>
      <c r="B141" s="8" t="s">
        <v>897</v>
      </c>
      <c r="C141" s="7"/>
      <c r="D141" s="9" t="s">
        <v>53</v>
      </c>
      <c r="E141" s="13">
        <f t="shared" si="2"/>
        <v>2062072.7099999974</v>
      </c>
      <c r="F141" s="8" t="s">
        <v>30</v>
      </c>
      <c r="G141" s="64" t="s">
        <v>6477</v>
      </c>
      <c r="H141" s="64"/>
      <c r="I141" s="64"/>
      <c r="J141" s="64"/>
      <c r="K141" s="7"/>
    </row>
    <row r="142" spans="1:11" ht="24" customHeight="1">
      <c r="A142" s="8" t="s">
        <v>897</v>
      </c>
      <c r="B142" s="8" t="s">
        <v>897</v>
      </c>
      <c r="C142" s="7"/>
      <c r="D142" s="9" t="s">
        <v>6478</v>
      </c>
      <c r="E142" s="13">
        <f t="shared" si="2"/>
        <v>2061862.7199999974</v>
      </c>
      <c r="F142" s="8" t="s">
        <v>35</v>
      </c>
      <c r="G142" s="64" t="s">
        <v>6479</v>
      </c>
      <c r="H142" s="64"/>
      <c r="I142" s="64"/>
      <c r="J142" s="64"/>
      <c r="K142" s="7"/>
    </row>
    <row r="143" spans="1:11" ht="20.100000000000001" customHeight="1">
      <c r="A143" s="8" t="s">
        <v>897</v>
      </c>
      <c r="B143" s="8" t="s">
        <v>897</v>
      </c>
      <c r="C143" s="7"/>
      <c r="D143" s="9" t="s">
        <v>53</v>
      </c>
      <c r="E143" s="13">
        <f t="shared" si="2"/>
        <v>2061862.4199999974</v>
      </c>
      <c r="F143" s="8" t="s">
        <v>30</v>
      </c>
      <c r="G143" s="64" t="s">
        <v>6480</v>
      </c>
      <c r="H143" s="64"/>
      <c r="I143" s="64"/>
      <c r="J143" s="64"/>
      <c r="K143" s="7"/>
    </row>
    <row r="144" spans="1:11" ht="24" customHeight="1">
      <c r="A144" s="8" t="s">
        <v>897</v>
      </c>
      <c r="B144" s="8" t="s">
        <v>897</v>
      </c>
      <c r="C144" s="7"/>
      <c r="D144" s="9" t="s">
        <v>6481</v>
      </c>
      <c r="E144" s="13">
        <f t="shared" si="2"/>
        <v>2059797.6199999973</v>
      </c>
      <c r="F144" s="8" t="s">
        <v>35</v>
      </c>
      <c r="G144" s="64" t="s">
        <v>6482</v>
      </c>
      <c r="H144" s="64"/>
      <c r="I144" s="64"/>
      <c r="J144" s="64"/>
      <c r="K144" s="7"/>
    </row>
    <row r="145" spans="1:11" ht="20.100000000000001" customHeight="1">
      <c r="A145" s="8" t="s">
        <v>1147</v>
      </c>
      <c r="B145" s="8" t="s">
        <v>1147</v>
      </c>
      <c r="C145" s="7"/>
      <c r="D145" s="9" t="s">
        <v>6316</v>
      </c>
      <c r="E145" s="13">
        <f t="shared" si="2"/>
        <v>2059796.4199999974</v>
      </c>
      <c r="F145" s="8" t="s">
        <v>30</v>
      </c>
      <c r="G145" s="64" t="s">
        <v>6483</v>
      </c>
      <c r="H145" s="64"/>
      <c r="I145" s="64"/>
      <c r="J145" s="64"/>
      <c r="K145" s="7"/>
    </row>
    <row r="146" spans="1:11" ht="24" customHeight="1">
      <c r="A146" s="8" t="s">
        <v>1147</v>
      </c>
      <c r="B146" s="8" t="s">
        <v>1147</v>
      </c>
      <c r="C146" s="7"/>
      <c r="D146" s="9" t="s">
        <v>6484</v>
      </c>
      <c r="E146" s="13">
        <f t="shared" si="2"/>
        <v>2058825.3699999973</v>
      </c>
      <c r="F146" s="8" t="s">
        <v>35</v>
      </c>
      <c r="G146" s="64" t="s">
        <v>6485</v>
      </c>
      <c r="H146" s="64"/>
      <c r="I146" s="64"/>
      <c r="J146" s="64"/>
      <c r="K146" s="7"/>
    </row>
    <row r="147" spans="1:11" ht="20.100000000000001" customHeight="1">
      <c r="A147" s="8" t="s">
        <v>1147</v>
      </c>
      <c r="B147" s="8" t="s">
        <v>1147</v>
      </c>
      <c r="C147" s="7"/>
      <c r="D147" s="9" t="s">
        <v>53</v>
      </c>
      <c r="E147" s="13">
        <f t="shared" si="2"/>
        <v>2058825.0699999973</v>
      </c>
      <c r="F147" s="8" t="s">
        <v>30</v>
      </c>
      <c r="G147" s="64" t="s">
        <v>6486</v>
      </c>
      <c r="H147" s="64"/>
      <c r="I147" s="64"/>
      <c r="J147" s="64"/>
      <c r="K147" s="7"/>
    </row>
    <row r="148" spans="1:11" ht="24" customHeight="1">
      <c r="A148" s="8" t="s">
        <v>1147</v>
      </c>
      <c r="B148" s="8" t="s">
        <v>1147</v>
      </c>
      <c r="C148" s="7"/>
      <c r="D148" s="9" t="s">
        <v>6487</v>
      </c>
      <c r="E148" s="13">
        <f t="shared" si="2"/>
        <v>2022001.0599999973</v>
      </c>
      <c r="F148" s="8" t="s">
        <v>35</v>
      </c>
      <c r="G148" s="64" t="s">
        <v>6488</v>
      </c>
      <c r="H148" s="64"/>
      <c r="I148" s="64"/>
      <c r="J148" s="64"/>
      <c r="K148" s="7"/>
    </row>
    <row r="149" spans="1:11" ht="20.100000000000001" customHeight="1">
      <c r="A149" s="8" t="s">
        <v>1147</v>
      </c>
      <c r="B149" s="8" t="s">
        <v>1147</v>
      </c>
      <c r="C149" s="7"/>
      <c r="D149" s="9" t="s">
        <v>32</v>
      </c>
      <c r="E149" s="13">
        <f t="shared" si="2"/>
        <v>2022000.9599999972</v>
      </c>
      <c r="F149" s="8" t="s">
        <v>30</v>
      </c>
      <c r="G149" s="64" t="s">
        <v>6489</v>
      </c>
      <c r="H149" s="64"/>
      <c r="I149" s="64"/>
      <c r="J149" s="64"/>
      <c r="K149" s="7"/>
    </row>
    <row r="150" spans="1:11" ht="63.9" customHeight="1">
      <c r="A150" s="8" t="s">
        <v>1147</v>
      </c>
      <c r="B150" s="8" t="s">
        <v>1147</v>
      </c>
      <c r="C150" s="7"/>
      <c r="D150" s="9" t="s">
        <v>3816</v>
      </c>
      <c r="E150" s="13">
        <f t="shared" si="2"/>
        <v>2004000.9599999972</v>
      </c>
      <c r="F150" s="8" t="s">
        <v>35</v>
      </c>
      <c r="G150" s="64" t="s">
        <v>6490</v>
      </c>
      <c r="H150" s="64"/>
      <c r="I150" s="64"/>
      <c r="J150" s="64"/>
      <c r="K150" s="7"/>
    </row>
    <row r="151" spans="1:11" ht="20.100000000000001" customHeight="1">
      <c r="A151" s="8" t="s">
        <v>1147</v>
      </c>
      <c r="B151" s="8" t="s">
        <v>1147</v>
      </c>
      <c r="C151" s="7"/>
      <c r="D151" s="9" t="s">
        <v>175</v>
      </c>
      <c r="E151" s="13">
        <f t="shared" si="2"/>
        <v>2004000.3599999971</v>
      </c>
      <c r="F151" s="8" t="s">
        <v>30</v>
      </c>
      <c r="G151" s="64" t="s">
        <v>6491</v>
      </c>
      <c r="H151" s="64"/>
      <c r="I151" s="64"/>
      <c r="J151" s="64"/>
      <c r="K151" s="7"/>
    </row>
    <row r="152" spans="1:11" ht="24" customHeight="1">
      <c r="A152" s="8" t="s">
        <v>1147</v>
      </c>
      <c r="B152" s="8" t="s">
        <v>1147</v>
      </c>
      <c r="C152" s="7"/>
      <c r="D152" s="9" t="s">
        <v>6492</v>
      </c>
      <c r="E152" s="13">
        <f t="shared" si="2"/>
        <v>1997899.989999997</v>
      </c>
      <c r="F152" s="8" t="s">
        <v>35</v>
      </c>
      <c r="G152" s="64" t="s">
        <v>6493</v>
      </c>
      <c r="H152" s="64"/>
      <c r="I152" s="64"/>
      <c r="J152" s="64"/>
      <c r="K152" s="7"/>
    </row>
    <row r="153" spans="1:11" ht="20.100000000000001" customHeight="1">
      <c r="A153" s="8" t="s">
        <v>1147</v>
      </c>
      <c r="B153" s="8" t="s">
        <v>1147</v>
      </c>
      <c r="C153" s="7"/>
      <c r="D153" s="9" t="s">
        <v>53</v>
      </c>
      <c r="E153" s="13">
        <f t="shared" si="2"/>
        <v>1997899.6899999969</v>
      </c>
      <c r="F153" s="8" t="s">
        <v>30</v>
      </c>
      <c r="G153" s="64" t="s">
        <v>6494</v>
      </c>
      <c r="H153" s="64"/>
      <c r="I153" s="64"/>
      <c r="J153" s="64"/>
      <c r="K153" s="7"/>
    </row>
    <row r="154" spans="1:11" ht="24" customHeight="1">
      <c r="A154" s="8" t="s">
        <v>1147</v>
      </c>
      <c r="B154" s="8" t="s">
        <v>1147</v>
      </c>
      <c r="C154" s="7"/>
      <c r="D154" s="9" t="s">
        <v>6495</v>
      </c>
      <c r="E154" s="13">
        <f t="shared" si="2"/>
        <v>1997677.979999997</v>
      </c>
      <c r="F154" s="8" t="s">
        <v>35</v>
      </c>
      <c r="G154" s="64" t="s">
        <v>6496</v>
      </c>
      <c r="H154" s="64"/>
      <c r="I154" s="64"/>
      <c r="J154" s="64"/>
      <c r="K154" s="7"/>
    </row>
    <row r="155" spans="1:11" ht="20.100000000000001" customHeight="1">
      <c r="A155" s="8" t="s">
        <v>1147</v>
      </c>
      <c r="B155" s="8" t="s">
        <v>1147</v>
      </c>
      <c r="C155" s="7"/>
      <c r="D155" s="9" t="s">
        <v>76</v>
      </c>
      <c r="E155" s="13">
        <f t="shared" si="2"/>
        <v>1997676.979999997</v>
      </c>
      <c r="F155" s="8" t="s">
        <v>30</v>
      </c>
      <c r="G155" s="64" t="s">
        <v>6497</v>
      </c>
      <c r="H155" s="64"/>
      <c r="I155" s="64"/>
      <c r="J155" s="64"/>
      <c r="K155" s="7"/>
    </row>
    <row r="156" spans="1:11" ht="24" customHeight="1">
      <c r="A156" s="8" t="s">
        <v>1147</v>
      </c>
      <c r="B156" s="8" t="s">
        <v>1147</v>
      </c>
      <c r="C156" s="7"/>
      <c r="D156" s="9" t="s">
        <v>6498</v>
      </c>
      <c r="E156" s="13">
        <f t="shared" si="2"/>
        <v>1996560.1499999969</v>
      </c>
      <c r="F156" s="8" t="s">
        <v>35</v>
      </c>
      <c r="G156" s="64" t="s">
        <v>6499</v>
      </c>
      <c r="H156" s="64"/>
      <c r="I156" s="64"/>
      <c r="J156" s="64"/>
      <c r="K156" s="7"/>
    </row>
    <row r="157" spans="1:11" ht="20.100000000000001" customHeight="1">
      <c r="A157" s="8" t="s">
        <v>1147</v>
      </c>
      <c r="B157" s="8" t="s">
        <v>1147</v>
      </c>
      <c r="C157" s="7"/>
      <c r="D157" s="9" t="s">
        <v>32</v>
      </c>
      <c r="E157" s="13">
        <f t="shared" si="2"/>
        <v>1996560.0499999968</v>
      </c>
      <c r="F157" s="8" t="s">
        <v>30</v>
      </c>
      <c r="G157" s="64" t="s">
        <v>6500</v>
      </c>
      <c r="H157" s="64"/>
      <c r="I157" s="64"/>
      <c r="J157" s="64"/>
      <c r="K157" s="7"/>
    </row>
    <row r="158" spans="1:11" ht="54" customHeight="1">
      <c r="A158" s="8" t="s">
        <v>1147</v>
      </c>
      <c r="B158" s="8" t="s">
        <v>1147</v>
      </c>
      <c r="C158" s="7"/>
      <c r="D158" s="9" t="s">
        <v>6501</v>
      </c>
      <c r="E158" s="13">
        <f t="shared" si="2"/>
        <v>1985147.0499999968</v>
      </c>
      <c r="F158" s="8" t="s">
        <v>35</v>
      </c>
      <c r="G158" s="64" t="s">
        <v>6502</v>
      </c>
      <c r="H158" s="64"/>
      <c r="I158" s="64"/>
      <c r="J158" s="64"/>
      <c r="K158" s="7"/>
    </row>
    <row r="159" spans="1:11" ht="20.100000000000001" customHeight="1">
      <c r="A159" s="8" t="s">
        <v>1163</v>
      </c>
      <c r="B159" s="8" t="s">
        <v>1163</v>
      </c>
      <c r="C159" s="7"/>
      <c r="D159" s="9" t="s">
        <v>76</v>
      </c>
      <c r="E159" s="13">
        <f t="shared" si="2"/>
        <v>1985146.0499999968</v>
      </c>
      <c r="F159" s="8" t="s">
        <v>30</v>
      </c>
      <c r="G159" s="64" t="s">
        <v>106</v>
      </c>
      <c r="H159" s="64"/>
      <c r="I159" s="64"/>
      <c r="J159" s="64"/>
      <c r="K159" s="7"/>
    </row>
    <row r="160" spans="1:11" ht="24" customHeight="1">
      <c r="A160" s="8" t="s">
        <v>1163</v>
      </c>
      <c r="B160" s="8" t="s">
        <v>1163</v>
      </c>
      <c r="C160" s="7"/>
      <c r="D160" s="9" t="s">
        <v>6503</v>
      </c>
      <c r="E160" s="13">
        <f t="shared" si="2"/>
        <v>1985094.3999999969</v>
      </c>
      <c r="F160" s="8" t="s">
        <v>108</v>
      </c>
      <c r="G160" s="64" t="s">
        <v>6504</v>
      </c>
      <c r="H160" s="64"/>
      <c r="I160" s="64"/>
      <c r="J160" s="64"/>
      <c r="K160" s="7"/>
    </row>
    <row r="161" spans="1:11" ht="63.9" customHeight="1">
      <c r="A161" s="8" t="s">
        <v>1302</v>
      </c>
      <c r="B161" s="8" t="s">
        <v>1302</v>
      </c>
      <c r="C161" s="7"/>
      <c r="D161" s="9" t="s">
        <v>6505</v>
      </c>
      <c r="E161" s="13">
        <f t="shared" si="2"/>
        <v>1984269.4099999969</v>
      </c>
      <c r="F161" s="8" t="s">
        <v>35</v>
      </c>
      <c r="G161" s="64" t="s">
        <v>6506</v>
      </c>
      <c r="H161" s="64"/>
      <c r="I161" s="64"/>
      <c r="J161" s="64"/>
      <c r="K161" s="7"/>
    </row>
    <row r="162" spans="1:11" ht="20.100000000000001" customHeight="1">
      <c r="A162" s="8" t="s">
        <v>1297</v>
      </c>
      <c r="B162" s="8" t="s">
        <v>1297</v>
      </c>
      <c r="C162" s="7"/>
      <c r="D162" s="9" t="s">
        <v>32</v>
      </c>
      <c r="E162" s="13">
        <f t="shared" si="2"/>
        <v>1984269.3099999968</v>
      </c>
      <c r="F162" s="8" t="s">
        <v>30</v>
      </c>
      <c r="G162" s="64" t="s">
        <v>6507</v>
      </c>
      <c r="H162" s="64"/>
      <c r="I162" s="64"/>
      <c r="J162" s="64"/>
      <c r="K162" s="7"/>
    </row>
    <row r="163" spans="1:11" ht="63.9" customHeight="1">
      <c r="A163" s="8" t="s">
        <v>1297</v>
      </c>
      <c r="B163" s="8" t="s">
        <v>1297</v>
      </c>
      <c r="C163" s="7"/>
      <c r="D163" s="9" t="s">
        <v>6508</v>
      </c>
      <c r="E163" s="13">
        <f t="shared" si="2"/>
        <v>1983251.8099999968</v>
      </c>
      <c r="F163" s="8" t="s">
        <v>35</v>
      </c>
      <c r="G163" s="64" t="s">
        <v>6509</v>
      </c>
      <c r="H163" s="64"/>
      <c r="I163" s="64"/>
      <c r="J163" s="64"/>
      <c r="K163" s="7"/>
    </row>
    <row r="164" spans="1:11" ht="20.100000000000001" customHeight="1">
      <c r="A164" s="8" t="s">
        <v>1297</v>
      </c>
      <c r="B164" s="8" t="s">
        <v>1297</v>
      </c>
      <c r="C164" s="7"/>
      <c r="D164" s="9" t="s">
        <v>53</v>
      </c>
      <c r="E164" s="13">
        <f t="shared" si="2"/>
        <v>1983251.5099999967</v>
      </c>
      <c r="F164" s="8" t="s">
        <v>30</v>
      </c>
      <c r="G164" s="64" t="s">
        <v>6510</v>
      </c>
      <c r="H164" s="64"/>
      <c r="I164" s="64"/>
      <c r="J164" s="64"/>
      <c r="K164" s="7"/>
    </row>
    <row r="165" spans="1:11" ht="24" customHeight="1">
      <c r="A165" s="8" t="s">
        <v>1297</v>
      </c>
      <c r="B165" s="8" t="s">
        <v>1297</v>
      </c>
      <c r="C165" s="7"/>
      <c r="D165" s="9" t="s">
        <v>6511</v>
      </c>
      <c r="E165" s="13">
        <f t="shared" si="2"/>
        <v>1971462.9399999967</v>
      </c>
      <c r="F165" s="8" t="s">
        <v>35</v>
      </c>
      <c r="G165" s="64" t="s">
        <v>6512</v>
      </c>
      <c r="H165" s="64"/>
      <c r="I165" s="64"/>
      <c r="J165" s="64"/>
      <c r="K165" s="7"/>
    </row>
    <row r="166" spans="1:11" ht="20.100000000000001" customHeight="1">
      <c r="A166" s="8" t="s">
        <v>1297</v>
      </c>
      <c r="B166" s="8" t="s">
        <v>1297</v>
      </c>
      <c r="C166" s="7"/>
      <c r="D166" s="9" t="s">
        <v>181</v>
      </c>
      <c r="E166" s="13">
        <f t="shared" si="2"/>
        <v>1971462.2399999967</v>
      </c>
      <c r="F166" s="8" t="s">
        <v>30</v>
      </c>
      <c r="G166" s="64" t="s">
        <v>6513</v>
      </c>
      <c r="H166" s="64"/>
      <c r="I166" s="64"/>
      <c r="J166" s="64"/>
      <c r="K166" s="7"/>
    </row>
    <row r="167" spans="1:11" ht="24" customHeight="1">
      <c r="A167" s="8" t="s">
        <v>1297</v>
      </c>
      <c r="B167" s="8" t="s">
        <v>1297</v>
      </c>
      <c r="C167" s="7"/>
      <c r="D167" s="9" t="s">
        <v>6514</v>
      </c>
      <c r="E167" s="13">
        <f t="shared" si="2"/>
        <v>1939820.2199999967</v>
      </c>
      <c r="F167" s="8" t="s">
        <v>35</v>
      </c>
      <c r="G167" s="64" t="s">
        <v>6515</v>
      </c>
      <c r="H167" s="64"/>
      <c r="I167" s="64"/>
      <c r="J167" s="64"/>
      <c r="K167" s="7"/>
    </row>
    <row r="168" spans="1:11" ht="20.100000000000001" customHeight="1">
      <c r="A168" s="8" t="s">
        <v>1297</v>
      </c>
      <c r="B168" s="8" t="s">
        <v>1297</v>
      </c>
      <c r="C168" s="7"/>
      <c r="D168" s="9" t="s">
        <v>56</v>
      </c>
      <c r="E168" s="13">
        <f t="shared" si="2"/>
        <v>1939820.0199999968</v>
      </c>
      <c r="F168" s="8" t="s">
        <v>30</v>
      </c>
      <c r="G168" s="64" t="s">
        <v>6516</v>
      </c>
      <c r="H168" s="64"/>
      <c r="I168" s="64"/>
      <c r="J168" s="64"/>
      <c r="K168" s="7"/>
    </row>
    <row r="169" spans="1:11" ht="24" customHeight="1">
      <c r="A169" s="8" t="s">
        <v>1297</v>
      </c>
      <c r="B169" s="8" t="s">
        <v>1297</v>
      </c>
      <c r="C169" s="7"/>
      <c r="D169" s="9" t="s">
        <v>6517</v>
      </c>
      <c r="E169" s="13">
        <f t="shared" si="2"/>
        <v>1937509.0799999968</v>
      </c>
      <c r="F169" s="8" t="s">
        <v>35</v>
      </c>
      <c r="G169" s="64" t="s">
        <v>6518</v>
      </c>
      <c r="H169" s="64"/>
      <c r="I169" s="64"/>
      <c r="J169" s="64"/>
      <c r="K169" s="7"/>
    </row>
    <row r="170" spans="1:11" ht="20.100000000000001" customHeight="1">
      <c r="A170" s="8" t="s">
        <v>1297</v>
      </c>
      <c r="B170" s="8" t="s">
        <v>1297</v>
      </c>
      <c r="C170" s="7"/>
      <c r="D170" s="9" t="s">
        <v>102</v>
      </c>
      <c r="E170" s="13">
        <f t="shared" si="2"/>
        <v>1937508.6799999969</v>
      </c>
      <c r="F170" s="8" t="s">
        <v>30</v>
      </c>
      <c r="G170" s="64" t="s">
        <v>6519</v>
      </c>
      <c r="H170" s="64"/>
      <c r="I170" s="64"/>
      <c r="J170" s="64"/>
      <c r="K170" s="7"/>
    </row>
    <row r="171" spans="1:11" ht="24" customHeight="1">
      <c r="A171" s="8" t="s">
        <v>1297</v>
      </c>
      <c r="B171" s="8" t="s">
        <v>1297</v>
      </c>
      <c r="C171" s="7"/>
      <c r="D171" s="9" t="s">
        <v>6520</v>
      </c>
      <c r="E171" s="13">
        <f t="shared" si="2"/>
        <v>1935506.8799999969</v>
      </c>
      <c r="F171" s="8" t="s">
        <v>35</v>
      </c>
      <c r="G171" s="64" t="s">
        <v>6521</v>
      </c>
      <c r="H171" s="64"/>
      <c r="I171" s="64"/>
      <c r="J171" s="64"/>
      <c r="K171" s="7"/>
    </row>
    <row r="172" spans="1:11" ht="20.100000000000001" customHeight="1">
      <c r="A172" s="8" t="s">
        <v>1297</v>
      </c>
      <c r="B172" s="8" t="s">
        <v>1297</v>
      </c>
      <c r="C172" s="7"/>
      <c r="D172" s="9" t="s">
        <v>53</v>
      </c>
      <c r="E172" s="13">
        <f t="shared" si="2"/>
        <v>1935506.5799999968</v>
      </c>
      <c r="F172" s="8" t="s">
        <v>30</v>
      </c>
      <c r="G172" s="64" t="s">
        <v>6522</v>
      </c>
      <c r="H172" s="64"/>
      <c r="I172" s="64"/>
      <c r="J172" s="64"/>
      <c r="K172" s="7"/>
    </row>
    <row r="173" spans="1:11" ht="24" customHeight="1">
      <c r="A173" s="8" t="s">
        <v>1297</v>
      </c>
      <c r="B173" s="8" t="s">
        <v>1297</v>
      </c>
      <c r="C173" s="7"/>
      <c r="D173" s="9" t="s">
        <v>6523</v>
      </c>
      <c r="E173" s="13">
        <f t="shared" si="2"/>
        <v>1933623.3299999968</v>
      </c>
      <c r="F173" s="8" t="s">
        <v>35</v>
      </c>
      <c r="G173" s="64" t="s">
        <v>6524</v>
      </c>
      <c r="H173" s="64"/>
      <c r="I173" s="64"/>
      <c r="J173" s="64"/>
      <c r="K173" s="7"/>
    </row>
    <row r="174" spans="1:11" ht="20.100000000000001" customHeight="1">
      <c r="A174" s="8" t="s">
        <v>1308</v>
      </c>
      <c r="B174" s="8" t="s">
        <v>1308</v>
      </c>
      <c r="C174" s="7"/>
      <c r="D174" s="9" t="s">
        <v>32</v>
      </c>
      <c r="E174" s="13">
        <f t="shared" si="2"/>
        <v>1933623.2299999967</v>
      </c>
      <c r="F174" s="8" t="s">
        <v>30</v>
      </c>
      <c r="G174" s="64" t="s">
        <v>6525</v>
      </c>
      <c r="H174" s="64"/>
      <c r="I174" s="64"/>
      <c r="J174" s="64"/>
      <c r="K174" s="7"/>
    </row>
    <row r="175" spans="1:11" ht="63.9" customHeight="1">
      <c r="A175" s="8" t="s">
        <v>1308</v>
      </c>
      <c r="B175" s="8" t="s">
        <v>1308</v>
      </c>
      <c r="C175" s="7"/>
      <c r="D175" s="9" t="s">
        <v>6526</v>
      </c>
      <c r="E175" s="13">
        <f t="shared" si="2"/>
        <v>1932155.2299999967</v>
      </c>
      <c r="F175" s="8" t="s">
        <v>35</v>
      </c>
      <c r="G175" s="64" t="s">
        <v>6527</v>
      </c>
      <c r="H175" s="64"/>
      <c r="I175" s="64"/>
      <c r="J175" s="64"/>
      <c r="K175" s="7"/>
    </row>
    <row r="176" spans="1:11" ht="20.100000000000001" customHeight="1">
      <c r="A176" s="8" t="s">
        <v>1320</v>
      </c>
      <c r="B176" s="8" t="s">
        <v>1320</v>
      </c>
      <c r="C176" s="7"/>
      <c r="D176" s="9" t="s">
        <v>32</v>
      </c>
      <c r="E176" s="13">
        <f t="shared" si="2"/>
        <v>1932155.1299999966</v>
      </c>
      <c r="F176" s="8" t="s">
        <v>30</v>
      </c>
      <c r="G176" s="64" t="s">
        <v>6528</v>
      </c>
      <c r="H176" s="64"/>
      <c r="I176" s="64"/>
      <c r="J176" s="64"/>
      <c r="K176" s="7"/>
    </row>
    <row r="177" spans="1:11" ht="63.9" customHeight="1">
      <c r="A177" s="8" t="s">
        <v>1320</v>
      </c>
      <c r="B177" s="8" t="s">
        <v>1320</v>
      </c>
      <c r="C177" s="7"/>
      <c r="D177" s="9" t="s">
        <v>6529</v>
      </c>
      <c r="E177" s="13">
        <f t="shared" si="2"/>
        <v>1929547.7299999967</v>
      </c>
      <c r="F177" s="8" t="s">
        <v>35</v>
      </c>
      <c r="G177" s="64" t="s">
        <v>6530</v>
      </c>
      <c r="H177" s="64"/>
      <c r="I177" s="64"/>
      <c r="J177" s="64"/>
      <c r="K177" s="7"/>
    </row>
    <row r="178" spans="1:11" ht="20.100000000000001" customHeight="1">
      <c r="A178" s="8" t="s">
        <v>1377</v>
      </c>
      <c r="B178" s="8" t="s">
        <v>1377</v>
      </c>
      <c r="C178" s="7"/>
      <c r="D178" s="9" t="s">
        <v>32</v>
      </c>
      <c r="E178" s="13">
        <f t="shared" si="2"/>
        <v>1929547.6299999966</v>
      </c>
      <c r="F178" s="8" t="s">
        <v>30</v>
      </c>
      <c r="G178" s="64" t="s">
        <v>6531</v>
      </c>
      <c r="H178" s="64"/>
      <c r="I178" s="64"/>
      <c r="J178" s="64"/>
      <c r="K178" s="7"/>
    </row>
    <row r="179" spans="1:11" ht="54" customHeight="1">
      <c r="A179" s="8" t="s">
        <v>1377</v>
      </c>
      <c r="B179" s="8" t="s">
        <v>1377</v>
      </c>
      <c r="C179" s="7"/>
      <c r="D179" s="9" t="s">
        <v>6532</v>
      </c>
      <c r="E179" s="13">
        <f t="shared" si="2"/>
        <v>1929517.3299999966</v>
      </c>
      <c r="F179" s="8" t="s">
        <v>35</v>
      </c>
      <c r="G179" s="64" t="s">
        <v>6533</v>
      </c>
      <c r="H179" s="64"/>
      <c r="I179" s="64"/>
      <c r="J179" s="64"/>
      <c r="K179" s="7"/>
    </row>
    <row r="180" spans="1:11" ht="20.100000000000001" customHeight="1">
      <c r="A180" s="8" t="s">
        <v>1377</v>
      </c>
      <c r="B180" s="8" t="s">
        <v>1377</v>
      </c>
      <c r="C180" s="7"/>
      <c r="D180" s="9" t="s">
        <v>32</v>
      </c>
      <c r="E180" s="13">
        <f t="shared" si="2"/>
        <v>1929517.2299999965</v>
      </c>
      <c r="F180" s="8" t="s">
        <v>30</v>
      </c>
      <c r="G180" s="64" t="s">
        <v>6534</v>
      </c>
      <c r="H180" s="64"/>
      <c r="I180" s="64"/>
      <c r="J180" s="64"/>
      <c r="K180" s="7"/>
    </row>
    <row r="181" spans="1:11" ht="63.9" customHeight="1">
      <c r="A181" s="8" t="s">
        <v>1377</v>
      </c>
      <c r="B181" s="8" t="s">
        <v>1377</v>
      </c>
      <c r="C181" s="7"/>
      <c r="D181" s="9" t="s">
        <v>6535</v>
      </c>
      <c r="E181" s="13">
        <f t="shared" si="2"/>
        <v>1928175.2299999965</v>
      </c>
      <c r="F181" s="8" t="s">
        <v>35</v>
      </c>
      <c r="G181" s="64" t="s">
        <v>6536</v>
      </c>
      <c r="H181" s="64"/>
      <c r="I181" s="64"/>
      <c r="J181" s="64"/>
      <c r="K181" s="7"/>
    </row>
    <row r="182" spans="1:11" ht="20.100000000000001" customHeight="1">
      <c r="A182" s="8" t="s">
        <v>1377</v>
      </c>
      <c r="B182" s="8" t="s">
        <v>1377</v>
      </c>
      <c r="C182" s="7"/>
      <c r="D182" s="9" t="s">
        <v>32</v>
      </c>
      <c r="E182" s="13">
        <f t="shared" si="2"/>
        <v>1928175.1299999964</v>
      </c>
      <c r="F182" s="8" t="s">
        <v>30</v>
      </c>
      <c r="G182" s="64" t="s">
        <v>6537</v>
      </c>
      <c r="H182" s="64"/>
      <c r="I182" s="64"/>
      <c r="J182" s="64"/>
      <c r="K182" s="7"/>
    </row>
    <row r="183" spans="1:11" ht="54" customHeight="1">
      <c r="A183" s="8" t="s">
        <v>1377</v>
      </c>
      <c r="B183" s="8" t="s">
        <v>1377</v>
      </c>
      <c r="C183" s="7"/>
      <c r="D183" s="9" t="s">
        <v>6538</v>
      </c>
      <c r="E183" s="13">
        <f t="shared" si="2"/>
        <v>1927723.6799999964</v>
      </c>
      <c r="F183" s="8" t="s">
        <v>35</v>
      </c>
      <c r="G183" s="64" t="s">
        <v>6539</v>
      </c>
      <c r="H183" s="64"/>
      <c r="I183" s="64"/>
      <c r="J183" s="64"/>
      <c r="K183" s="7"/>
    </row>
    <row r="184" spans="1:11" ht="20.100000000000001" customHeight="1">
      <c r="A184" s="8" t="s">
        <v>1377</v>
      </c>
      <c r="B184" s="8" t="s">
        <v>1377</v>
      </c>
      <c r="C184" s="7"/>
      <c r="D184" s="9" t="s">
        <v>56</v>
      </c>
      <c r="E184" s="13">
        <f t="shared" si="2"/>
        <v>1927723.4799999965</v>
      </c>
      <c r="F184" s="8" t="s">
        <v>30</v>
      </c>
      <c r="G184" s="64" t="s">
        <v>6540</v>
      </c>
      <c r="H184" s="64"/>
      <c r="I184" s="64"/>
      <c r="J184" s="64"/>
      <c r="K184" s="7"/>
    </row>
    <row r="185" spans="1:11" ht="24" customHeight="1">
      <c r="A185" s="8" t="s">
        <v>1377</v>
      </c>
      <c r="B185" s="8" t="s">
        <v>1377</v>
      </c>
      <c r="C185" s="7"/>
      <c r="D185" s="9" t="s">
        <v>6541</v>
      </c>
      <c r="E185" s="13">
        <f t="shared" si="2"/>
        <v>1926988.2699999965</v>
      </c>
      <c r="F185" s="8" t="s">
        <v>35</v>
      </c>
      <c r="G185" s="64" t="s">
        <v>6542</v>
      </c>
      <c r="H185" s="64"/>
      <c r="I185" s="64"/>
      <c r="J185" s="64"/>
      <c r="K185" s="7"/>
    </row>
    <row r="186" spans="1:11" ht="20.100000000000001" customHeight="1">
      <c r="A186" s="8" t="s">
        <v>1377</v>
      </c>
      <c r="B186" s="8" t="s">
        <v>1377</v>
      </c>
      <c r="C186" s="7"/>
      <c r="D186" s="9" t="s">
        <v>102</v>
      </c>
      <c r="E186" s="13">
        <f t="shared" si="2"/>
        <v>1926987.8699999966</v>
      </c>
      <c r="F186" s="8" t="s">
        <v>30</v>
      </c>
      <c r="G186" s="64" t="s">
        <v>6543</v>
      </c>
      <c r="H186" s="64"/>
      <c r="I186" s="64"/>
      <c r="J186" s="64"/>
      <c r="K186" s="7"/>
    </row>
    <row r="187" spans="1:11" ht="24" customHeight="1">
      <c r="A187" s="8" t="s">
        <v>1377</v>
      </c>
      <c r="B187" s="8" t="s">
        <v>1377</v>
      </c>
      <c r="C187" s="7"/>
      <c r="D187" s="9" t="s">
        <v>6544</v>
      </c>
      <c r="E187" s="13">
        <f t="shared" si="2"/>
        <v>1919724.3599999966</v>
      </c>
      <c r="F187" s="8" t="s">
        <v>35</v>
      </c>
      <c r="G187" s="64" t="s">
        <v>6545</v>
      </c>
      <c r="H187" s="64"/>
      <c r="I187" s="64"/>
      <c r="J187" s="64"/>
      <c r="K187" s="7"/>
    </row>
    <row r="188" spans="1:11" ht="20.100000000000001" customHeight="1">
      <c r="A188" s="8" t="s">
        <v>1377</v>
      </c>
      <c r="B188" s="8" t="s">
        <v>1377</v>
      </c>
      <c r="C188" s="7"/>
      <c r="D188" s="9" t="s">
        <v>175</v>
      </c>
      <c r="E188" s="13">
        <f t="shared" si="2"/>
        <v>1919723.7599999965</v>
      </c>
      <c r="F188" s="8" t="s">
        <v>30</v>
      </c>
      <c r="G188" s="64" t="s">
        <v>6546</v>
      </c>
      <c r="H188" s="64"/>
      <c r="I188" s="64"/>
      <c r="J188" s="64"/>
      <c r="K188" s="7"/>
    </row>
    <row r="189" spans="1:11" ht="24" customHeight="1">
      <c r="A189" s="8" t="s">
        <v>1377</v>
      </c>
      <c r="B189" s="8" t="s">
        <v>1377</v>
      </c>
      <c r="C189" s="7"/>
      <c r="D189" s="9" t="s">
        <v>6547</v>
      </c>
      <c r="E189" s="13">
        <f t="shared" si="2"/>
        <v>1903417.3099999966</v>
      </c>
      <c r="F189" s="8" t="s">
        <v>35</v>
      </c>
      <c r="G189" s="64" t="s">
        <v>6548</v>
      </c>
      <c r="H189" s="64"/>
      <c r="I189" s="64"/>
      <c r="J189" s="64"/>
      <c r="K189" s="7"/>
    </row>
    <row r="190" spans="1:11" ht="20.100000000000001" customHeight="1">
      <c r="A190" s="8" t="s">
        <v>1377</v>
      </c>
      <c r="B190" s="8" t="s">
        <v>1377</v>
      </c>
      <c r="C190" s="7"/>
      <c r="D190" s="9" t="s">
        <v>102</v>
      </c>
      <c r="E190" s="13">
        <f t="shared" si="2"/>
        <v>1903416.9099999967</v>
      </c>
      <c r="F190" s="8" t="s">
        <v>30</v>
      </c>
      <c r="G190" s="64" t="s">
        <v>6549</v>
      </c>
      <c r="H190" s="64"/>
      <c r="I190" s="64"/>
      <c r="J190" s="64"/>
      <c r="K190" s="7"/>
    </row>
    <row r="191" spans="1:11" ht="24" customHeight="1">
      <c r="A191" s="8" t="s">
        <v>1377</v>
      </c>
      <c r="B191" s="8" t="s">
        <v>1377</v>
      </c>
      <c r="C191" s="7"/>
      <c r="D191" s="9" t="s">
        <v>6550</v>
      </c>
      <c r="E191" s="13">
        <f t="shared" si="2"/>
        <v>1897990.4399999967</v>
      </c>
      <c r="F191" s="8" t="s">
        <v>35</v>
      </c>
      <c r="G191" s="64" t="s">
        <v>6551</v>
      </c>
      <c r="H191" s="64"/>
      <c r="I191" s="64"/>
      <c r="J191" s="64"/>
      <c r="K191" s="7"/>
    </row>
    <row r="192" spans="1:11" ht="20.100000000000001" customHeight="1">
      <c r="A192" s="8" t="s">
        <v>1377</v>
      </c>
      <c r="B192" s="8" t="s">
        <v>1377</v>
      </c>
      <c r="C192" s="7"/>
      <c r="D192" s="9" t="s">
        <v>53</v>
      </c>
      <c r="E192" s="13">
        <f t="shared" si="2"/>
        <v>1897990.1399999966</v>
      </c>
      <c r="F192" s="8" t="s">
        <v>30</v>
      </c>
      <c r="G192" s="64" t="s">
        <v>6552</v>
      </c>
      <c r="H192" s="64"/>
      <c r="I192" s="64"/>
      <c r="J192" s="64"/>
      <c r="K192" s="7"/>
    </row>
    <row r="193" spans="1:11" ht="24" customHeight="1">
      <c r="A193" s="8" t="s">
        <v>1377</v>
      </c>
      <c r="B193" s="8" t="s">
        <v>1377</v>
      </c>
      <c r="C193" s="7"/>
      <c r="D193" s="9" t="s">
        <v>6553</v>
      </c>
      <c r="E193" s="13">
        <f t="shared" si="2"/>
        <v>1884608.2899999965</v>
      </c>
      <c r="F193" s="8" t="s">
        <v>35</v>
      </c>
      <c r="G193" s="64" t="s">
        <v>6554</v>
      </c>
      <c r="H193" s="64"/>
      <c r="I193" s="64"/>
      <c r="J193" s="64"/>
      <c r="K193" s="7"/>
    </row>
    <row r="194" spans="1:11" ht="20.100000000000001" customHeight="1">
      <c r="A194" s="8" t="s">
        <v>1478</v>
      </c>
      <c r="B194" s="8" t="s">
        <v>1478</v>
      </c>
      <c r="C194" s="7"/>
      <c r="D194" s="9" t="s">
        <v>541</v>
      </c>
      <c r="E194" s="13">
        <f t="shared" si="2"/>
        <v>1884606.3899999966</v>
      </c>
      <c r="F194" s="8" t="s">
        <v>30</v>
      </c>
      <c r="G194" s="64" t="s">
        <v>6555</v>
      </c>
      <c r="H194" s="64"/>
      <c r="I194" s="64"/>
      <c r="J194" s="64"/>
      <c r="K194" s="7"/>
    </row>
    <row r="195" spans="1:11" ht="24" customHeight="1">
      <c r="A195" s="8" t="s">
        <v>1478</v>
      </c>
      <c r="B195" s="8" t="s">
        <v>1478</v>
      </c>
      <c r="C195" s="7"/>
      <c r="D195" s="9" t="s">
        <v>6556</v>
      </c>
      <c r="E195" s="13">
        <f t="shared" si="2"/>
        <v>1882933.4199999967</v>
      </c>
      <c r="F195" s="8" t="s">
        <v>35</v>
      </c>
      <c r="G195" s="64" t="s">
        <v>6557</v>
      </c>
      <c r="H195" s="64"/>
      <c r="I195" s="64"/>
      <c r="J195" s="64"/>
      <c r="K195" s="7"/>
    </row>
    <row r="196" spans="1:11" ht="20.100000000000001" customHeight="1">
      <c r="A196" s="8" t="s">
        <v>1478</v>
      </c>
      <c r="B196" s="8" t="s">
        <v>1478</v>
      </c>
      <c r="C196" s="7"/>
      <c r="D196" s="9" t="s">
        <v>6387</v>
      </c>
      <c r="E196" s="13">
        <f t="shared" ref="E196:E259" si="3">E195+C196-D196</f>
        <v>1882932.3199999966</v>
      </c>
      <c r="F196" s="8" t="s">
        <v>30</v>
      </c>
      <c r="G196" s="64" t="s">
        <v>6558</v>
      </c>
      <c r="H196" s="64"/>
      <c r="I196" s="64"/>
      <c r="J196" s="64"/>
      <c r="K196" s="7"/>
    </row>
    <row r="197" spans="1:11" ht="24" customHeight="1">
      <c r="A197" s="8" t="s">
        <v>1478</v>
      </c>
      <c r="B197" s="8" t="s">
        <v>1478</v>
      </c>
      <c r="C197" s="7"/>
      <c r="D197" s="9" t="s">
        <v>6559</v>
      </c>
      <c r="E197" s="13">
        <f t="shared" si="3"/>
        <v>1859373.5599999966</v>
      </c>
      <c r="F197" s="8" t="s">
        <v>35</v>
      </c>
      <c r="G197" s="64" t="s">
        <v>6560</v>
      </c>
      <c r="H197" s="64"/>
      <c r="I197" s="64"/>
      <c r="J197" s="64"/>
      <c r="K197" s="7"/>
    </row>
    <row r="198" spans="1:11" ht="20.100000000000001" customHeight="1">
      <c r="A198" s="8" t="s">
        <v>1502</v>
      </c>
      <c r="B198" s="8" t="s">
        <v>1502</v>
      </c>
      <c r="C198" s="7"/>
      <c r="D198" s="9" t="s">
        <v>32</v>
      </c>
      <c r="E198" s="13">
        <f t="shared" si="3"/>
        <v>1859373.4599999965</v>
      </c>
      <c r="F198" s="8" t="s">
        <v>30</v>
      </c>
      <c r="G198" s="64" t="s">
        <v>6561</v>
      </c>
      <c r="H198" s="64"/>
      <c r="I198" s="64"/>
      <c r="J198" s="64"/>
      <c r="K198" s="7"/>
    </row>
    <row r="199" spans="1:11" ht="54" customHeight="1">
      <c r="A199" s="8" t="s">
        <v>1502</v>
      </c>
      <c r="B199" s="8" t="s">
        <v>1502</v>
      </c>
      <c r="C199" s="7"/>
      <c r="D199" s="9" t="s">
        <v>6562</v>
      </c>
      <c r="E199" s="13">
        <f t="shared" si="3"/>
        <v>1845880.2599999965</v>
      </c>
      <c r="F199" s="8" t="s">
        <v>35</v>
      </c>
      <c r="G199" s="64" t="s">
        <v>6563</v>
      </c>
      <c r="H199" s="64"/>
      <c r="I199" s="64"/>
      <c r="J199" s="64"/>
      <c r="K199" s="7"/>
    </row>
    <row r="200" spans="1:11" ht="20.100000000000001" customHeight="1">
      <c r="A200" s="8" t="s">
        <v>1502</v>
      </c>
      <c r="B200" s="8" t="s">
        <v>1502</v>
      </c>
      <c r="C200" s="7"/>
      <c r="D200" s="9" t="s">
        <v>56</v>
      </c>
      <c r="E200" s="13">
        <f t="shared" si="3"/>
        <v>1845880.0599999966</v>
      </c>
      <c r="F200" s="8" t="s">
        <v>30</v>
      </c>
      <c r="G200" s="64" t="s">
        <v>6564</v>
      </c>
      <c r="H200" s="64"/>
      <c r="I200" s="64"/>
      <c r="J200" s="64"/>
      <c r="K200" s="7"/>
    </row>
    <row r="201" spans="1:11" ht="24" customHeight="1">
      <c r="A201" s="8" t="s">
        <v>1502</v>
      </c>
      <c r="B201" s="8" t="s">
        <v>1502</v>
      </c>
      <c r="C201" s="7"/>
      <c r="D201" s="9" t="s">
        <v>6565</v>
      </c>
      <c r="E201" s="13">
        <f t="shared" si="3"/>
        <v>1842171.2599999965</v>
      </c>
      <c r="F201" s="8" t="s">
        <v>35</v>
      </c>
      <c r="G201" s="64" t="s">
        <v>6566</v>
      </c>
      <c r="H201" s="64"/>
      <c r="I201" s="64"/>
      <c r="J201" s="64"/>
      <c r="K201" s="7"/>
    </row>
    <row r="202" spans="1:11" ht="54" customHeight="1">
      <c r="A202" s="8" t="s">
        <v>1502</v>
      </c>
      <c r="B202" s="8" t="s">
        <v>1502</v>
      </c>
      <c r="C202" s="9" t="s">
        <v>6567</v>
      </c>
      <c r="D202" s="7"/>
      <c r="E202" s="13">
        <f t="shared" si="3"/>
        <v>1842277.5299999965</v>
      </c>
      <c r="F202" s="8" t="s">
        <v>38</v>
      </c>
      <c r="G202" s="64" t="s">
        <v>6568</v>
      </c>
      <c r="H202" s="64"/>
      <c r="I202" s="64"/>
      <c r="J202" s="64"/>
      <c r="K202" s="7"/>
    </row>
    <row r="203" spans="1:11" ht="54" customHeight="1">
      <c r="A203" s="8" t="s">
        <v>1520</v>
      </c>
      <c r="B203" s="8" t="s">
        <v>1520</v>
      </c>
      <c r="C203" s="7"/>
      <c r="D203" s="9" t="s">
        <v>1676</v>
      </c>
      <c r="E203" s="13">
        <f t="shared" si="3"/>
        <v>1579084.7199999965</v>
      </c>
      <c r="F203" s="8" t="s">
        <v>35</v>
      </c>
      <c r="G203" s="64" t="s">
        <v>6569</v>
      </c>
      <c r="H203" s="64"/>
      <c r="I203" s="64"/>
      <c r="J203" s="64"/>
      <c r="K203" s="7"/>
    </row>
    <row r="204" spans="1:11" ht="20.100000000000001" customHeight="1">
      <c r="A204" s="8" t="s">
        <v>1687</v>
      </c>
      <c r="B204" s="8" t="s">
        <v>1687</v>
      </c>
      <c r="C204" s="7"/>
      <c r="D204" s="9" t="s">
        <v>175</v>
      </c>
      <c r="E204" s="13">
        <f t="shared" si="3"/>
        <v>1579084.1199999964</v>
      </c>
      <c r="F204" s="8" t="s">
        <v>30</v>
      </c>
      <c r="G204" s="64" t="s">
        <v>6570</v>
      </c>
      <c r="H204" s="64"/>
      <c r="I204" s="64"/>
      <c r="J204" s="64"/>
      <c r="K204" s="7"/>
    </row>
    <row r="205" spans="1:11" ht="24" customHeight="1">
      <c r="A205" s="8" t="s">
        <v>1687</v>
      </c>
      <c r="B205" s="8" t="s">
        <v>1687</v>
      </c>
      <c r="C205" s="7"/>
      <c r="D205" s="9" t="s">
        <v>6571</v>
      </c>
      <c r="E205" s="13">
        <f t="shared" si="3"/>
        <v>1561612.5799999963</v>
      </c>
      <c r="F205" s="8" t="s">
        <v>35</v>
      </c>
      <c r="G205" s="64" t="s">
        <v>6572</v>
      </c>
      <c r="H205" s="64"/>
      <c r="I205" s="64"/>
      <c r="J205" s="64"/>
      <c r="K205" s="7"/>
    </row>
    <row r="206" spans="1:11" ht="20.100000000000001" customHeight="1">
      <c r="A206" s="8" t="s">
        <v>1687</v>
      </c>
      <c r="B206" s="8" t="s">
        <v>1687</v>
      </c>
      <c r="C206" s="7"/>
      <c r="D206" s="9" t="s">
        <v>32</v>
      </c>
      <c r="E206" s="13">
        <f t="shared" si="3"/>
        <v>1561612.4799999963</v>
      </c>
      <c r="F206" s="8" t="s">
        <v>30</v>
      </c>
      <c r="G206" s="64" t="s">
        <v>6573</v>
      </c>
      <c r="H206" s="64"/>
      <c r="I206" s="64"/>
      <c r="J206" s="64"/>
      <c r="K206" s="7"/>
    </row>
    <row r="207" spans="1:11" ht="54" customHeight="1">
      <c r="A207" s="8" t="s">
        <v>1687</v>
      </c>
      <c r="B207" s="8" t="s">
        <v>1687</v>
      </c>
      <c r="C207" s="7"/>
      <c r="D207" s="9" t="s">
        <v>6574</v>
      </c>
      <c r="E207" s="13">
        <f t="shared" si="3"/>
        <v>1561545.5999999964</v>
      </c>
      <c r="F207" s="8" t="s">
        <v>35</v>
      </c>
      <c r="G207" s="64" t="s">
        <v>6575</v>
      </c>
      <c r="H207" s="64"/>
      <c r="I207" s="64"/>
      <c r="J207" s="64"/>
      <c r="K207" s="7"/>
    </row>
    <row r="208" spans="1:11" ht="20.100000000000001" customHeight="1">
      <c r="A208" s="8" t="s">
        <v>1687</v>
      </c>
      <c r="B208" s="8" t="s">
        <v>1687</v>
      </c>
      <c r="C208" s="7"/>
      <c r="D208" s="9" t="s">
        <v>32</v>
      </c>
      <c r="E208" s="13">
        <f t="shared" si="3"/>
        <v>1561545.4999999963</v>
      </c>
      <c r="F208" s="8" t="s">
        <v>30</v>
      </c>
      <c r="G208" s="64" t="s">
        <v>6576</v>
      </c>
      <c r="H208" s="64"/>
      <c r="I208" s="64"/>
      <c r="J208" s="64"/>
      <c r="K208" s="7"/>
    </row>
    <row r="209" spans="1:11" ht="54" customHeight="1">
      <c r="A209" s="8" t="s">
        <v>1687</v>
      </c>
      <c r="B209" s="8" t="s">
        <v>1687</v>
      </c>
      <c r="C209" s="7"/>
      <c r="D209" s="9" t="s">
        <v>6577</v>
      </c>
      <c r="E209" s="13">
        <f t="shared" si="3"/>
        <v>1559081.0999999964</v>
      </c>
      <c r="F209" s="8" t="s">
        <v>35</v>
      </c>
      <c r="G209" s="64" t="s">
        <v>6578</v>
      </c>
      <c r="H209" s="64"/>
      <c r="I209" s="64"/>
      <c r="J209" s="64"/>
      <c r="K209" s="7"/>
    </row>
    <row r="210" spans="1:11" ht="20.100000000000001" customHeight="1">
      <c r="A210" s="8" t="s">
        <v>1687</v>
      </c>
      <c r="B210" s="8" t="s">
        <v>1687</v>
      </c>
      <c r="C210" s="7"/>
      <c r="D210" s="9" t="s">
        <v>32</v>
      </c>
      <c r="E210" s="13">
        <f t="shared" si="3"/>
        <v>1559080.9999999963</v>
      </c>
      <c r="F210" s="8" t="s">
        <v>30</v>
      </c>
      <c r="G210" s="64" t="s">
        <v>6579</v>
      </c>
      <c r="H210" s="64"/>
      <c r="I210" s="64"/>
      <c r="J210" s="64"/>
      <c r="K210" s="7"/>
    </row>
    <row r="211" spans="1:11" ht="54" customHeight="1">
      <c r="A211" s="8" t="s">
        <v>1687</v>
      </c>
      <c r="B211" s="8" t="s">
        <v>1687</v>
      </c>
      <c r="C211" s="7"/>
      <c r="D211" s="9" t="s">
        <v>6580</v>
      </c>
      <c r="E211" s="13">
        <f t="shared" si="3"/>
        <v>1557212.1999999962</v>
      </c>
      <c r="F211" s="8" t="s">
        <v>35</v>
      </c>
      <c r="G211" s="64" t="s">
        <v>6581</v>
      </c>
      <c r="H211" s="64"/>
      <c r="I211" s="64"/>
      <c r="J211" s="64"/>
      <c r="K211" s="7"/>
    </row>
    <row r="212" spans="1:11" ht="20.100000000000001" customHeight="1">
      <c r="A212" s="8" t="s">
        <v>1687</v>
      </c>
      <c r="B212" s="8" t="s">
        <v>1687</v>
      </c>
      <c r="C212" s="7"/>
      <c r="D212" s="9" t="s">
        <v>32</v>
      </c>
      <c r="E212" s="13">
        <f t="shared" si="3"/>
        <v>1557212.0999999961</v>
      </c>
      <c r="F212" s="8" t="s">
        <v>30</v>
      </c>
      <c r="G212" s="64" t="s">
        <v>6582</v>
      </c>
      <c r="H212" s="64"/>
      <c r="I212" s="64"/>
      <c r="J212" s="64"/>
      <c r="K212" s="7"/>
    </row>
    <row r="213" spans="1:11" ht="54" customHeight="1">
      <c r="A213" s="8" t="s">
        <v>1687</v>
      </c>
      <c r="B213" s="8" t="s">
        <v>1687</v>
      </c>
      <c r="C213" s="7"/>
      <c r="D213" s="9" t="s">
        <v>6583</v>
      </c>
      <c r="E213" s="13">
        <f t="shared" si="3"/>
        <v>1557169.3999999962</v>
      </c>
      <c r="F213" s="8" t="s">
        <v>35</v>
      </c>
      <c r="G213" s="64" t="s">
        <v>6584</v>
      </c>
      <c r="H213" s="64"/>
      <c r="I213" s="64"/>
      <c r="J213" s="64"/>
      <c r="K213" s="7"/>
    </row>
    <row r="214" spans="1:11" ht="20.100000000000001" customHeight="1">
      <c r="A214" s="8" t="s">
        <v>1687</v>
      </c>
      <c r="B214" s="8" t="s">
        <v>1687</v>
      </c>
      <c r="C214" s="7"/>
      <c r="D214" s="9" t="s">
        <v>178</v>
      </c>
      <c r="E214" s="13">
        <f t="shared" si="3"/>
        <v>1557168.8999999962</v>
      </c>
      <c r="F214" s="8" t="s">
        <v>30</v>
      </c>
      <c r="G214" s="64" t="s">
        <v>6585</v>
      </c>
      <c r="H214" s="64"/>
      <c r="I214" s="64"/>
      <c r="J214" s="64"/>
      <c r="K214" s="7"/>
    </row>
    <row r="215" spans="1:11" ht="24" customHeight="1">
      <c r="A215" s="8" t="s">
        <v>1687</v>
      </c>
      <c r="B215" s="8" t="s">
        <v>1687</v>
      </c>
      <c r="C215" s="7"/>
      <c r="D215" s="9" t="s">
        <v>6586</v>
      </c>
      <c r="E215" s="13">
        <f t="shared" si="3"/>
        <v>1550329.4799999963</v>
      </c>
      <c r="F215" s="8" t="s">
        <v>35</v>
      </c>
      <c r="G215" s="64" t="s">
        <v>6587</v>
      </c>
      <c r="H215" s="64"/>
      <c r="I215" s="64"/>
      <c r="J215" s="64"/>
      <c r="K215" s="7"/>
    </row>
    <row r="216" spans="1:11" ht="20.100000000000001" customHeight="1">
      <c r="A216" s="8" t="s">
        <v>1687</v>
      </c>
      <c r="B216" s="8" t="s">
        <v>1687</v>
      </c>
      <c r="C216" s="7"/>
      <c r="D216" s="9" t="s">
        <v>32</v>
      </c>
      <c r="E216" s="13">
        <f t="shared" si="3"/>
        <v>1550329.3799999962</v>
      </c>
      <c r="F216" s="8" t="s">
        <v>30</v>
      </c>
      <c r="G216" s="64" t="s">
        <v>6588</v>
      </c>
      <c r="H216" s="64"/>
      <c r="I216" s="64"/>
      <c r="J216" s="64"/>
      <c r="K216" s="7"/>
    </row>
    <row r="217" spans="1:11" ht="63.9" customHeight="1">
      <c r="A217" s="8" t="s">
        <v>1687</v>
      </c>
      <c r="B217" s="8" t="s">
        <v>1687</v>
      </c>
      <c r="C217" s="7"/>
      <c r="D217" s="9" t="s">
        <v>170</v>
      </c>
      <c r="E217" s="13">
        <f t="shared" si="3"/>
        <v>1545329.3799999962</v>
      </c>
      <c r="F217" s="8" t="s">
        <v>35</v>
      </c>
      <c r="G217" s="64" t="s">
        <v>6589</v>
      </c>
      <c r="H217" s="64"/>
      <c r="I217" s="64"/>
      <c r="J217" s="64"/>
      <c r="K217" s="7"/>
    </row>
    <row r="218" spans="1:11" ht="20.100000000000001" customHeight="1">
      <c r="A218" s="8" t="s">
        <v>1718</v>
      </c>
      <c r="B218" s="8" t="s">
        <v>1718</v>
      </c>
      <c r="C218" s="7"/>
      <c r="D218" s="9" t="s">
        <v>6590</v>
      </c>
      <c r="E218" s="13">
        <f t="shared" si="3"/>
        <v>1530327.3799999962</v>
      </c>
      <c r="F218" s="8" t="s">
        <v>1720</v>
      </c>
      <c r="G218" s="64" t="s">
        <v>6591</v>
      </c>
      <c r="H218" s="64"/>
      <c r="I218" s="64"/>
      <c r="J218" s="64"/>
      <c r="K218" s="7"/>
    </row>
    <row r="219" spans="1:11" ht="20.100000000000001" customHeight="1">
      <c r="A219" s="8" t="s">
        <v>1746</v>
      </c>
      <c r="B219" s="8" t="s">
        <v>1746</v>
      </c>
      <c r="C219" s="7"/>
      <c r="D219" s="9" t="s">
        <v>32</v>
      </c>
      <c r="E219" s="13">
        <f t="shared" si="3"/>
        <v>1530327.2799999961</v>
      </c>
      <c r="F219" s="8" t="s">
        <v>30</v>
      </c>
      <c r="G219" s="64" t="s">
        <v>6592</v>
      </c>
      <c r="H219" s="64"/>
      <c r="I219" s="64"/>
      <c r="J219" s="64"/>
      <c r="K219" s="7"/>
    </row>
    <row r="220" spans="1:11" ht="54" customHeight="1">
      <c r="A220" s="8" t="s">
        <v>1746</v>
      </c>
      <c r="B220" s="8" t="s">
        <v>1746</v>
      </c>
      <c r="C220" s="7"/>
      <c r="D220" s="9" t="s">
        <v>6593</v>
      </c>
      <c r="E220" s="13">
        <f t="shared" si="3"/>
        <v>1507982.979999996</v>
      </c>
      <c r="F220" s="8" t="s">
        <v>35</v>
      </c>
      <c r="G220" s="64" t="s">
        <v>6594</v>
      </c>
      <c r="H220" s="64"/>
      <c r="I220" s="64"/>
      <c r="J220" s="64"/>
      <c r="K220" s="7"/>
    </row>
    <row r="221" spans="1:11" ht="20.100000000000001" customHeight="1">
      <c r="A221" s="8" t="s">
        <v>1746</v>
      </c>
      <c r="B221" s="8" t="s">
        <v>1746</v>
      </c>
      <c r="C221" s="7"/>
      <c r="D221" s="9" t="s">
        <v>178</v>
      </c>
      <c r="E221" s="13">
        <f t="shared" si="3"/>
        <v>1507982.479999996</v>
      </c>
      <c r="F221" s="8" t="s">
        <v>30</v>
      </c>
      <c r="G221" s="64" t="s">
        <v>6595</v>
      </c>
      <c r="H221" s="64"/>
      <c r="I221" s="64"/>
      <c r="J221" s="64"/>
      <c r="K221" s="7"/>
    </row>
    <row r="222" spans="1:11" ht="24" customHeight="1">
      <c r="A222" s="8" t="s">
        <v>1746</v>
      </c>
      <c r="B222" s="8" t="s">
        <v>1746</v>
      </c>
      <c r="C222" s="7"/>
      <c r="D222" s="9" t="s">
        <v>6596</v>
      </c>
      <c r="E222" s="13">
        <f t="shared" si="3"/>
        <v>1494708.6199999959</v>
      </c>
      <c r="F222" s="8" t="s">
        <v>35</v>
      </c>
      <c r="G222" s="64" t="s">
        <v>6597</v>
      </c>
      <c r="H222" s="64"/>
      <c r="I222" s="64"/>
      <c r="J222" s="64"/>
      <c r="K222" s="7"/>
    </row>
    <row r="223" spans="1:11" ht="20.100000000000001" customHeight="1">
      <c r="A223" s="8" t="s">
        <v>1746</v>
      </c>
      <c r="B223" s="8" t="s">
        <v>1746</v>
      </c>
      <c r="C223" s="7"/>
      <c r="D223" s="9" t="s">
        <v>53</v>
      </c>
      <c r="E223" s="13">
        <f t="shared" si="3"/>
        <v>1494708.3199999959</v>
      </c>
      <c r="F223" s="8" t="s">
        <v>30</v>
      </c>
      <c r="G223" s="64" t="s">
        <v>6598</v>
      </c>
      <c r="H223" s="64"/>
      <c r="I223" s="64"/>
      <c r="J223" s="64"/>
      <c r="K223" s="7"/>
    </row>
    <row r="224" spans="1:11" ht="24" customHeight="1">
      <c r="A224" s="8" t="s">
        <v>1746</v>
      </c>
      <c r="B224" s="8" t="s">
        <v>1746</v>
      </c>
      <c r="C224" s="7"/>
      <c r="D224" s="9" t="s">
        <v>6599</v>
      </c>
      <c r="E224" s="13">
        <f t="shared" si="3"/>
        <v>1493816.6999999958</v>
      </c>
      <c r="F224" s="8" t="s">
        <v>35</v>
      </c>
      <c r="G224" s="64" t="s">
        <v>6600</v>
      </c>
      <c r="H224" s="64"/>
      <c r="I224" s="64"/>
      <c r="J224" s="64"/>
      <c r="K224" s="7"/>
    </row>
    <row r="225" spans="1:11" ht="20.100000000000001" customHeight="1">
      <c r="A225" s="8" t="s">
        <v>1746</v>
      </c>
      <c r="B225" s="8" t="s">
        <v>1746</v>
      </c>
      <c r="C225" s="7"/>
      <c r="D225" s="9" t="s">
        <v>32</v>
      </c>
      <c r="E225" s="13">
        <f t="shared" si="3"/>
        <v>1493816.5999999957</v>
      </c>
      <c r="F225" s="8" t="s">
        <v>30</v>
      </c>
      <c r="G225" s="64" t="s">
        <v>6601</v>
      </c>
      <c r="H225" s="64"/>
      <c r="I225" s="64"/>
      <c r="J225" s="64"/>
      <c r="K225" s="7"/>
    </row>
    <row r="226" spans="1:11" ht="54" customHeight="1">
      <c r="A226" s="8" t="s">
        <v>1746</v>
      </c>
      <c r="B226" s="8" t="s">
        <v>1746</v>
      </c>
      <c r="C226" s="7"/>
      <c r="D226" s="9" t="s">
        <v>6602</v>
      </c>
      <c r="E226" s="13">
        <f t="shared" si="3"/>
        <v>1482616.5999999957</v>
      </c>
      <c r="F226" s="8" t="s">
        <v>35</v>
      </c>
      <c r="G226" s="64" t="s">
        <v>6603</v>
      </c>
      <c r="H226" s="64"/>
      <c r="I226" s="64"/>
      <c r="J226" s="64"/>
      <c r="K226" s="7"/>
    </row>
    <row r="227" spans="1:11" ht="54" customHeight="1">
      <c r="A227" s="8" t="s">
        <v>1788</v>
      </c>
      <c r="B227" s="8" t="s">
        <v>1788</v>
      </c>
      <c r="C227" s="9" t="s">
        <v>6604</v>
      </c>
      <c r="D227" s="7"/>
      <c r="E227" s="13">
        <f t="shared" si="3"/>
        <v>1482880.5999999957</v>
      </c>
      <c r="F227" s="8" t="s">
        <v>38</v>
      </c>
      <c r="G227" s="64" t="s">
        <v>6605</v>
      </c>
      <c r="H227" s="64"/>
      <c r="I227" s="64"/>
      <c r="J227" s="64"/>
      <c r="K227" s="7"/>
    </row>
    <row r="228" spans="1:11" ht="44.1" customHeight="1">
      <c r="A228" s="8" t="s">
        <v>1788</v>
      </c>
      <c r="B228" s="8" t="s">
        <v>1788</v>
      </c>
      <c r="C228" s="9" t="s">
        <v>1676</v>
      </c>
      <c r="D228" s="7"/>
      <c r="E228" s="13">
        <f t="shared" si="3"/>
        <v>1746073.4099999957</v>
      </c>
      <c r="F228" s="8" t="s">
        <v>219</v>
      </c>
      <c r="G228" s="64" t="s">
        <v>6606</v>
      </c>
      <c r="H228" s="64"/>
      <c r="I228" s="64"/>
      <c r="J228" s="64"/>
      <c r="K228" s="7"/>
    </row>
    <row r="229" spans="1:11" ht="63.9" customHeight="1">
      <c r="A229" s="8" t="s">
        <v>1783</v>
      </c>
      <c r="B229" s="8" t="s">
        <v>1783</v>
      </c>
      <c r="C229" s="7"/>
      <c r="D229" s="9" t="s">
        <v>1819</v>
      </c>
      <c r="E229" s="13">
        <f t="shared" si="3"/>
        <v>1742416.6899999958</v>
      </c>
      <c r="F229" s="8" t="s">
        <v>35</v>
      </c>
      <c r="G229" s="64" t="s">
        <v>6607</v>
      </c>
      <c r="H229" s="64"/>
      <c r="I229" s="64"/>
      <c r="J229" s="64"/>
      <c r="K229" s="7"/>
    </row>
    <row r="230" spans="1:11" ht="63.9" customHeight="1">
      <c r="A230" s="8" t="s">
        <v>1783</v>
      </c>
      <c r="B230" s="8" t="s">
        <v>1783</v>
      </c>
      <c r="C230" s="7"/>
      <c r="D230" s="9" t="s">
        <v>1821</v>
      </c>
      <c r="E230" s="13">
        <f t="shared" si="3"/>
        <v>1742253.9399999958</v>
      </c>
      <c r="F230" s="8" t="s">
        <v>35</v>
      </c>
      <c r="G230" s="64" t="s">
        <v>6608</v>
      </c>
      <c r="H230" s="64"/>
      <c r="I230" s="64"/>
      <c r="J230" s="64"/>
      <c r="K230" s="7"/>
    </row>
    <row r="231" spans="1:11" ht="63.9" customHeight="1">
      <c r="A231" s="8" t="s">
        <v>1783</v>
      </c>
      <c r="B231" s="8" t="s">
        <v>1783</v>
      </c>
      <c r="C231" s="7"/>
      <c r="D231" s="9" t="s">
        <v>1823</v>
      </c>
      <c r="E231" s="13">
        <f t="shared" si="3"/>
        <v>1733709.4199999957</v>
      </c>
      <c r="F231" s="8" t="s">
        <v>35</v>
      </c>
      <c r="G231" s="64" t="s">
        <v>6609</v>
      </c>
      <c r="H231" s="64"/>
      <c r="I231" s="64"/>
      <c r="J231" s="64"/>
      <c r="K231" s="7"/>
    </row>
    <row r="232" spans="1:11" ht="63.9" customHeight="1">
      <c r="A232" s="8" t="s">
        <v>1783</v>
      </c>
      <c r="B232" s="8" t="s">
        <v>1783</v>
      </c>
      <c r="C232" s="7"/>
      <c r="D232" s="9" t="s">
        <v>1825</v>
      </c>
      <c r="E232" s="13">
        <f t="shared" si="3"/>
        <v>1733589.6199999957</v>
      </c>
      <c r="F232" s="8" t="s">
        <v>35</v>
      </c>
      <c r="G232" s="64" t="s">
        <v>6610</v>
      </c>
      <c r="H232" s="64"/>
      <c r="I232" s="64"/>
      <c r="J232" s="64"/>
      <c r="K232" s="7"/>
    </row>
    <row r="233" spans="1:11" ht="20.100000000000001" customHeight="1">
      <c r="A233" s="8" t="s">
        <v>1783</v>
      </c>
      <c r="B233" s="8" t="s">
        <v>1783</v>
      </c>
      <c r="C233" s="7"/>
      <c r="D233" s="9" t="s">
        <v>175</v>
      </c>
      <c r="E233" s="13">
        <f t="shared" si="3"/>
        <v>1733589.0199999956</v>
      </c>
      <c r="F233" s="8" t="s">
        <v>30</v>
      </c>
      <c r="G233" s="64" t="s">
        <v>6611</v>
      </c>
      <c r="H233" s="64"/>
      <c r="I233" s="64"/>
      <c r="J233" s="64"/>
      <c r="K233" s="7"/>
    </row>
    <row r="234" spans="1:11" ht="24" customHeight="1">
      <c r="A234" s="8" t="s">
        <v>1783</v>
      </c>
      <c r="B234" s="8" t="s">
        <v>1783</v>
      </c>
      <c r="C234" s="7"/>
      <c r="D234" s="9" t="s">
        <v>6612</v>
      </c>
      <c r="E234" s="13">
        <f t="shared" si="3"/>
        <v>1721097.0399999956</v>
      </c>
      <c r="F234" s="8" t="s">
        <v>35</v>
      </c>
      <c r="G234" s="64" t="s">
        <v>6613</v>
      </c>
      <c r="H234" s="64"/>
      <c r="I234" s="64"/>
      <c r="J234" s="64"/>
      <c r="K234" s="7"/>
    </row>
    <row r="235" spans="1:11" ht="20.100000000000001" customHeight="1">
      <c r="A235" s="8" t="s">
        <v>1783</v>
      </c>
      <c r="B235" s="8" t="s">
        <v>1783</v>
      </c>
      <c r="C235" s="7"/>
      <c r="D235" s="9" t="s">
        <v>56</v>
      </c>
      <c r="E235" s="13">
        <f t="shared" si="3"/>
        <v>1721096.8399999957</v>
      </c>
      <c r="F235" s="8" t="s">
        <v>30</v>
      </c>
      <c r="G235" s="64" t="s">
        <v>6614</v>
      </c>
      <c r="H235" s="64"/>
      <c r="I235" s="64"/>
      <c r="J235" s="64"/>
      <c r="K235" s="7"/>
    </row>
    <row r="236" spans="1:11" ht="24" customHeight="1">
      <c r="A236" s="8" t="s">
        <v>1783</v>
      </c>
      <c r="B236" s="8" t="s">
        <v>1783</v>
      </c>
      <c r="C236" s="7"/>
      <c r="D236" s="9" t="s">
        <v>6615</v>
      </c>
      <c r="E236" s="13">
        <f t="shared" si="3"/>
        <v>1718215.9599999958</v>
      </c>
      <c r="F236" s="8" t="s">
        <v>35</v>
      </c>
      <c r="G236" s="64" t="s">
        <v>6616</v>
      </c>
      <c r="H236" s="64"/>
      <c r="I236" s="64"/>
      <c r="J236" s="64"/>
      <c r="K236" s="7"/>
    </row>
    <row r="237" spans="1:11" ht="20.100000000000001" customHeight="1">
      <c r="A237" s="8" t="s">
        <v>1783</v>
      </c>
      <c r="B237" s="8" t="s">
        <v>1783</v>
      </c>
      <c r="C237" s="7"/>
      <c r="D237" s="9" t="s">
        <v>32</v>
      </c>
      <c r="E237" s="13">
        <f t="shared" si="3"/>
        <v>1718215.8599999957</v>
      </c>
      <c r="F237" s="8" t="s">
        <v>30</v>
      </c>
      <c r="G237" s="64" t="s">
        <v>6617</v>
      </c>
      <c r="H237" s="64"/>
      <c r="I237" s="64"/>
      <c r="J237" s="64"/>
      <c r="K237" s="7"/>
    </row>
    <row r="238" spans="1:11" ht="54" customHeight="1">
      <c r="A238" s="8" t="s">
        <v>1783</v>
      </c>
      <c r="B238" s="8" t="s">
        <v>1783</v>
      </c>
      <c r="C238" s="7"/>
      <c r="D238" s="9" t="s">
        <v>6618</v>
      </c>
      <c r="E238" s="13">
        <f t="shared" si="3"/>
        <v>1669464.6599999957</v>
      </c>
      <c r="F238" s="8" t="s">
        <v>35</v>
      </c>
      <c r="G238" s="64" t="s">
        <v>6619</v>
      </c>
      <c r="H238" s="64"/>
      <c r="I238" s="64"/>
      <c r="J238" s="64"/>
      <c r="K238" s="7"/>
    </row>
    <row r="239" spans="1:11" ht="20.100000000000001" customHeight="1">
      <c r="A239" s="8" t="s">
        <v>1783</v>
      </c>
      <c r="B239" s="8" t="s">
        <v>1783</v>
      </c>
      <c r="C239" s="7"/>
      <c r="D239" s="9" t="s">
        <v>32</v>
      </c>
      <c r="E239" s="13">
        <f t="shared" si="3"/>
        <v>1669464.5599999956</v>
      </c>
      <c r="F239" s="8" t="s">
        <v>30</v>
      </c>
      <c r="G239" s="64" t="s">
        <v>6620</v>
      </c>
      <c r="H239" s="64"/>
      <c r="I239" s="64"/>
      <c r="J239" s="64"/>
      <c r="K239" s="7"/>
    </row>
    <row r="240" spans="1:11" ht="63.9" customHeight="1">
      <c r="A240" s="8" t="s">
        <v>1783</v>
      </c>
      <c r="B240" s="8" t="s">
        <v>1783</v>
      </c>
      <c r="C240" s="7"/>
      <c r="D240" s="9" t="s">
        <v>6621</v>
      </c>
      <c r="E240" s="13">
        <f t="shared" si="3"/>
        <v>1630511.2599999956</v>
      </c>
      <c r="F240" s="8" t="s">
        <v>35</v>
      </c>
      <c r="G240" s="64" t="s">
        <v>6622</v>
      </c>
      <c r="H240" s="64"/>
      <c r="I240" s="64"/>
      <c r="J240" s="64"/>
      <c r="K240" s="7"/>
    </row>
    <row r="241" spans="1:11" ht="20.100000000000001" customHeight="1">
      <c r="A241" s="8" t="s">
        <v>1827</v>
      </c>
      <c r="B241" s="8" t="s">
        <v>1827</v>
      </c>
      <c r="C241" s="7"/>
      <c r="D241" s="9" t="s">
        <v>56</v>
      </c>
      <c r="E241" s="13">
        <f t="shared" si="3"/>
        <v>1630511.0599999956</v>
      </c>
      <c r="F241" s="8" t="s">
        <v>30</v>
      </c>
      <c r="G241" s="64" t="s">
        <v>6623</v>
      </c>
      <c r="H241" s="64"/>
      <c r="I241" s="64"/>
      <c r="J241" s="64"/>
      <c r="K241" s="7"/>
    </row>
    <row r="242" spans="1:11" ht="24" customHeight="1">
      <c r="A242" s="8" t="s">
        <v>1827</v>
      </c>
      <c r="B242" s="8" t="s">
        <v>1827</v>
      </c>
      <c r="C242" s="7"/>
      <c r="D242" s="9" t="s">
        <v>6624</v>
      </c>
      <c r="E242" s="13">
        <f t="shared" si="3"/>
        <v>1626976.1799999957</v>
      </c>
      <c r="F242" s="8" t="s">
        <v>35</v>
      </c>
      <c r="G242" s="64" t="s">
        <v>6625</v>
      </c>
      <c r="H242" s="64"/>
      <c r="I242" s="64"/>
      <c r="J242" s="64"/>
      <c r="K242" s="7"/>
    </row>
    <row r="243" spans="1:11" ht="20.100000000000001" customHeight="1">
      <c r="A243" s="8" t="s">
        <v>1937</v>
      </c>
      <c r="B243" s="8" t="s">
        <v>1937</v>
      </c>
      <c r="C243" s="7"/>
      <c r="D243" s="9" t="s">
        <v>56</v>
      </c>
      <c r="E243" s="13">
        <f t="shared" si="3"/>
        <v>1626975.9799999958</v>
      </c>
      <c r="F243" s="8" t="s">
        <v>30</v>
      </c>
      <c r="G243" s="64" t="s">
        <v>6626</v>
      </c>
      <c r="H243" s="64"/>
      <c r="I243" s="64"/>
      <c r="J243" s="64"/>
      <c r="K243" s="7"/>
    </row>
    <row r="244" spans="1:11" ht="54" customHeight="1">
      <c r="A244" s="8" t="s">
        <v>1937</v>
      </c>
      <c r="B244" s="8" t="s">
        <v>1937</v>
      </c>
      <c r="C244" s="7"/>
      <c r="D244" s="9" t="s">
        <v>6627</v>
      </c>
      <c r="E244" s="13">
        <f t="shared" si="3"/>
        <v>1626372.0799999959</v>
      </c>
      <c r="F244" s="8" t="s">
        <v>35</v>
      </c>
      <c r="G244" s="64" t="s">
        <v>6628</v>
      </c>
      <c r="H244" s="64"/>
      <c r="I244" s="64"/>
      <c r="J244" s="64"/>
      <c r="K244" s="7"/>
    </row>
    <row r="245" spans="1:11" ht="24" customHeight="1">
      <c r="A245" s="8" t="s">
        <v>1937</v>
      </c>
      <c r="B245" s="8" t="s">
        <v>1937</v>
      </c>
      <c r="C245" s="7"/>
      <c r="D245" s="9" t="s">
        <v>6629</v>
      </c>
      <c r="E245" s="13">
        <f t="shared" si="3"/>
        <v>1620774.8099999959</v>
      </c>
      <c r="F245" s="8" t="s">
        <v>35</v>
      </c>
      <c r="G245" s="64" t="s">
        <v>6630</v>
      </c>
      <c r="H245" s="64"/>
      <c r="I245" s="64"/>
      <c r="J245" s="64"/>
      <c r="K245" s="7"/>
    </row>
    <row r="246" spans="1:11" ht="20.100000000000001" customHeight="1">
      <c r="A246" s="8" t="s">
        <v>1937</v>
      </c>
      <c r="B246" s="8" t="s">
        <v>1937</v>
      </c>
      <c r="C246" s="7"/>
      <c r="D246" s="9" t="s">
        <v>56</v>
      </c>
      <c r="E246" s="13">
        <f t="shared" si="3"/>
        <v>1620774.6099999959</v>
      </c>
      <c r="F246" s="8" t="s">
        <v>30</v>
      </c>
      <c r="G246" s="64" t="s">
        <v>6631</v>
      </c>
      <c r="H246" s="64"/>
      <c r="I246" s="64"/>
      <c r="J246" s="64"/>
      <c r="K246" s="7"/>
    </row>
    <row r="247" spans="1:11" ht="24" customHeight="1">
      <c r="A247" s="8" t="s">
        <v>1937</v>
      </c>
      <c r="B247" s="8" t="s">
        <v>1937</v>
      </c>
      <c r="C247" s="7"/>
      <c r="D247" s="9" t="s">
        <v>6632</v>
      </c>
      <c r="E247" s="13">
        <f t="shared" si="3"/>
        <v>1611325.3099999959</v>
      </c>
      <c r="F247" s="8" t="s">
        <v>35</v>
      </c>
      <c r="G247" s="64" t="s">
        <v>6633</v>
      </c>
      <c r="H247" s="64"/>
      <c r="I247" s="64"/>
      <c r="J247" s="64"/>
      <c r="K247" s="7"/>
    </row>
    <row r="248" spans="1:11" ht="20.100000000000001" customHeight="1">
      <c r="A248" s="8" t="s">
        <v>1937</v>
      </c>
      <c r="B248" s="8" t="s">
        <v>1937</v>
      </c>
      <c r="C248" s="7"/>
      <c r="D248" s="9" t="s">
        <v>56</v>
      </c>
      <c r="E248" s="13">
        <f t="shared" si="3"/>
        <v>1611325.1099999959</v>
      </c>
      <c r="F248" s="8" t="s">
        <v>30</v>
      </c>
      <c r="G248" s="64" t="s">
        <v>6634</v>
      </c>
      <c r="H248" s="64"/>
      <c r="I248" s="64"/>
      <c r="J248" s="64"/>
      <c r="K248" s="7"/>
    </row>
    <row r="249" spans="1:11" ht="24" customHeight="1">
      <c r="A249" s="8" t="s">
        <v>1937</v>
      </c>
      <c r="B249" s="8" t="s">
        <v>1937</v>
      </c>
      <c r="C249" s="7"/>
      <c r="D249" s="9" t="s">
        <v>6635</v>
      </c>
      <c r="E249" s="13">
        <f t="shared" si="3"/>
        <v>1610455.1099999959</v>
      </c>
      <c r="F249" s="8" t="s">
        <v>35</v>
      </c>
      <c r="G249" s="64" t="s">
        <v>6636</v>
      </c>
      <c r="H249" s="64"/>
      <c r="I249" s="64"/>
      <c r="J249" s="64"/>
      <c r="K249" s="7"/>
    </row>
    <row r="250" spans="1:11" ht="20.100000000000001" customHeight="1">
      <c r="A250" s="8" t="s">
        <v>1988</v>
      </c>
      <c r="B250" s="8" t="s">
        <v>1988</v>
      </c>
      <c r="C250" s="7"/>
      <c r="D250" s="9" t="s">
        <v>32</v>
      </c>
      <c r="E250" s="13">
        <f t="shared" si="3"/>
        <v>1610455.0099999958</v>
      </c>
      <c r="F250" s="8" t="s">
        <v>30</v>
      </c>
      <c r="G250" s="64" t="s">
        <v>6637</v>
      </c>
      <c r="H250" s="64"/>
      <c r="I250" s="64"/>
      <c r="J250" s="64"/>
      <c r="K250" s="7"/>
    </row>
    <row r="251" spans="1:11" ht="63.9" customHeight="1">
      <c r="A251" s="8" t="s">
        <v>1988</v>
      </c>
      <c r="B251" s="8" t="s">
        <v>1988</v>
      </c>
      <c r="C251" s="7"/>
      <c r="D251" s="9" t="s">
        <v>6638</v>
      </c>
      <c r="E251" s="13">
        <f t="shared" si="3"/>
        <v>1605709.4599999958</v>
      </c>
      <c r="F251" s="8" t="s">
        <v>35</v>
      </c>
      <c r="G251" s="64" t="s">
        <v>6639</v>
      </c>
      <c r="H251" s="64"/>
      <c r="I251" s="64"/>
      <c r="J251" s="64"/>
      <c r="K251" s="7"/>
    </row>
    <row r="252" spans="1:11" ht="20.100000000000001" customHeight="1">
      <c r="A252" s="8" t="s">
        <v>1988</v>
      </c>
      <c r="B252" s="8" t="s">
        <v>1988</v>
      </c>
      <c r="C252" s="7"/>
      <c r="D252" s="9" t="s">
        <v>53</v>
      </c>
      <c r="E252" s="13">
        <f t="shared" si="3"/>
        <v>1605709.1599999957</v>
      </c>
      <c r="F252" s="8" t="s">
        <v>30</v>
      </c>
      <c r="G252" s="64" t="s">
        <v>6640</v>
      </c>
      <c r="H252" s="64"/>
      <c r="I252" s="64"/>
      <c r="J252" s="64"/>
      <c r="K252" s="7"/>
    </row>
    <row r="253" spans="1:11" ht="24" customHeight="1">
      <c r="A253" s="8" t="s">
        <v>1988</v>
      </c>
      <c r="B253" s="8" t="s">
        <v>1988</v>
      </c>
      <c r="C253" s="7"/>
      <c r="D253" s="9" t="s">
        <v>6641</v>
      </c>
      <c r="E253" s="13">
        <f t="shared" si="3"/>
        <v>1547781.6299999957</v>
      </c>
      <c r="F253" s="8" t="s">
        <v>35</v>
      </c>
      <c r="G253" s="64" t="s">
        <v>6642</v>
      </c>
      <c r="H253" s="64"/>
      <c r="I253" s="64"/>
      <c r="J253" s="64"/>
      <c r="K253" s="7"/>
    </row>
    <row r="254" spans="1:11" ht="20.100000000000001" customHeight="1">
      <c r="A254" s="8" t="s">
        <v>1988</v>
      </c>
      <c r="B254" s="8" t="s">
        <v>1988</v>
      </c>
      <c r="C254" s="7"/>
      <c r="D254" s="9" t="s">
        <v>56</v>
      </c>
      <c r="E254" s="13">
        <f t="shared" si="3"/>
        <v>1547781.4299999957</v>
      </c>
      <c r="F254" s="8" t="s">
        <v>30</v>
      </c>
      <c r="G254" s="64" t="s">
        <v>6643</v>
      </c>
      <c r="H254" s="64"/>
      <c r="I254" s="64"/>
      <c r="J254" s="64"/>
      <c r="K254" s="7"/>
    </row>
    <row r="255" spans="1:11" ht="24" customHeight="1">
      <c r="A255" s="8" t="s">
        <v>1988</v>
      </c>
      <c r="B255" s="8" t="s">
        <v>1988</v>
      </c>
      <c r="C255" s="7"/>
      <c r="D255" s="9" t="s">
        <v>6644</v>
      </c>
      <c r="E255" s="13">
        <f t="shared" si="3"/>
        <v>1545770.3899999957</v>
      </c>
      <c r="F255" s="8" t="s">
        <v>35</v>
      </c>
      <c r="G255" s="64" t="s">
        <v>6645</v>
      </c>
      <c r="H255" s="64"/>
      <c r="I255" s="64"/>
      <c r="J255" s="64"/>
      <c r="K255" s="7"/>
    </row>
    <row r="256" spans="1:11" ht="20.100000000000001" customHeight="1">
      <c r="A256" s="8" t="s">
        <v>2384</v>
      </c>
      <c r="B256" s="8" t="s">
        <v>2384</v>
      </c>
      <c r="C256" s="7"/>
      <c r="D256" s="9" t="s">
        <v>32</v>
      </c>
      <c r="E256" s="13">
        <f t="shared" si="3"/>
        <v>1545770.2899999956</v>
      </c>
      <c r="F256" s="8" t="s">
        <v>30</v>
      </c>
      <c r="G256" s="64" t="s">
        <v>6646</v>
      </c>
      <c r="H256" s="64"/>
      <c r="I256" s="64"/>
      <c r="J256" s="64"/>
      <c r="K256" s="7"/>
    </row>
    <row r="257" spans="1:11" ht="63.9" customHeight="1">
      <c r="A257" s="8" t="s">
        <v>2384</v>
      </c>
      <c r="B257" s="8" t="s">
        <v>2384</v>
      </c>
      <c r="C257" s="7"/>
      <c r="D257" s="9" t="s">
        <v>6647</v>
      </c>
      <c r="E257" s="13">
        <f t="shared" si="3"/>
        <v>1545236.2899999956</v>
      </c>
      <c r="F257" s="8" t="s">
        <v>35</v>
      </c>
      <c r="G257" s="64" t="s">
        <v>6648</v>
      </c>
      <c r="H257" s="64"/>
      <c r="I257" s="64"/>
      <c r="J257" s="64"/>
      <c r="K257" s="7"/>
    </row>
    <row r="258" spans="1:11" ht="20.100000000000001" customHeight="1">
      <c r="A258" s="8" t="s">
        <v>2384</v>
      </c>
      <c r="B258" s="8" t="s">
        <v>2384</v>
      </c>
      <c r="C258" s="7"/>
      <c r="D258" s="9" t="s">
        <v>32</v>
      </c>
      <c r="E258" s="13">
        <f t="shared" si="3"/>
        <v>1545236.1899999955</v>
      </c>
      <c r="F258" s="8" t="s">
        <v>30</v>
      </c>
      <c r="G258" s="64" t="s">
        <v>6649</v>
      </c>
      <c r="H258" s="64"/>
      <c r="I258" s="64"/>
      <c r="J258" s="64"/>
      <c r="K258" s="7"/>
    </row>
    <row r="259" spans="1:11" ht="63.9" customHeight="1">
      <c r="A259" s="8" t="s">
        <v>2384</v>
      </c>
      <c r="B259" s="8" t="s">
        <v>2384</v>
      </c>
      <c r="C259" s="7"/>
      <c r="D259" s="9" t="s">
        <v>6650</v>
      </c>
      <c r="E259" s="13">
        <f t="shared" si="3"/>
        <v>1545198.1899999955</v>
      </c>
      <c r="F259" s="8" t="s">
        <v>35</v>
      </c>
      <c r="G259" s="64" t="s">
        <v>6651</v>
      </c>
      <c r="H259" s="64"/>
      <c r="I259" s="64"/>
      <c r="J259" s="64"/>
      <c r="K259" s="7"/>
    </row>
    <row r="260" spans="1:11" ht="20.100000000000001" customHeight="1">
      <c r="A260" s="8" t="s">
        <v>2384</v>
      </c>
      <c r="B260" s="8" t="s">
        <v>2384</v>
      </c>
      <c r="C260" s="7"/>
      <c r="D260" s="9" t="s">
        <v>53</v>
      </c>
      <c r="E260" s="13">
        <f t="shared" ref="E260:E323" si="4">E259+C260-D260</f>
        <v>1545197.8899999955</v>
      </c>
      <c r="F260" s="8" t="s">
        <v>30</v>
      </c>
      <c r="G260" s="64" t="s">
        <v>6652</v>
      </c>
      <c r="H260" s="64"/>
      <c r="I260" s="64"/>
      <c r="J260" s="64"/>
      <c r="K260" s="7"/>
    </row>
    <row r="261" spans="1:11" ht="24" customHeight="1">
      <c r="A261" s="8" t="s">
        <v>2384</v>
      </c>
      <c r="B261" s="8" t="s">
        <v>2384</v>
      </c>
      <c r="C261" s="7"/>
      <c r="D261" s="9" t="s">
        <v>6653</v>
      </c>
      <c r="E261" s="13">
        <f t="shared" si="4"/>
        <v>1525075.6899999955</v>
      </c>
      <c r="F261" s="8" t="s">
        <v>35</v>
      </c>
      <c r="G261" s="64" t="s">
        <v>6654</v>
      </c>
      <c r="H261" s="64"/>
      <c r="I261" s="64"/>
      <c r="J261" s="64"/>
      <c r="K261" s="7"/>
    </row>
    <row r="262" spans="1:11" ht="20.100000000000001" customHeight="1">
      <c r="A262" s="8" t="s">
        <v>2384</v>
      </c>
      <c r="B262" s="8" t="s">
        <v>2384</v>
      </c>
      <c r="C262" s="7"/>
      <c r="D262" s="9" t="s">
        <v>32</v>
      </c>
      <c r="E262" s="13">
        <f t="shared" si="4"/>
        <v>1525075.5899999954</v>
      </c>
      <c r="F262" s="8" t="s">
        <v>30</v>
      </c>
      <c r="G262" s="64" t="s">
        <v>6655</v>
      </c>
      <c r="H262" s="64"/>
      <c r="I262" s="64"/>
      <c r="J262" s="64"/>
      <c r="K262" s="7"/>
    </row>
    <row r="263" spans="1:11" ht="54" customHeight="1">
      <c r="A263" s="8" t="s">
        <v>2384</v>
      </c>
      <c r="B263" s="8" t="s">
        <v>2384</v>
      </c>
      <c r="C263" s="7"/>
      <c r="D263" s="9" t="s">
        <v>3745</v>
      </c>
      <c r="E263" s="13">
        <f t="shared" si="4"/>
        <v>1524709.5899999954</v>
      </c>
      <c r="F263" s="8" t="s">
        <v>35</v>
      </c>
      <c r="G263" s="64" t="s">
        <v>6656</v>
      </c>
      <c r="H263" s="64"/>
      <c r="I263" s="64"/>
      <c r="J263" s="64"/>
      <c r="K263" s="7"/>
    </row>
    <row r="264" spans="1:11" ht="20.100000000000001" customHeight="1">
      <c r="A264" s="8" t="s">
        <v>2455</v>
      </c>
      <c r="B264" s="8" t="s">
        <v>2455</v>
      </c>
      <c r="C264" s="7"/>
      <c r="D264" s="9" t="s">
        <v>32</v>
      </c>
      <c r="E264" s="13">
        <f t="shared" si="4"/>
        <v>1524709.4899999953</v>
      </c>
      <c r="F264" s="8" t="s">
        <v>30</v>
      </c>
      <c r="G264" s="64" t="s">
        <v>6657</v>
      </c>
      <c r="H264" s="64"/>
      <c r="I264" s="64"/>
      <c r="J264" s="64"/>
      <c r="K264" s="7"/>
    </row>
    <row r="265" spans="1:11" ht="63.9" customHeight="1">
      <c r="A265" s="8" t="s">
        <v>2455</v>
      </c>
      <c r="B265" s="8" t="s">
        <v>2455</v>
      </c>
      <c r="C265" s="7"/>
      <c r="D265" s="9" t="s">
        <v>6658</v>
      </c>
      <c r="E265" s="13">
        <f t="shared" si="4"/>
        <v>1524654.5899999954</v>
      </c>
      <c r="F265" s="8" t="s">
        <v>35</v>
      </c>
      <c r="G265" s="64" t="s">
        <v>6659</v>
      </c>
      <c r="H265" s="64"/>
      <c r="I265" s="64"/>
      <c r="J265" s="64"/>
      <c r="K265" s="7"/>
    </row>
    <row r="266" spans="1:11" ht="20.100000000000001" customHeight="1">
      <c r="A266" s="8" t="s">
        <v>2455</v>
      </c>
      <c r="B266" s="8" t="s">
        <v>2455</v>
      </c>
      <c r="C266" s="7"/>
      <c r="D266" s="9" t="s">
        <v>32</v>
      </c>
      <c r="E266" s="13">
        <f t="shared" si="4"/>
        <v>1524654.4899999953</v>
      </c>
      <c r="F266" s="8" t="s">
        <v>30</v>
      </c>
      <c r="G266" s="64" t="s">
        <v>6660</v>
      </c>
      <c r="H266" s="64"/>
      <c r="I266" s="64"/>
      <c r="J266" s="64"/>
      <c r="K266" s="7"/>
    </row>
    <row r="267" spans="1:11" ht="63.9" customHeight="1">
      <c r="A267" s="8" t="s">
        <v>2455</v>
      </c>
      <c r="B267" s="8" t="s">
        <v>2455</v>
      </c>
      <c r="C267" s="7"/>
      <c r="D267" s="9" t="s">
        <v>6661</v>
      </c>
      <c r="E267" s="13">
        <f t="shared" si="4"/>
        <v>1515654.4899999953</v>
      </c>
      <c r="F267" s="8" t="s">
        <v>35</v>
      </c>
      <c r="G267" s="64" t="s">
        <v>6662</v>
      </c>
      <c r="H267" s="64"/>
      <c r="I267" s="64"/>
      <c r="J267" s="64"/>
      <c r="K267" s="7"/>
    </row>
    <row r="268" spans="1:11" ht="20.100000000000001" customHeight="1">
      <c r="A268" s="8" t="s">
        <v>2455</v>
      </c>
      <c r="B268" s="8" t="s">
        <v>2455</v>
      </c>
      <c r="C268" s="7"/>
      <c r="D268" s="9" t="s">
        <v>181</v>
      </c>
      <c r="E268" s="13">
        <f t="shared" si="4"/>
        <v>1515653.7899999954</v>
      </c>
      <c r="F268" s="8" t="s">
        <v>30</v>
      </c>
      <c r="G268" s="64" t="s">
        <v>6663</v>
      </c>
      <c r="H268" s="64"/>
      <c r="I268" s="64"/>
      <c r="J268" s="64"/>
      <c r="K268" s="7"/>
    </row>
    <row r="269" spans="1:11" ht="24" customHeight="1">
      <c r="A269" s="8" t="s">
        <v>2455</v>
      </c>
      <c r="B269" s="8" t="s">
        <v>2455</v>
      </c>
      <c r="C269" s="7"/>
      <c r="D269" s="9" t="s">
        <v>6664</v>
      </c>
      <c r="E269" s="13">
        <f t="shared" si="4"/>
        <v>1507353.3899999955</v>
      </c>
      <c r="F269" s="8" t="s">
        <v>35</v>
      </c>
      <c r="G269" s="64" t="s">
        <v>6665</v>
      </c>
      <c r="H269" s="64"/>
      <c r="I269" s="64"/>
      <c r="J269" s="64"/>
      <c r="K269" s="7"/>
    </row>
    <row r="270" spans="1:11" ht="20.100000000000001" customHeight="1">
      <c r="A270" s="8" t="s">
        <v>2605</v>
      </c>
      <c r="B270" s="8" t="s">
        <v>2605</v>
      </c>
      <c r="C270" s="7"/>
      <c r="D270" s="9" t="s">
        <v>32</v>
      </c>
      <c r="E270" s="13">
        <f t="shared" si="4"/>
        <v>1507353.2899999954</v>
      </c>
      <c r="F270" s="8" t="s">
        <v>30</v>
      </c>
      <c r="G270" s="64" t="s">
        <v>6666</v>
      </c>
      <c r="H270" s="64"/>
      <c r="I270" s="64"/>
      <c r="J270" s="64"/>
      <c r="K270" s="7"/>
    </row>
    <row r="271" spans="1:11" ht="63.9" customHeight="1">
      <c r="A271" s="8" t="s">
        <v>2605</v>
      </c>
      <c r="B271" s="8" t="s">
        <v>2605</v>
      </c>
      <c r="C271" s="7"/>
      <c r="D271" s="9" t="s">
        <v>3662</v>
      </c>
      <c r="E271" s="13">
        <f t="shared" si="4"/>
        <v>1507265.2899999954</v>
      </c>
      <c r="F271" s="8" t="s">
        <v>35</v>
      </c>
      <c r="G271" s="64" t="s">
        <v>6667</v>
      </c>
      <c r="H271" s="64"/>
      <c r="I271" s="64"/>
      <c r="J271" s="64"/>
      <c r="K271" s="7"/>
    </row>
    <row r="272" spans="1:11" ht="20.100000000000001" customHeight="1">
      <c r="A272" s="8" t="s">
        <v>2835</v>
      </c>
      <c r="B272" s="8" t="s">
        <v>2835</v>
      </c>
      <c r="C272" s="7"/>
      <c r="D272" s="9" t="s">
        <v>32</v>
      </c>
      <c r="E272" s="13">
        <f t="shared" si="4"/>
        <v>1507265.1899999953</v>
      </c>
      <c r="F272" s="8" t="s">
        <v>30</v>
      </c>
      <c r="G272" s="64" t="s">
        <v>6668</v>
      </c>
      <c r="H272" s="64"/>
      <c r="I272" s="64"/>
      <c r="J272" s="64"/>
      <c r="K272" s="7"/>
    </row>
    <row r="273" spans="1:11" ht="63.9" customHeight="1">
      <c r="A273" s="8" t="s">
        <v>2835</v>
      </c>
      <c r="B273" s="8" t="s">
        <v>2835</v>
      </c>
      <c r="C273" s="7"/>
      <c r="D273" s="9" t="s">
        <v>6669</v>
      </c>
      <c r="E273" s="13">
        <f t="shared" si="4"/>
        <v>1507000.1899999953</v>
      </c>
      <c r="F273" s="8" t="s">
        <v>35</v>
      </c>
      <c r="G273" s="64" t="s">
        <v>6670</v>
      </c>
      <c r="H273" s="64"/>
      <c r="I273" s="64"/>
      <c r="J273" s="64"/>
      <c r="K273" s="7"/>
    </row>
    <row r="274" spans="1:11" ht="20.100000000000001" customHeight="1">
      <c r="A274" s="8" t="s">
        <v>2835</v>
      </c>
      <c r="B274" s="8" t="s">
        <v>2835</v>
      </c>
      <c r="C274" s="7"/>
      <c r="D274" s="9" t="s">
        <v>178</v>
      </c>
      <c r="E274" s="13">
        <f t="shared" si="4"/>
        <v>1506999.6899999953</v>
      </c>
      <c r="F274" s="8" t="s">
        <v>30</v>
      </c>
      <c r="G274" s="64" t="s">
        <v>6671</v>
      </c>
      <c r="H274" s="64"/>
      <c r="I274" s="64"/>
      <c r="J274" s="64"/>
      <c r="K274" s="7"/>
    </row>
    <row r="275" spans="1:11" ht="24" customHeight="1">
      <c r="A275" s="8" t="s">
        <v>2835</v>
      </c>
      <c r="B275" s="8" t="s">
        <v>2835</v>
      </c>
      <c r="C275" s="7"/>
      <c r="D275" s="9" t="s">
        <v>6672</v>
      </c>
      <c r="E275" s="13">
        <f t="shared" si="4"/>
        <v>1506309.4599999953</v>
      </c>
      <c r="F275" s="8" t="s">
        <v>35</v>
      </c>
      <c r="G275" s="64" t="s">
        <v>6673</v>
      </c>
      <c r="H275" s="64"/>
      <c r="I275" s="64"/>
      <c r="J275" s="64"/>
      <c r="K275" s="7"/>
    </row>
    <row r="276" spans="1:11" ht="20.100000000000001" customHeight="1">
      <c r="A276" s="8" t="s">
        <v>2835</v>
      </c>
      <c r="B276" s="8" t="s">
        <v>2835</v>
      </c>
      <c r="C276" s="7"/>
      <c r="D276" s="9" t="s">
        <v>175</v>
      </c>
      <c r="E276" s="13">
        <f t="shared" si="4"/>
        <v>1506308.8599999952</v>
      </c>
      <c r="F276" s="8" t="s">
        <v>30</v>
      </c>
      <c r="G276" s="64" t="s">
        <v>6674</v>
      </c>
      <c r="H276" s="64"/>
      <c r="I276" s="64"/>
      <c r="J276" s="64"/>
      <c r="K276" s="7"/>
    </row>
    <row r="277" spans="1:11" ht="24" customHeight="1">
      <c r="A277" s="8" t="s">
        <v>2835</v>
      </c>
      <c r="B277" s="8" t="s">
        <v>2835</v>
      </c>
      <c r="C277" s="7"/>
      <c r="D277" s="9" t="s">
        <v>6675</v>
      </c>
      <c r="E277" s="13">
        <f t="shared" si="4"/>
        <v>1498525.0599999952</v>
      </c>
      <c r="F277" s="8" t="s">
        <v>35</v>
      </c>
      <c r="G277" s="64" t="s">
        <v>6676</v>
      </c>
      <c r="H277" s="64"/>
      <c r="I277" s="64"/>
      <c r="J277" s="64"/>
      <c r="K277" s="7"/>
    </row>
    <row r="278" spans="1:11" ht="54" customHeight="1">
      <c r="A278" s="8" t="s">
        <v>2835</v>
      </c>
      <c r="B278" s="8" t="s">
        <v>2835</v>
      </c>
      <c r="C278" s="7"/>
      <c r="D278" s="9" t="s">
        <v>6677</v>
      </c>
      <c r="E278" s="13">
        <f t="shared" si="4"/>
        <v>1496175.3199999952</v>
      </c>
      <c r="F278" s="8" t="s">
        <v>35</v>
      </c>
      <c r="G278" s="64" t="s">
        <v>6678</v>
      </c>
      <c r="H278" s="64"/>
      <c r="I278" s="64"/>
      <c r="J278" s="64"/>
      <c r="K278" s="7"/>
    </row>
    <row r="279" spans="1:11" ht="20.100000000000001" customHeight="1">
      <c r="A279" s="8" t="s">
        <v>2835</v>
      </c>
      <c r="B279" s="8" t="s">
        <v>2835</v>
      </c>
      <c r="C279" s="7"/>
      <c r="D279" s="9" t="s">
        <v>32</v>
      </c>
      <c r="E279" s="13">
        <f t="shared" si="4"/>
        <v>1496175.2199999951</v>
      </c>
      <c r="F279" s="8" t="s">
        <v>30</v>
      </c>
      <c r="G279" s="64" t="s">
        <v>6679</v>
      </c>
      <c r="H279" s="64"/>
      <c r="I279" s="64"/>
      <c r="J279" s="64"/>
      <c r="K279" s="7"/>
    </row>
    <row r="280" spans="1:11" ht="63.9" customHeight="1">
      <c r="A280" s="8" t="s">
        <v>2835</v>
      </c>
      <c r="B280" s="8" t="s">
        <v>2835</v>
      </c>
      <c r="C280" s="7"/>
      <c r="D280" s="9" t="s">
        <v>6680</v>
      </c>
      <c r="E280" s="13">
        <f t="shared" si="4"/>
        <v>1494145.9699999951</v>
      </c>
      <c r="F280" s="8" t="s">
        <v>35</v>
      </c>
      <c r="G280" s="64" t="s">
        <v>6681</v>
      </c>
      <c r="H280" s="64"/>
      <c r="I280" s="64"/>
      <c r="J280" s="64"/>
      <c r="K280" s="7"/>
    </row>
    <row r="281" spans="1:11" ht="20.100000000000001" customHeight="1">
      <c r="A281" s="8" t="s">
        <v>2835</v>
      </c>
      <c r="B281" s="8" t="s">
        <v>2835</v>
      </c>
      <c r="C281" s="7"/>
      <c r="D281" s="9" t="s">
        <v>32</v>
      </c>
      <c r="E281" s="13">
        <f t="shared" si="4"/>
        <v>1494145.869999995</v>
      </c>
      <c r="F281" s="8" t="s">
        <v>30</v>
      </c>
      <c r="G281" s="64" t="s">
        <v>6682</v>
      </c>
      <c r="H281" s="64"/>
      <c r="I281" s="64"/>
      <c r="J281" s="64"/>
      <c r="K281" s="7"/>
    </row>
    <row r="282" spans="1:11" ht="63.9" customHeight="1">
      <c r="A282" s="8" t="s">
        <v>2835</v>
      </c>
      <c r="B282" s="8" t="s">
        <v>2835</v>
      </c>
      <c r="C282" s="7"/>
      <c r="D282" s="9" t="s">
        <v>6683</v>
      </c>
      <c r="E282" s="13">
        <f t="shared" si="4"/>
        <v>1472888.0199999949</v>
      </c>
      <c r="F282" s="8" t="s">
        <v>35</v>
      </c>
      <c r="G282" s="64" t="s">
        <v>6684</v>
      </c>
      <c r="H282" s="64"/>
      <c r="I282" s="64"/>
      <c r="J282" s="64"/>
      <c r="K282" s="7"/>
    </row>
    <row r="283" spans="1:11" ht="20.100000000000001" customHeight="1">
      <c r="A283" s="8" t="s">
        <v>2914</v>
      </c>
      <c r="B283" s="8" t="s">
        <v>2914</v>
      </c>
      <c r="C283" s="7"/>
      <c r="D283" s="9" t="s">
        <v>32</v>
      </c>
      <c r="E283" s="13">
        <f t="shared" si="4"/>
        <v>1472887.9199999948</v>
      </c>
      <c r="F283" s="8" t="s">
        <v>30</v>
      </c>
      <c r="G283" s="64" t="s">
        <v>6685</v>
      </c>
      <c r="H283" s="64"/>
      <c r="I283" s="64"/>
      <c r="J283" s="64"/>
      <c r="K283" s="7"/>
    </row>
    <row r="284" spans="1:11" ht="63.9" customHeight="1">
      <c r="A284" s="8" t="s">
        <v>2914</v>
      </c>
      <c r="B284" s="8" t="s">
        <v>2914</v>
      </c>
      <c r="C284" s="7"/>
      <c r="D284" s="9" t="s">
        <v>6686</v>
      </c>
      <c r="E284" s="13">
        <f t="shared" si="4"/>
        <v>1471752.5399999949</v>
      </c>
      <c r="F284" s="8" t="s">
        <v>35</v>
      </c>
      <c r="G284" s="64" t="s">
        <v>6687</v>
      </c>
      <c r="H284" s="64"/>
      <c r="I284" s="64"/>
      <c r="J284" s="64"/>
      <c r="K284" s="7"/>
    </row>
    <row r="285" spans="1:11" ht="20.100000000000001" customHeight="1">
      <c r="A285" s="8" t="s">
        <v>2914</v>
      </c>
      <c r="B285" s="8" t="s">
        <v>2914</v>
      </c>
      <c r="C285" s="7"/>
      <c r="D285" s="9" t="s">
        <v>32</v>
      </c>
      <c r="E285" s="13">
        <f t="shared" si="4"/>
        <v>1471752.4399999948</v>
      </c>
      <c r="F285" s="8" t="s">
        <v>30</v>
      </c>
      <c r="G285" s="64" t="s">
        <v>6688</v>
      </c>
      <c r="H285" s="64"/>
      <c r="I285" s="64"/>
      <c r="J285" s="64"/>
      <c r="K285" s="7"/>
    </row>
    <row r="286" spans="1:11" ht="63.9" customHeight="1">
      <c r="A286" s="8" t="s">
        <v>2914</v>
      </c>
      <c r="B286" s="8" t="s">
        <v>2914</v>
      </c>
      <c r="C286" s="7"/>
      <c r="D286" s="9" t="s">
        <v>6689</v>
      </c>
      <c r="E286" s="13">
        <f t="shared" si="4"/>
        <v>1451687.6399999948</v>
      </c>
      <c r="F286" s="8" t="s">
        <v>35</v>
      </c>
      <c r="G286" s="64" t="s">
        <v>6690</v>
      </c>
      <c r="H286" s="64"/>
      <c r="I286" s="64"/>
      <c r="J286" s="64"/>
      <c r="K286" s="7"/>
    </row>
    <row r="287" spans="1:11" ht="20.100000000000001" customHeight="1">
      <c r="A287" s="8" t="s">
        <v>2950</v>
      </c>
      <c r="B287" s="8" t="s">
        <v>2950</v>
      </c>
      <c r="C287" s="7"/>
      <c r="D287" s="9" t="s">
        <v>181</v>
      </c>
      <c r="E287" s="13">
        <f t="shared" si="4"/>
        <v>1451686.9399999948</v>
      </c>
      <c r="F287" s="8" t="s">
        <v>30</v>
      </c>
      <c r="G287" s="64" t="s">
        <v>6691</v>
      </c>
      <c r="H287" s="64"/>
      <c r="I287" s="64"/>
      <c r="J287" s="64"/>
      <c r="K287" s="7"/>
    </row>
    <row r="288" spans="1:11" ht="24" customHeight="1">
      <c r="A288" s="8" t="s">
        <v>2950</v>
      </c>
      <c r="B288" s="8" t="s">
        <v>2950</v>
      </c>
      <c r="C288" s="7"/>
      <c r="D288" s="9" t="s">
        <v>6692</v>
      </c>
      <c r="E288" s="13">
        <f t="shared" si="4"/>
        <v>1450939.3599999947</v>
      </c>
      <c r="F288" s="8" t="s">
        <v>35</v>
      </c>
      <c r="G288" s="64" t="s">
        <v>6693</v>
      </c>
      <c r="H288" s="64"/>
      <c r="I288" s="64"/>
      <c r="J288" s="64"/>
      <c r="K288" s="7"/>
    </row>
    <row r="289" spans="1:11" ht="20.100000000000001" customHeight="1">
      <c r="A289" s="8" t="s">
        <v>2950</v>
      </c>
      <c r="B289" s="8" t="s">
        <v>2950</v>
      </c>
      <c r="C289" s="7"/>
      <c r="D289" s="9" t="s">
        <v>32</v>
      </c>
      <c r="E289" s="13">
        <f t="shared" si="4"/>
        <v>1450939.2599999947</v>
      </c>
      <c r="F289" s="8" t="s">
        <v>30</v>
      </c>
      <c r="G289" s="64" t="s">
        <v>6694</v>
      </c>
      <c r="H289" s="64"/>
      <c r="I289" s="64"/>
      <c r="J289" s="64"/>
      <c r="K289" s="7"/>
    </row>
    <row r="290" spans="1:11" ht="63.9" customHeight="1">
      <c r="A290" s="8" t="s">
        <v>2950</v>
      </c>
      <c r="B290" s="8" t="s">
        <v>2950</v>
      </c>
      <c r="C290" s="7"/>
      <c r="D290" s="9" t="s">
        <v>6695</v>
      </c>
      <c r="E290" s="13">
        <f t="shared" si="4"/>
        <v>1279102.2599999947</v>
      </c>
      <c r="F290" s="8" t="s">
        <v>35</v>
      </c>
      <c r="G290" s="64" t="s">
        <v>6696</v>
      </c>
      <c r="H290" s="64"/>
      <c r="I290" s="64"/>
      <c r="J290" s="64"/>
      <c r="K290" s="7"/>
    </row>
    <row r="291" spans="1:11" ht="20.100000000000001" customHeight="1">
      <c r="A291" s="8" t="s">
        <v>2950</v>
      </c>
      <c r="B291" s="8" t="s">
        <v>2950</v>
      </c>
      <c r="C291" s="7"/>
      <c r="D291" s="9" t="s">
        <v>53</v>
      </c>
      <c r="E291" s="13">
        <f t="shared" si="4"/>
        <v>1279101.9599999946</v>
      </c>
      <c r="F291" s="8" t="s">
        <v>30</v>
      </c>
      <c r="G291" s="64" t="s">
        <v>6697</v>
      </c>
      <c r="H291" s="64"/>
      <c r="I291" s="64"/>
      <c r="J291" s="64"/>
      <c r="K291" s="7"/>
    </row>
    <row r="292" spans="1:11" ht="24" customHeight="1">
      <c r="A292" s="8" t="s">
        <v>2950</v>
      </c>
      <c r="B292" s="8" t="s">
        <v>2950</v>
      </c>
      <c r="C292" s="7"/>
      <c r="D292" s="9" t="s">
        <v>6698</v>
      </c>
      <c r="E292" s="13">
        <f t="shared" si="4"/>
        <v>1278797.7399999946</v>
      </c>
      <c r="F292" s="8" t="s">
        <v>35</v>
      </c>
      <c r="G292" s="64" t="s">
        <v>6699</v>
      </c>
      <c r="H292" s="64"/>
      <c r="I292" s="64"/>
      <c r="J292" s="64"/>
      <c r="K292" s="7"/>
    </row>
    <row r="293" spans="1:11" ht="20.100000000000001" customHeight="1">
      <c r="A293" s="8" t="s">
        <v>2950</v>
      </c>
      <c r="B293" s="8" t="s">
        <v>2950</v>
      </c>
      <c r="C293" s="7"/>
      <c r="D293" s="9" t="s">
        <v>32</v>
      </c>
      <c r="E293" s="13">
        <f t="shared" si="4"/>
        <v>1278797.6399999945</v>
      </c>
      <c r="F293" s="8" t="s">
        <v>30</v>
      </c>
      <c r="G293" s="64" t="s">
        <v>6700</v>
      </c>
      <c r="H293" s="64"/>
      <c r="I293" s="64"/>
      <c r="J293" s="64"/>
      <c r="K293" s="7"/>
    </row>
    <row r="294" spans="1:11" ht="54" customHeight="1">
      <c r="A294" s="8" t="s">
        <v>2950</v>
      </c>
      <c r="B294" s="8" t="s">
        <v>2950</v>
      </c>
      <c r="C294" s="7"/>
      <c r="D294" s="9" t="s">
        <v>6701</v>
      </c>
      <c r="E294" s="13">
        <f t="shared" si="4"/>
        <v>1273617.5599999945</v>
      </c>
      <c r="F294" s="8" t="s">
        <v>35</v>
      </c>
      <c r="G294" s="64" t="s">
        <v>6702</v>
      </c>
      <c r="H294" s="64"/>
      <c r="I294" s="64"/>
      <c r="J294" s="64"/>
      <c r="K294" s="7"/>
    </row>
    <row r="295" spans="1:11" ht="20.100000000000001" customHeight="1">
      <c r="A295" s="8" t="s">
        <v>2950</v>
      </c>
      <c r="B295" s="8" t="s">
        <v>2950</v>
      </c>
      <c r="C295" s="7"/>
      <c r="D295" s="9" t="s">
        <v>56</v>
      </c>
      <c r="E295" s="13">
        <f t="shared" si="4"/>
        <v>1273617.3599999945</v>
      </c>
      <c r="F295" s="8" t="s">
        <v>30</v>
      </c>
      <c r="G295" s="64" t="s">
        <v>6703</v>
      </c>
      <c r="H295" s="64"/>
      <c r="I295" s="64"/>
      <c r="J295" s="64"/>
      <c r="K295" s="7"/>
    </row>
    <row r="296" spans="1:11" ht="24" customHeight="1">
      <c r="A296" s="8" t="s">
        <v>2950</v>
      </c>
      <c r="B296" s="8" t="s">
        <v>2950</v>
      </c>
      <c r="C296" s="7"/>
      <c r="D296" s="9" t="s">
        <v>6704</v>
      </c>
      <c r="E296" s="13">
        <f t="shared" si="4"/>
        <v>1270115.7999999945</v>
      </c>
      <c r="F296" s="8" t="s">
        <v>35</v>
      </c>
      <c r="G296" s="64" t="s">
        <v>6705</v>
      </c>
      <c r="H296" s="64"/>
      <c r="I296" s="64"/>
      <c r="J296" s="64"/>
      <c r="K296" s="7"/>
    </row>
    <row r="297" spans="1:11" ht="54" customHeight="1">
      <c r="A297" s="8" t="s">
        <v>2950</v>
      </c>
      <c r="B297" s="8" t="s">
        <v>2950</v>
      </c>
      <c r="C297" s="7"/>
      <c r="D297" s="9" t="s">
        <v>586</v>
      </c>
      <c r="E297" s="13">
        <f t="shared" si="4"/>
        <v>1270055.7999999945</v>
      </c>
      <c r="F297" s="8" t="s">
        <v>35</v>
      </c>
      <c r="G297" s="64" t="s">
        <v>6706</v>
      </c>
      <c r="H297" s="64"/>
      <c r="I297" s="64"/>
      <c r="J297" s="64"/>
      <c r="K297" s="7"/>
    </row>
    <row r="298" spans="1:11" ht="20.100000000000001" customHeight="1">
      <c r="A298" s="8" t="s">
        <v>2950</v>
      </c>
      <c r="B298" s="8" t="s">
        <v>2950</v>
      </c>
      <c r="C298" s="7"/>
      <c r="D298" s="9" t="s">
        <v>32</v>
      </c>
      <c r="E298" s="13">
        <f t="shared" si="4"/>
        <v>1270055.6999999944</v>
      </c>
      <c r="F298" s="8" t="s">
        <v>30</v>
      </c>
      <c r="G298" s="64" t="s">
        <v>6707</v>
      </c>
      <c r="H298" s="64"/>
      <c r="I298" s="64"/>
      <c r="J298" s="64"/>
      <c r="K298" s="7"/>
    </row>
    <row r="299" spans="1:11" ht="54" customHeight="1">
      <c r="A299" s="8" t="s">
        <v>2950</v>
      </c>
      <c r="B299" s="8" t="s">
        <v>2950</v>
      </c>
      <c r="C299" s="7"/>
      <c r="D299" s="9" t="s">
        <v>6708</v>
      </c>
      <c r="E299" s="13">
        <f t="shared" si="4"/>
        <v>1267439.5299999944</v>
      </c>
      <c r="F299" s="8" t="s">
        <v>35</v>
      </c>
      <c r="G299" s="64" t="s">
        <v>6709</v>
      </c>
      <c r="H299" s="64"/>
      <c r="I299" s="64"/>
      <c r="J299" s="64"/>
      <c r="K299" s="7"/>
    </row>
    <row r="300" spans="1:11" ht="54" customHeight="1">
      <c r="A300" s="8" t="s">
        <v>2950</v>
      </c>
      <c r="B300" s="8" t="s">
        <v>2950</v>
      </c>
      <c r="C300" s="7"/>
      <c r="D300" s="9" t="s">
        <v>2481</v>
      </c>
      <c r="E300" s="13">
        <f t="shared" si="4"/>
        <v>1267417.5299999944</v>
      </c>
      <c r="F300" s="8" t="s">
        <v>35</v>
      </c>
      <c r="G300" s="64" t="s">
        <v>6710</v>
      </c>
      <c r="H300" s="64"/>
      <c r="I300" s="64"/>
      <c r="J300" s="64"/>
      <c r="K300" s="7"/>
    </row>
    <row r="301" spans="1:11" ht="20.100000000000001" customHeight="1">
      <c r="A301" s="8" t="s">
        <v>3163</v>
      </c>
      <c r="B301" s="8" t="s">
        <v>3163</v>
      </c>
      <c r="C301" s="7"/>
      <c r="D301" s="9" t="s">
        <v>178</v>
      </c>
      <c r="E301" s="13">
        <f t="shared" si="4"/>
        <v>1267417.0299999944</v>
      </c>
      <c r="F301" s="8" t="s">
        <v>30</v>
      </c>
      <c r="G301" s="64" t="s">
        <v>6711</v>
      </c>
      <c r="H301" s="64"/>
      <c r="I301" s="64"/>
      <c r="J301" s="64"/>
      <c r="K301" s="7"/>
    </row>
    <row r="302" spans="1:11" ht="24" customHeight="1">
      <c r="A302" s="8" t="s">
        <v>3163</v>
      </c>
      <c r="B302" s="8" t="s">
        <v>3163</v>
      </c>
      <c r="C302" s="7"/>
      <c r="D302" s="9" t="s">
        <v>6712</v>
      </c>
      <c r="E302" s="13">
        <f t="shared" si="4"/>
        <v>1266870.8599999945</v>
      </c>
      <c r="F302" s="8" t="s">
        <v>35</v>
      </c>
      <c r="G302" s="64" t="s">
        <v>6713</v>
      </c>
      <c r="H302" s="64"/>
      <c r="I302" s="64"/>
      <c r="J302" s="64"/>
      <c r="K302" s="7"/>
    </row>
    <row r="303" spans="1:11" ht="54" customHeight="1">
      <c r="A303" s="8" t="s">
        <v>3163</v>
      </c>
      <c r="B303" s="8" t="s">
        <v>3163</v>
      </c>
      <c r="C303" s="7"/>
      <c r="D303" s="9" t="s">
        <v>6714</v>
      </c>
      <c r="E303" s="13">
        <f t="shared" si="4"/>
        <v>1266544.1799999946</v>
      </c>
      <c r="F303" s="8" t="s">
        <v>35</v>
      </c>
      <c r="G303" s="64" t="s">
        <v>6715</v>
      </c>
      <c r="H303" s="64"/>
      <c r="I303" s="64"/>
      <c r="J303" s="64"/>
      <c r="K303" s="7"/>
    </row>
    <row r="304" spans="1:11" ht="20.100000000000001" customHeight="1">
      <c r="A304" s="8" t="s">
        <v>3163</v>
      </c>
      <c r="B304" s="8" t="s">
        <v>3163</v>
      </c>
      <c r="C304" s="7"/>
      <c r="D304" s="9" t="s">
        <v>32</v>
      </c>
      <c r="E304" s="13">
        <f t="shared" si="4"/>
        <v>1266544.0799999945</v>
      </c>
      <c r="F304" s="8" t="s">
        <v>30</v>
      </c>
      <c r="G304" s="64" t="s">
        <v>6716</v>
      </c>
      <c r="H304" s="64"/>
      <c r="I304" s="64"/>
      <c r="J304" s="64"/>
      <c r="K304" s="7"/>
    </row>
    <row r="305" spans="1:11" ht="63.9" customHeight="1">
      <c r="A305" s="8" t="s">
        <v>3163</v>
      </c>
      <c r="B305" s="8" t="s">
        <v>3163</v>
      </c>
      <c r="C305" s="7"/>
      <c r="D305" s="9" t="s">
        <v>6717</v>
      </c>
      <c r="E305" s="13">
        <f t="shared" si="4"/>
        <v>1265887.4599999944</v>
      </c>
      <c r="F305" s="8" t="s">
        <v>35</v>
      </c>
      <c r="G305" s="64" t="s">
        <v>6718</v>
      </c>
      <c r="H305" s="64"/>
      <c r="I305" s="64"/>
      <c r="J305" s="64"/>
      <c r="K305" s="7"/>
    </row>
    <row r="306" spans="1:11" ht="20.100000000000001" customHeight="1">
      <c r="A306" s="8" t="s">
        <v>3163</v>
      </c>
      <c r="B306" s="8" t="s">
        <v>3163</v>
      </c>
      <c r="C306" s="7"/>
      <c r="D306" s="9" t="s">
        <v>32</v>
      </c>
      <c r="E306" s="13">
        <f t="shared" si="4"/>
        <v>1265887.3599999943</v>
      </c>
      <c r="F306" s="8" t="s">
        <v>30</v>
      </c>
      <c r="G306" s="64" t="s">
        <v>6719</v>
      </c>
      <c r="H306" s="64"/>
      <c r="I306" s="64"/>
      <c r="J306" s="64"/>
      <c r="K306" s="7"/>
    </row>
    <row r="307" spans="1:11" ht="63.9" customHeight="1">
      <c r="A307" s="8" t="s">
        <v>3163</v>
      </c>
      <c r="B307" s="8" t="s">
        <v>3163</v>
      </c>
      <c r="C307" s="7"/>
      <c r="D307" s="9" t="s">
        <v>6720</v>
      </c>
      <c r="E307" s="13">
        <f t="shared" si="4"/>
        <v>1253793.9899999942</v>
      </c>
      <c r="F307" s="8" t="s">
        <v>35</v>
      </c>
      <c r="G307" s="64" t="s">
        <v>6721</v>
      </c>
      <c r="H307" s="64"/>
      <c r="I307" s="64"/>
      <c r="J307" s="64"/>
      <c r="K307" s="7"/>
    </row>
    <row r="308" spans="1:11" ht="20.100000000000001" customHeight="1">
      <c r="A308" s="8" t="s">
        <v>3163</v>
      </c>
      <c r="B308" s="8" t="s">
        <v>3163</v>
      </c>
      <c r="C308" s="7"/>
      <c r="D308" s="9" t="s">
        <v>32</v>
      </c>
      <c r="E308" s="13">
        <f t="shared" si="4"/>
        <v>1253793.8899999941</v>
      </c>
      <c r="F308" s="8" t="s">
        <v>30</v>
      </c>
      <c r="G308" s="64" t="s">
        <v>6722</v>
      </c>
      <c r="H308" s="64"/>
      <c r="I308" s="64"/>
      <c r="J308" s="64"/>
      <c r="K308" s="7"/>
    </row>
    <row r="309" spans="1:11" ht="63.9" customHeight="1">
      <c r="A309" s="8" t="s">
        <v>3163</v>
      </c>
      <c r="B309" s="8" t="s">
        <v>3163</v>
      </c>
      <c r="C309" s="7"/>
      <c r="D309" s="9" t="s">
        <v>3192</v>
      </c>
      <c r="E309" s="13">
        <f t="shared" si="4"/>
        <v>1167173.8899999941</v>
      </c>
      <c r="F309" s="8" t="s">
        <v>35</v>
      </c>
      <c r="G309" s="64" t="s">
        <v>6723</v>
      </c>
      <c r="H309" s="64"/>
      <c r="I309" s="64"/>
      <c r="J309" s="64"/>
      <c r="K309" s="7"/>
    </row>
    <row r="310" spans="1:11" ht="20.100000000000001" customHeight="1">
      <c r="A310" s="8" t="s">
        <v>3163</v>
      </c>
      <c r="B310" s="8" t="s">
        <v>3163</v>
      </c>
      <c r="C310" s="7"/>
      <c r="D310" s="9" t="s">
        <v>32</v>
      </c>
      <c r="E310" s="13">
        <f t="shared" si="4"/>
        <v>1167173.789999994</v>
      </c>
      <c r="F310" s="8" t="s">
        <v>30</v>
      </c>
      <c r="G310" s="64" t="s">
        <v>6724</v>
      </c>
      <c r="H310" s="64"/>
      <c r="I310" s="64"/>
      <c r="J310" s="64"/>
      <c r="K310" s="7"/>
    </row>
    <row r="311" spans="1:11" ht="63.9" customHeight="1">
      <c r="A311" s="8" t="s">
        <v>3163</v>
      </c>
      <c r="B311" s="8" t="s">
        <v>3163</v>
      </c>
      <c r="C311" s="7"/>
      <c r="D311" s="9" t="s">
        <v>6661</v>
      </c>
      <c r="E311" s="13">
        <f t="shared" si="4"/>
        <v>1158173.789999994</v>
      </c>
      <c r="F311" s="8" t="s">
        <v>35</v>
      </c>
      <c r="G311" s="64" t="s">
        <v>6725</v>
      </c>
      <c r="H311" s="64"/>
      <c r="I311" s="64"/>
      <c r="J311" s="64"/>
      <c r="K311" s="7"/>
    </row>
    <row r="312" spans="1:11" ht="20.100000000000001" customHeight="1">
      <c r="A312" s="8" t="s">
        <v>3543</v>
      </c>
      <c r="B312" s="8" t="s">
        <v>3543</v>
      </c>
      <c r="C312" s="7"/>
      <c r="D312" s="9" t="s">
        <v>32</v>
      </c>
      <c r="E312" s="13">
        <f t="shared" si="4"/>
        <v>1158173.6899999939</v>
      </c>
      <c r="F312" s="8" t="s">
        <v>30</v>
      </c>
      <c r="G312" s="64" t="s">
        <v>6726</v>
      </c>
      <c r="H312" s="64"/>
      <c r="I312" s="64"/>
      <c r="J312" s="64"/>
      <c r="K312" s="7"/>
    </row>
    <row r="313" spans="1:11" ht="54" customHeight="1">
      <c r="A313" s="8" t="s">
        <v>3543</v>
      </c>
      <c r="B313" s="8" t="s">
        <v>3543</v>
      </c>
      <c r="C313" s="7"/>
      <c r="D313" s="9" t="s">
        <v>6727</v>
      </c>
      <c r="E313" s="13">
        <f t="shared" si="4"/>
        <v>1158111.6899999939</v>
      </c>
      <c r="F313" s="8" t="s">
        <v>35</v>
      </c>
      <c r="G313" s="64" t="s">
        <v>6728</v>
      </c>
      <c r="H313" s="64"/>
      <c r="I313" s="64"/>
      <c r="J313" s="64"/>
      <c r="K313" s="7"/>
    </row>
    <row r="314" spans="1:11" ht="20.100000000000001" customHeight="1">
      <c r="A314" s="8" t="s">
        <v>3543</v>
      </c>
      <c r="B314" s="8" t="s">
        <v>3543</v>
      </c>
      <c r="C314" s="7"/>
      <c r="D314" s="9" t="s">
        <v>175</v>
      </c>
      <c r="E314" s="13">
        <f t="shared" si="4"/>
        <v>1158111.0899999938</v>
      </c>
      <c r="F314" s="8" t="s">
        <v>30</v>
      </c>
      <c r="G314" s="64" t="s">
        <v>6729</v>
      </c>
      <c r="H314" s="64"/>
      <c r="I314" s="64"/>
      <c r="J314" s="64"/>
      <c r="K314" s="7"/>
    </row>
    <row r="315" spans="1:11" ht="24" customHeight="1">
      <c r="A315" s="8" t="s">
        <v>3543</v>
      </c>
      <c r="B315" s="8" t="s">
        <v>3543</v>
      </c>
      <c r="C315" s="7"/>
      <c r="D315" s="9" t="s">
        <v>6730</v>
      </c>
      <c r="E315" s="13">
        <f t="shared" si="4"/>
        <v>1149631.2499999937</v>
      </c>
      <c r="F315" s="8" t="s">
        <v>35</v>
      </c>
      <c r="G315" s="64" t="s">
        <v>6731</v>
      </c>
      <c r="H315" s="64"/>
      <c r="I315" s="64"/>
      <c r="J315" s="64"/>
      <c r="K315" s="7"/>
    </row>
    <row r="316" spans="1:11" ht="20.100000000000001" customHeight="1">
      <c r="A316" s="8" t="s">
        <v>3543</v>
      </c>
      <c r="B316" s="8" t="s">
        <v>3543</v>
      </c>
      <c r="C316" s="7"/>
      <c r="D316" s="9" t="s">
        <v>56</v>
      </c>
      <c r="E316" s="13">
        <f t="shared" si="4"/>
        <v>1149631.0499999938</v>
      </c>
      <c r="F316" s="8" t="s">
        <v>30</v>
      </c>
      <c r="G316" s="64" t="s">
        <v>6732</v>
      </c>
      <c r="H316" s="64"/>
      <c r="I316" s="64"/>
      <c r="J316" s="64"/>
      <c r="K316" s="7"/>
    </row>
    <row r="317" spans="1:11" ht="24" customHeight="1">
      <c r="A317" s="8" t="s">
        <v>3543</v>
      </c>
      <c r="B317" s="8" t="s">
        <v>3543</v>
      </c>
      <c r="C317" s="7"/>
      <c r="D317" s="9" t="s">
        <v>6733</v>
      </c>
      <c r="E317" s="13">
        <f t="shared" si="4"/>
        <v>1149074.4899999937</v>
      </c>
      <c r="F317" s="8" t="s">
        <v>35</v>
      </c>
      <c r="G317" s="64" t="s">
        <v>6734</v>
      </c>
      <c r="H317" s="64"/>
      <c r="I317" s="64"/>
      <c r="J317" s="64"/>
      <c r="K317" s="7"/>
    </row>
    <row r="318" spans="1:11" ht="20.100000000000001" customHeight="1">
      <c r="A318" s="8" t="s">
        <v>3543</v>
      </c>
      <c r="B318" s="8" t="s">
        <v>3543</v>
      </c>
      <c r="C318" s="7"/>
      <c r="D318" s="9" t="s">
        <v>175</v>
      </c>
      <c r="E318" s="13">
        <f t="shared" si="4"/>
        <v>1149073.8899999936</v>
      </c>
      <c r="F318" s="8" t="s">
        <v>30</v>
      </c>
      <c r="G318" s="64" t="s">
        <v>6735</v>
      </c>
      <c r="H318" s="64"/>
      <c r="I318" s="64"/>
      <c r="J318" s="64"/>
      <c r="K318" s="7"/>
    </row>
    <row r="319" spans="1:11" ht="24" customHeight="1">
      <c r="A319" s="8" t="s">
        <v>3543</v>
      </c>
      <c r="B319" s="8" t="s">
        <v>3543</v>
      </c>
      <c r="C319" s="7"/>
      <c r="D319" s="9" t="s">
        <v>6736</v>
      </c>
      <c r="E319" s="13">
        <f t="shared" si="4"/>
        <v>1145017.2399999937</v>
      </c>
      <c r="F319" s="8" t="s">
        <v>35</v>
      </c>
      <c r="G319" s="64" t="s">
        <v>6737</v>
      </c>
      <c r="H319" s="64"/>
      <c r="I319" s="64"/>
      <c r="J319" s="64"/>
      <c r="K319" s="7"/>
    </row>
    <row r="320" spans="1:11" ht="20.100000000000001" customHeight="1">
      <c r="A320" s="8" t="s">
        <v>3543</v>
      </c>
      <c r="B320" s="8" t="s">
        <v>3543</v>
      </c>
      <c r="C320" s="7"/>
      <c r="D320" s="9" t="s">
        <v>235</v>
      </c>
      <c r="E320" s="13">
        <f t="shared" si="4"/>
        <v>1145016.4399999937</v>
      </c>
      <c r="F320" s="8" t="s">
        <v>30</v>
      </c>
      <c r="G320" s="64" t="s">
        <v>6738</v>
      </c>
      <c r="H320" s="64"/>
      <c r="I320" s="64"/>
      <c r="J320" s="64"/>
      <c r="K320" s="7"/>
    </row>
    <row r="321" spans="1:11" ht="24" customHeight="1">
      <c r="A321" s="8" t="s">
        <v>3543</v>
      </c>
      <c r="B321" s="8" t="s">
        <v>3543</v>
      </c>
      <c r="C321" s="7"/>
      <c r="D321" s="9" t="s">
        <v>6739</v>
      </c>
      <c r="E321" s="13">
        <f t="shared" si="4"/>
        <v>1144807.0499999938</v>
      </c>
      <c r="F321" s="8" t="s">
        <v>35</v>
      </c>
      <c r="G321" s="64" t="s">
        <v>6740</v>
      </c>
      <c r="H321" s="64"/>
      <c r="I321" s="64"/>
      <c r="J321" s="64"/>
      <c r="K321" s="7"/>
    </row>
    <row r="322" spans="1:11" ht="20.100000000000001" customHeight="1">
      <c r="A322" s="8" t="s">
        <v>3543</v>
      </c>
      <c r="B322" s="8" t="s">
        <v>3543</v>
      </c>
      <c r="C322" s="7"/>
      <c r="D322" s="9" t="s">
        <v>235</v>
      </c>
      <c r="E322" s="13">
        <f t="shared" si="4"/>
        <v>1144806.2499999937</v>
      </c>
      <c r="F322" s="8" t="s">
        <v>30</v>
      </c>
      <c r="G322" s="64" t="s">
        <v>6741</v>
      </c>
      <c r="H322" s="64"/>
      <c r="I322" s="64"/>
      <c r="J322" s="64"/>
      <c r="K322" s="7"/>
    </row>
    <row r="323" spans="1:11" ht="24" customHeight="1">
      <c r="A323" s="8" t="s">
        <v>3543</v>
      </c>
      <c r="B323" s="8" t="s">
        <v>3543</v>
      </c>
      <c r="C323" s="7"/>
      <c r="D323" s="9" t="s">
        <v>6742</v>
      </c>
      <c r="E323" s="13">
        <f t="shared" si="4"/>
        <v>1143497.3599999938</v>
      </c>
      <c r="F323" s="8" t="s">
        <v>35</v>
      </c>
      <c r="G323" s="64" t="s">
        <v>6743</v>
      </c>
      <c r="H323" s="64"/>
      <c r="I323" s="64"/>
      <c r="J323" s="64"/>
      <c r="K323" s="7"/>
    </row>
    <row r="324" spans="1:11" ht="20.100000000000001" customHeight="1">
      <c r="A324" s="8" t="s">
        <v>3543</v>
      </c>
      <c r="B324" s="8" t="s">
        <v>3543</v>
      </c>
      <c r="C324" s="7"/>
      <c r="D324" s="9" t="s">
        <v>53</v>
      </c>
      <c r="E324" s="13">
        <f t="shared" ref="E324:E387" si="5">E323+C324-D324</f>
        <v>1143497.0599999938</v>
      </c>
      <c r="F324" s="8" t="s">
        <v>30</v>
      </c>
      <c r="G324" s="64" t="s">
        <v>6744</v>
      </c>
      <c r="H324" s="64"/>
      <c r="I324" s="64"/>
      <c r="J324" s="64"/>
      <c r="K324" s="7"/>
    </row>
    <row r="325" spans="1:11" ht="24" customHeight="1">
      <c r="A325" s="8" t="s">
        <v>3543</v>
      </c>
      <c r="B325" s="8" t="s">
        <v>3543</v>
      </c>
      <c r="C325" s="7"/>
      <c r="D325" s="9" t="s">
        <v>6745</v>
      </c>
      <c r="E325" s="13">
        <f t="shared" si="5"/>
        <v>1142913.3599999938</v>
      </c>
      <c r="F325" s="8" t="s">
        <v>35</v>
      </c>
      <c r="G325" s="64" t="s">
        <v>6746</v>
      </c>
      <c r="H325" s="64"/>
      <c r="I325" s="64"/>
      <c r="J325" s="64"/>
      <c r="K325" s="7"/>
    </row>
    <row r="326" spans="1:11" ht="44.1" customHeight="1">
      <c r="A326" s="8" t="s">
        <v>3543</v>
      </c>
      <c r="B326" s="8" t="s">
        <v>3543</v>
      </c>
      <c r="C326" s="7"/>
      <c r="D326" s="9" t="s">
        <v>6379</v>
      </c>
      <c r="E326" s="13">
        <f t="shared" si="5"/>
        <v>1142749.2699999937</v>
      </c>
      <c r="F326" s="8" t="s">
        <v>35</v>
      </c>
      <c r="G326" s="64" t="s">
        <v>6747</v>
      </c>
      <c r="H326" s="64"/>
      <c r="I326" s="64"/>
      <c r="J326" s="64"/>
      <c r="K326" s="7"/>
    </row>
    <row r="327" spans="1:11" ht="20.100000000000001" customHeight="1">
      <c r="A327" s="8" t="s">
        <v>3543</v>
      </c>
      <c r="B327" s="8" t="s">
        <v>3543</v>
      </c>
      <c r="C327" s="7"/>
      <c r="D327" s="9" t="s">
        <v>241</v>
      </c>
      <c r="E327" s="13">
        <f t="shared" si="5"/>
        <v>1142747.9699999937</v>
      </c>
      <c r="F327" s="8" t="s">
        <v>30</v>
      </c>
      <c r="G327" s="64" t="s">
        <v>6748</v>
      </c>
      <c r="H327" s="64"/>
      <c r="I327" s="64"/>
      <c r="J327" s="64"/>
      <c r="K327" s="7"/>
    </row>
    <row r="328" spans="1:11" ht="24" customHeight="1">
      <c r="A328" s="8" t="s">
        <v>3543</v>
      </c>
      <c r="B328" s="8" t="s">
        <v>3543</v>
      </c>
      <c r="C328" s="7"/>
      <c r="D328" s="9" t="s">
        <v>6749</v>
      </c>
      <c r="E328" s="13">
        <f t="shared" si="5"/>
        <v>1141286.3899999936</v>
      </c>
      <c r="F328" s="8" t="s">
        <v>35</v>
      </c>
      <c r="G328" s="64" t="s">
        <v>6750</v>
      </c>
      <c r="H328" s="64"/>
      <c r="I328" s="64"/>
      <c r="J328" s="64"/>
      <c r="K328" s="7"/>
    </row>
    <row r="329" spans="1:11" ht="24" customHeight="1">
      <c r="A329" s="8" t="s">
        <v>3722</v>
      </c>
      <c r="B329" s="8" t="s">
        <v>3722</v>
      </c>
      <c r="C329" s="7"/>
      <c r="D329" s="9" t="s">
        <v>443</v>
      </c>
      <c r="E329" s="13">
        <f t="shared" si="5"/>
        <v>1141276.3899999936</v>
      </c>
      <c r="F329" s="8" t="s">
        <v>30</v>
      </c>
      <c r="G329" s="64" t="s">
        <v>6751</v>
      </c>
      <c r="H329" s="64"/>
      <c r="I329" s="64"/>
      <c r="J329" s="64"/>
      <c r="K329" s="7"/>
    </row>
    <row r="330" spans="1:11" ht="44.1" customHeight="1">
      <c r="A330" s="8" t="s">
        <v>3722</v>
      </c>
      <c r="B330" s="8" t="s">
        <v>3722</v>
      </c>
      <c r="C330" s="9" t="s">
        <v>6752</v>
      </c>
      <c r="D330" s="7"/>
      <c r="E330" s="13">
        <f t="shared" si="5"/>
        <v>1141525.6399999936</v>
      </c>
      <c r="F330" s="8" t="s">
        <v>1443</v>
      </c>
      <c r="G330" s="64" t="s">
        <v>6753</v>
      </c>
      <c r="H330" s="64"/>
      <c r="I330" s="64"/>
      <c r="J330" s="64"/>
      <c r="K330" s="7"/>
    </row>
    <row r="331" spans="1:11" ht="63.9" customHeight="1">
      <c r="A331" s="8" t="s">
        <v>3769</v>
      </c>
      <c r="B331" s="8" t="s">
        <v>3769</v>
      </c>
      <c r="C331" s="7"/>
      <c r="D331" s="9" t="s">
        <v>3896</v>
      </c>
      <c r="E331" s="13">
        <f t="shared" si="5"/>
        <v>1041268.0299999936</v>
      </c>
      <c r="F331" s="8" t="s">
        <v>35</v>
      </c>
      <c r="G331" s="64" t="s">
        <v>6754</v>
      </c>
      <c r="H331" s="64"/>
      <c r="I331" s="64"/>
      <c r="J331" s="64"/>
      <c r="K331" s="7"/>
    </row>
    <row r="332" spans="1:11" ht="20.100000000000001" customHeight="1">
      <c r="A332" s="8" t="s">
        <v>3769</v>
      </c>
      <c r="B332" s="8" t="s">
        <v>3769</v>
      </c>
      <c r="C332" s="7"/>
      <c r="D332" s="9" t="s">
        <v>32</v>
      </c>
      <c r="E332" s="13">
        <f t="shared" si="5"/>
        <v>1041267.9299999936</v>
      </c>
      <c r="F332" s="8" t="s">
        <v>30</v>
      </c>
      <c r="G332" s="64" t="s">
        <v>6755</v>
      </c>
      <c r="H332" s="64"/>
      <c r="I332" s="64"/>
      <c r="J332" s="64"/>
      <c r="K332" s="7"/>
    </row>
    <row r="333" spans="1:11" ht="63.9" customHeight="1">
      <c r="A333" s="8" t="s">
        <v>3769</v>
      </c>
      <c r="B333" s="8" t="s">
        <v>3769</v>
      </c>
      <c r="C333" s="7"/>
      <c r="D333" s="9" t="s">
        <v>6661</v>
      </c>
      <c r="E333" s="13">
        <f t="shared" si="5"/>
        <v>1032267.9299999936</v>
      </c>
      <c r="F333" s="8" t="s">
        <v>35</v>
      </c>
      <c r="G333" s="64" t="s">
        <v>6756</v>
      </c>
      <c r="H333" s="64"/>
      <c r="I333" s="64"/>
      <c r="J333" s="64"/>
      <c r="K333" s="7"/>
    </row>
    <row r="334" spans="1:11" ht="20.100000000000001" customHeight="1">
      <c r="A334" s="8" t="s">
        <v>3769</v>
      </c>
      <c r="B334" s="8" t="s">
        <v>3769</v>
      </c>
      <c r="C334" s="7"/>
      <c r="D334" s="9" t="s">
        <v>102</v>
      </c>
      <c r="E334" s="13">
        <f t="shared" si="5"/>
        <v>1032267.5299999936</v>
      </c>
      <c r="F334" s="8" t="s">
        <v>30</v>
      </c>
      <c r="G334" s="64" t="s">
        <v>6757</v>
      </c>
      <c r="H334" s="64"/>
      <c r="I334" s="64"/>
      <c r="J334" s="64"/>
      <c r="K334" s="7"/>
    </row>
    <row r="335" spans="1:11" ht="24" customHeight="1">
      <c r="A335" s="8" t="s">
        <v>3769</v>
      </c>
      <c r="B335" s="8" t="s">
        <v>3769</v>
      </c>
      <c r="C335" s="7"/>
      <c r="D335" s="9" t="s">
        <v>6758</v>
      </c>
      <c r="E335" s="13">
        <f t="shared" si="5"/>
        <v>1031916.2299999936</v>
      </c>
      <c r="F335" s="8" t="s">
        <v>35</v>
      </c>
      <c r="G335" s="64" t="s">
        <v>6759</v>
      </c>
      <c r="H335" s="64"/>
      <c r="I335" s="64"/>
      <c r="J335" s="64"/>
      <c r="K335" s="7"/>
    </row>
    <row r="336" spans="1:11" ht="20.100000000000001" customHeight="1">
      <c r="A336" s="8" t="s">
        <v>3769</v>
      </c>
      <c r="B336" s="8" t="s">
        <v>3769</v>
      </c>
      <c r="C336" s="7"/>
      <c r="D336" s="9" t="s">
        <v>53</v>
      </c>
      <c r="E336" s="13">
        <f t="shared" si="5"/>
        <v>1031915.9299999935</v>
      </c>
      <c r="F336" s="8" t="s">
        <v>30</v>
      </c>
      <c r="G336" s="64" t="s">
        <v>6760</v>
      </c>
      <c r="H336" s="64"/>
      <c r="I336" s="64"/>
      <c r="J336" s="64"/>
      <c r="K336" s="7"/>
    </row>
    <row r="337" spans="1:11" ht="24" customHeight="1">
      <c r="A337" s="8" t="s">
        <v>3769</v>
      </c>
      <c r="B337" s="8" t="s">
        <v>3769</v>
      </c>
      <c r="C337" s="7"/>
      <c r="D337" s="9" t="s">
        <v>6761</v>
      </c>
      <c r="E337" s="13">
        <f t="shared" si="5"/>
        <v>1025177.9599999936</v>
      </c>
      <c r="F337" s="8" t="s">
        <v>35</v>
      </c>
      <c r="G337" s="64" t="s">
        <v>6762</v>
      </c>
      <c r="H337" s="64"/>
      <c r="I337" s="64"/>
      <c r="J337" s="64"/>
      <c r="K337" s="7"/>
    </row>
    <row r="338" spans="1:11" ht="20.100000000000001" customHeight="1">
      <c r="A338" s="8" t="s">
        <v>3769</v>
      </c>
      <c r="B338" s="8" t="s">
        <v>3769</v>
      </c>
      <c r="C338" s="7"/>
      <c r="D338" s="9" t="s">
        <v>32</v>
      </c>
      <c r="E338" s="13">
        <f t="shared" si="5"/>
        <v>1025177.8599999936</v>
      </c>
      <c r="F338" s="8" t="s">
        <v>30</v>
      </c>
      <c r="G338" s="64" t="s">
        <v>6763</v>
      </c>
      <c r="H338" s="64"/>
      <c r="I338" s="64"/>
      <c r="J338" s="64"/>
      <c r="K338" s="7"/>
    </row>
    <row r="339" spans="1:11" ht="63.9" customHeight="1">
      <c r="A339" s="8" t="s">
        <v>3769</v>
      </c>
      <c r="B339" s="8" t="s">
        <v>3769</v>
      </c>
      <c r="C339" s="7"/>
      <c r="D339" s="9" t="s">
        <v>6764</v>
      </c>
      <c r="E339" s="13">
        <f t="shared" si="5"/>
        <v>1024969.8599999936</v>
      </c>
      <c r="F339" s="8" t="s">
        <v>35</v>
      </c>
      <c r="G339" s="64" t="s">
        <v>6765</v>
      </c>
      <c r="H339" s="64"/>
      <c r="I339" s="64"/>
      <c r="J339" s="64"/>
      <c r="K339" s="7"/>
    </row>
    <row r="340" spans="1:11" ht="20.100000000000001" customHeight="1">
      <c r="A340" s="8" t="s">
        <v>3930</v>
      </c>
      <c r="B340" s="8" t="s">
        <v>3930</v>
      </c>
      <c r="C340" s="7"/>
      <c r="D340" s="9" t="s">
        <v>32</v>
      </c>
      <c r="E340" s="13">
        <f t="shared" si="5"/>
        <v>1024969.7599999936</v>
      </c>
      <c r="F340" s="8" t="s">
        <v>30</v>
      </c>
      <c r="G340" s="64" t="s">
        <v>6766</v>
      </c>
      <c r="H340" s="64"/>
      <c r="I340" s="64"/>
      <c r="J340" s="64"/>
      <c r="K340" s="7"/>
    </row>
    <row r="341" spans="1:11" ht="54" customHeight="1">
      <c r="A341" s="8" t="s">
        <v>3930</v>
      </c>
      <c r="B341" s="8" t="s">
        <v>3930</v>
      </c>
      <c r="C341" s="7"/>
      <c r="D341" s="9" t="s">
        <v>6767</v>
      </c>
      <c r="E341" s="13">
        <f t="shared" si="5"/>
        <v>616596.10999999358</v>
      </c>
      <c r="F341" s="8" t="s">
        <v>35</v>
      </c>
      <c r="G341" s="64" t="s">
        <v>6768</v>
      </c>
      <c r="H341" s="64"/>
      <c r="I341" s="64"/>
      <c r="J341" s="64"/>
      <c r="K341" s="7"/>
    </row>
    <row r="342" spans="1:11" ht="20.100000000000001" customHeight="1">
      <c r="A342" s="8" t="s">
        <v>3930</v>
      </c>
      <c r="B342" s="8" t="s">
        <v>3930</v>
      </c>
      <c r="C342" s="7"/>
      <c r="D342" s="9" t="s">
        <v>32</v>
      </c>
      <c r="E342" s="13">
        <f t="shared" si="5"/>
        <v>616596.00999999361</v>
      </c>
      <c r="F342" s="8" t="s">
        <v>30</v>
      </c>
      <c r="G342" s="64" t="s">
        <v>6769</v>
      </c>
      <c r="H342" s="64"/>
      <c r="I342" s="64"/>
      <c r="J342" s="64"/>
      <c r="K342" s="7"/>
    </row>
    <row r="343" spans="1:11" ht="44.1" customHeight="1">
      <c r="A343" s="8" t="s">
        <v>3930</v>
      </c>
      <c r="B343" s="8" t="s">
        <v>3930</v>
      </c>
      <c r="C343" s="7"/>
      <c r="D343" s="9" t="s">
        <v>254</v>
      </c>
      <c r="E343" s="13">
        <f t="shared" si="5"/>
        <v>614156.00999999361</v>
      </c>
      <c r="F343" s="8" t="s">
        <v>35</v>
      </c>
      <c r="G343" s="64" t="s">
        <v>6770</v>
      </c>
      <c r="H343" s="64"/>
      <c r="I343" s="64"/>
      <c r="J343" s="64"/>
      <c r="K343" s="7"/>
    </row>
    <row r="344" spans="1:11" ht="20.100000000000001" customHeight="1">
      <c r="A344" s="8" t="s">
        <v>3930</v>
      </c>
      <c r="B344" s="8" t="s">
        <v>3930</v>
      </c>
      <c r="C344" s="7"/>
      <c r="D344" s="9" t="s">
        <v>56</v>
      </c>
      <c r="E344" s="13">
        <f t="shared" si="5"/>
        <v>614155.80999999365</v>
      </c>
      <c r="F344" s="8" t="s">
        <v>30</v>
      </c>
      <c r="G344" s="64" t="s">
        <v>6771</v>
      </c>
      <c r="H344" s="64"/>
      <c r="I344" s="64"/>
      <c r="J344" s="64"/>
      <c r="K344" s="7"/>
    </row>
    <row r="345" spans="1:11" ht="24" customHeight="1">
      <c r="A345" s="8" t="s">
        <v>3930</v>
      </c>
      <c r="B345" s="8" t="s">
        <v>3930</v>
      </c>
      <c r="C345" s="7"/>
      <c r="D345" s="9" t="s">
        <v>6772</v>
      </c>
      <c r="E345" s="13">
        <f t="shared" si="5"/>
        <v>613163.80999999365</v>
      </c>
      <c r="F345" s="8" t="s">
        <v>35</v>
      </c>
      <c r="G345" s="64" t="s">
        <v>6773</v>
      </c>
      <c r="H345" s="64"/>
      <c r="I345" s="64"/>
      <c r="J345" s="64"/>
      <c r="K345" s="7"/>
    </row>
    <row r="346" spans="1:11" ht="20.100000000000001" customHeight="1">
      <c r="A346" s="8" t="s">
        <v>3930</v>
      </c>
      <c r="B346" s="8" t="s">
        <v>3930</v>
      </c>
      <c r="C346" s="7"/>
      <c r="D346" s="9" t="s">
        <v>181</v>
      </c>
      <c r="E346" s="13">
        <f t="shared" si="5"/>
        <v>613163.1099999937</v>
      </c>
      <c r="F346" s="8" t="s">
        <v>30</v>
      </c>
      <c r="G346" s="64" t="s">
        <v>6774</v>
      </c>
      <c r="H346" s="64"/>
      <c r="I346" s="64"/>
      <c r="J346" s="64"/>
      <c r="K346" s="7"/>
    </row>
    <row r="347" spans="1:11" ht="24" customHeight="1">
      <c r="A347" s="8" t="s">
        <v>3930</v>
      </c>
      <c r="B347" s="8" t="s">
        <v>3930</v>
      </c>
      <c r="C347" s="7"/>
      <c r="D347" s="9" t="s">
        <v>6775</v>
      </c>
      <c r="E347" s="13">
        <f t="shared" si="5"/>
        <v>612436.67999999365</v>
      </c>
      <c r="F347" s="8" t="s">
        <v>35</v>
      </c>
      <c r="G347" s="64" t="s">
        <v>6776</v>
      </c>
      <c r="H347" s="64"/>
      <c r="I347" s="64"/>
      <c r="J347" s="64"/>
      <c r="K347" s="7"/>
    </row>
    <row r="348" spans="1:11" ht="20.100000000000001" customHeight="1">
      <c r="A348" s="8" t="s">
        <v>3930</v>
      </c>
      <c r="B348" s="8" t="s">
        <v>3930</v>
      </c>
      <c r="C348" s="7"/>
      <c r="D348" s="9" t="s">
        <v>32</v>
      </c>
      <c r="E348" s="13">
        <f t="shared" si="5"/>
        <v>612436.57999999367</v>
      </c>
      <c r="F348" s="8" t="s">
        <v>30</v>
      </c>
      <c r="G348" s="64" t="s">
        <v>6777</v>
      </c>
      <c r="H348" s="64"/>
      <c r="I348" s="64"/>
      <c r="J348" s="64"/>
      <c r="K348" s="7"/>
    </row>
    <row r="349" spans="1:11" ht="63.9" customHeight="1">
      <c r="A349" s="8" t="s">
        <v>3930</v>
      </c>
      <c r="B349" s="8" t="s">
        <v>3930</v>
      </c>
      <c r="C349" s="7"/>
      <c r="D349" s="9" t="s">
        <v>6778</v>
      </c>
      <c r="E349" s="13">
        <f t="shared" si="5"/>
        <v>611959.57999999367</v>
      </c>
      <c r="F349" s="8" t="s">
        <v>35</v>
      </c>
      <c r="G349" s="64" t="s">
        <v>6779</v>
      </c>
      <c r="H349" s="64"/>
      <c r="I349" s="64"/>
      <c r="J349" s="64"/>
      <c r="K349" s="7"/>
    </row>
    <row r="350" spans="1:11" ht="20.100000000000001" customHeight="1">
      <c r="A350" s="8" t="s">
        <v>3930</v>
      </c>
      <c r="B350" s="8" t="s">
        <v>3930</v>
      </c>
      <c r="C350" s="7"/>
      <c r="D350" s="9" t="s">
        <v>102</v>
      </c>
      <c r="E350" s="13">
        <f t="shared" si="5"/>
        <v>611959.17999999365</v>
      </c>
      <c r="F350" s="8" t="s">
        <v>30</v>
      </c>
      <c r="G350" s="64" t="s">
        <v>6780</v>
      </c>
      <c r="H350" s="64"/>
      <c r="I350" s="64"/>
      <c r="J350" s="64"/>
      <c r="K350" s="7"/>
    </row>
    <row r="351" spans="1:11" ht="24" customHeight="1">
      <c r="A351" s="8" t="s">
        <v>3930</v>
      </c>
      <c r="B351" s="8" t="s">
        <v>3930</v>
      </c>
      <c r="C351" s="7"/>
      <c r="D351" s="9" t="s">
        <v>6781</v>
      </c>
      <c r="E351" s="13">
        <f t="shared" si="5"/>
        <v>609660.06999999366</v>
      </c>
      <c r="F351" s="8" t="s">
        <v>35</v>
      </c>
      <c r="G351" s="64" t="s">
        <v>6782</v>
      </c>
      <c r="H351" s="64"/>
      <c r="I351" s="64"/>
      <c r="J351" s="64"/>
      <c r="K351" s="7"/>
    </row>
    <row r="352" spans="1:11" ht="20.100000000000001" customHeight="1">
      <c r="A352" s="8" t="s">
        <v>3978</v>
      </c>
      <c r="B352" s="8" t="s">
        <v>3978</v>
      </c>
      <c r="C352" s="7"/>
      <c r="D352" s="9" t="s">
        <v>32</v>
      </c>
      <c r="E352" s="13">
        <f t="shared" si="5"/>
        <v>609659.96999999369</v>
      </c>
      <c r="F352" s="8" t="s">
        <v>30</v>
      </c>
      <c r="G352" s="64" t="s">
        <v>6783</v>
      </c>
      <c r="H352" s="64"/>
      <c r="I352" s="64"/>
      <c r="J352" s="64"/>
      <c r="K352" s="7"/>
    </row>
    <row r="353" spans="1:11" ht="63.9" customHeight="1">
      <c r="A353" s="8" t="s">
        <v>3978</v>
      </c>
      <c r="B353" s="8" t="s">
        <v>3978</v>
      </c>
      <c r="C353" s="7"/>
      <c r="D353" s="9" t="s">
        <v>37</v>
      </c>
      <c r="E353" s="13">
        <f t="shared" si="5"/>
        <v>609359.96999999369</v>
      </c>
      <c r="F353" s="8" t="s">
        <v>35</v>
      </c>
      <c r="G353" s="64" t="s">
        <v>6784</v>
      </c>
      <c r="H353" s="64"/>
      <c r="I353" s="64"/>
      <c r="J353" s="64"/>
      <c r="K353" s="7"/>
    </row>
    <row r="354" spans="1:11" ht="20.100000000000001" customHeight="1">
      <c r="A354" s="8" t="s">
        <v>4092</v>
      </c>
      <c r="B354" s="8" t="s">
        <v>4092</v>
      </c>
      <c r="C354" s="7"/>
      <c r="D354" s="9" t="s">
        <v>32</v>
      </c>
      <c r="E354" s="13">
        <f t="shared" si="5"/>
        <v>609359.86999999371</v>
      </c>
      <c r="F354" s="8" t="s">
        <v>30</v>
      </c>
      <c r="G354" s="64" t="s">
        <v>6785</v>
      </c>
      <c r="H354" s="64"/>
      <c r="I354" s="64"/>
      <c r="J354" s="64"/>
      <c r="K354" s="7"/>
    </row>
    <row r="355" spans="1:11" ht="63.9" customHeight="1">
      <c r="A355" s="8" t="s">
        <v>4092</v>
      </c>
      <c r="B355" s="8" t="s">
        <v>4092</v>
      </c>
      <c r="C355" s="7"/>
      <c r="D355" s="9" t="s">
        <v>6786</v>
      </c>
      <c r="E355" s="13">
        <f t="shared" si="5"/>
        <v>604682.59999999369</v>
      </c>
      <c r="F355" s="8" t="s">
        <v>35</v>
      </c>
      <c r="G355" s="64" t="s">
        <v>6787</v>
      </c>
      <c r="H355" s="64"/>
      <c r="I355" s="64"/>
      <c r="J355" s="64"/>
      <c r="K355" s="7"/>
    </row>
    <row r="356" spans="1:11" ht="20.100000000000001" customHeight="1">
      <c r="A356" s="8" t="s">
        <v>4092</v>
      </c>
      <c r="B356" s="8" t="s">
        <v>4092</v>
      </c>
      <c r="C356" s="7"/>
      <c r="D356" s="9" t="s">
        <v>56</v>
      </c>
      <c r="E356" s="13">
        <f t="shared" si="5"/>
        <v>604682.39999999374</v>
      </c>
      <c r="F356" s="8" t="s">
        <v>30</v>
      </c>
      <c r="G356" s="64" t="s">
        <v>6788</v>
      </c>
      <c r="H356" s="64"/>
      <c r="I356" s="64"/>
      <c r="J356" s="64"/>
      <c r="K356" s="7"/>
    </row>
    <row r="357" spans="1:11" ht="24" customHeight="1">
      <c r="A357" s="8" t="s">
        <v>4092</v>
      </c>
      <c r="B357" s="8" t="s">
        <v>4092</v>
      </c>
      <c r="C357" s="7"/>
      <c r="D357" s="9" t="s">
        <v>6789</v>
      </c>
      <c r="E357" s="13">
        <f t="shared" si="5"/>
        <v>595763.06999999378</v>
      </c>
      <c r="F357" s="8" t="s">
        <v>35</v>
      </c>
      <c r="G357" s="64" t="s">
        <v>6790</v>
      </c>
      <c r="H357" s="64"/>
      <c r="I357" s="64"/>
      <c r="J357" s="64"/>
      <c r="K357" s="7"/>
    </row>
    <row r="358" spans="1:11" ht="20.100000000000001" customHeight="1">
      <c r="A358" s="8" t="s">
        <v>4128</v>
      </c>
      <c r="B358" s="8" t="s">
        <v>4128</v>
      </c>
      <c r="C358" s="7"/>
      <c r="D358" s="9" t="s">
        <v>32</v>
      </c>
      <c r="E358" s="13">
        <f t="shared" si="5"/>
        <v>595762.9699999938</v>
      </c>
      <c r="F358" s="8" t="s">
        <v>30</v>
      </c>
      <c r="G358" s="64" t="s">
        <v>6791</v>
      </c>
      <c r="H358" s="64"/>
      <c r="I358" s="64"/>
      <c r="J358" s="64"/>
      <c r="K358" s="7"/>
    </row>
    <row r="359" spans="1:11" ht="63.9" customHeight="1">
      <c r="A359" s="8" t="s">
        <v>4128</v>
      </c>
      <c r="B359" s="8" t="s">
        <v>4128</v>
      </c>
      <c r="C359" s="7"/>
      <c r="D359" s="9" t="s">
        <v>6792</v>
      </c>
      <c r="E359" s="13">
        <f t="shared" si="5"/>
        <v>541549.11999999383</v>
      </c>
      <c r="F359" s="8" t="s">
        <v>35</v>
      </c>
      <c r="G359" s="64" t="s">
        <v>6793</v>
      </c>
      <c r="H359" s="64"/>
      <c r="I359" s="64"/>
      <c r="J359" s="64"/>
      <c r="K359" s="7"/>
    </row>
    <row r="360" spans="1:11" ht="20.100000000000001" customHeight="1">
      <c r="A360" s="8" t="s">
        <v>4302</v>
      </c>
      <c r="B360" s="8" t="s">
        <v>4302</v>
      </c>
      <c r="C360" s="7"/>
      <c r="D360" s="9" t="s">
        <v>32</v>
      </c>
      <c r="E360" s="13">
        <f t="shared" si="5"/>
        <v>541549.01999999385</v>
      </c>
      <c r="F360" s="8" t="s">
        <v>30</v>
      </c>
      <c r="G360" s="64" t="s">
        <v>6794</v>
      </c>
      <c r="H360" s="64"/>
      <c r="I360" s="64"/>
      <c r="J360" s="64"/>
      <c r="K360" s="7"/>
    </row>
    <row r="361" spans="1:11" ht="54" customHeight="1">
      <c r="A361" s="8" t="s">
        <v>4302</v>
      </c>
      <c r="B361" s="8" t="s">
        <v>4302</v>
      </c>
      <c r="C361" s="7"/>
      <c r="D361" s="9" t="s">
        <v>6795</v>
      </c>
      <c r="E361" s="13">
        <f t="shared" si="5"/>
        <v>541217.54999999388</v>
      </c>
      <c r="F361" s="8" t="s">
        <v>35</v>
      </c>
      <c r="G361" s="64" t="s">
        <v>6796</v>
      </c>
      <c r="H361" s="64"/>
      <c r="I361" s="64"/>
      <c r="J361" s="64"/>
      <c r="K361" s="7"/>
    </row>
    <row r="362" spans="1:11" ht="20.100000000000001" customHeight="1">
      <c r="A362" s="8" t="s">
        <v>4302</v>
      </c>
      <c r="B362" s="8" t="s">
        <v>4302</v>
      </c>
      <c r="C362" s="7"/>
      <c r="D362" s="9" t="s">
        <v>56</v>
      </c>
      <c r="E362" s="13">
        <f t="shared" si="5"/>
        <v>541217.34999999392</v>
      </c>
      <c r="F362" s="8" t="s">
        <v>30</v>
      </c>
      <c r="G362" s="64" t="s">
        <v>6797</v>
      </c>
      <c r="H362" s="64"/>
      <c r="I362" s="64"/>
      <c r="J362" s="64"/>
      <c r="K362" s="7"/>
    </row>
    <row r="363" spans="1:11" ht="24" customHeight="1">
      <c r="A363" s="8" t="s">
        <v>4302</v>
      </c>
      <c r="B363" s="8" t="s">
        <v>4302</v>
      </c>
      <c r="C363" s="7"/>
      <c r="D363" s="9" t="s">
        <v>6798</v>
      </c>
      <c r="E363" s="13">
        <f t="shared" si="5"/>
        <v>540087.6999999939</v>
      </c>
      <c r="F363" s="8" t="s">
        <v>35</v>
      </c>
      <c r="G363" s="64" t="s">
        <v>6799</v>
      </c>
      <c r="H363" s="64"/>
      <c r="I363" s="64"/>
      <c r="J363" s="64"/>
      <c r="K363" s="7"/>
    </row>
    <row r="364" spans="1:11" ht="20.100000000000001" customHeight="1">
      <c r="A364" s="8" t="s">
        <v>4297</v>
      </c>
      <c r="B364" s="8" t="s">
        <v>4297</v>
      </c>
      <c r="C364" s="7"/>
      <c r="D364" s="9" t="s">
        <v>32</v>
      </c>
      <c r="E364" s="13">
        <f t="shared" si="5"/>
        <v>540087.59999999392</v>
      </c>
      <c r="F364" s="8" t="s">
        <v>30</v>
      </c>
      <c r="G364" s="64" t="s">
        <v>6800</v>
      </c>
      <c r="H364" s="64"/>
      <c r="I364" s="64"/>
      <c r="J364" s="64"/>
      <c r="K364" s="7"/>
    </row>
    <row r="365" spans="1:11" ht="54" customHeight="1">
      <c r="A365" s="8" t="s">
        <v>4297</v>
      </c>
      <c r="B365" s="8" t="s">
        <v>4297</v>
      </c>
      <c r="C365" s="7"/>
      <c r="D365" s="9" t="s">
        <v>6801</v>
      </c>
      <c r="E365" s="13">
        <f t="shared" si="5"/>
        <v>539799.59999999392</v>
      </c>
      <c r="F365" s="8" t="s">
        <v>35</v>
      </c>
      <c r="G365" s="64" t="s">
        <v>6802</v>
      </c>
      <c r="H365" s="64"/>
      <c r="I365" s="64"/>
      <c r="J365" s="64"/>
      <c r="K365" s="7"/>
    </row>
    <row r="366" spans="1:11" ht="20.100000000000001" customHeight="1">
      <c r="A366" s="8" t="s">
        <v>4443</v>
      </c>
      <c r="B366" s="8" t="s">
        <v>4443</v>
      </c>
      <c r="C366" s="7"/>
      <c r="D366" s="9" t="s">
        <v>56</v>
      </c>
      <c r="E366" s="13">
        <f t="shared" si="5"/>
        <v>539799.39999999397</v>
      </c>
      <c r="F366" s="8" t="s">
        <v>30</v>
      </c>
      <c r="G366" s="64" t="s">
        <v>6803</v>
      </c>
      <c r="H366" s="64"/>
      <c r="I366" s="64"/>
      <c r="J366" s="64"/>
      <c r="K366" s="7"/>
    </row>
    <row r="367" spans="1:11" ht="24" customHeight="1">
      <c r="A367" s="8" t="s">
        <v>4443</v>
      </c>
      <c r="B367" s="8" t="s">
        <v>4443</v>
      </c>
      <c r="C367" s="7"/>
      <c r="D367" s="9" t="s">
        <v>6804</v>
      </c>
      <c r="E367" s="13">
        <f t="shared" si="5"/>
        <v>527391.49999999395</v>
      </c>
      <c r="F367" s="8" t="s">
        <v>35</v>
      </c>
      <c r="G367" s="64" t="s">
        <v>6805</v>
      </c>
      <c r="H367" s="64"/>
      <c r="I367" s="64"/>
      <c r="J367" s="64"/>
      <c r="K367" s="7"/>
    </row>
    <row r="368" spans="1:11" ht="20.100000000000001" customHeight="1">
      <c r="A368" s="8" t="s">
        <v>4443</v>
      </c>
      <c r="B368" s="8" t="s">
        <v>4443</v>
      </c>
      <c r="C368" s="7"/>
      <c r="D368" s="9" t="s">
        <v>32</v>
      </c>
      <c r="E368" s="13">
        <f t="shared" si="5"/>
        <v>527391.39999999397</v>
      </c>
      <c r="F368" s="8" t="s">
        <v>30</v>
      </c>
      <c r="G368" s="64" t="s">
        <v>6806</v>
      </c>
      <c r="H368" s="64"/>
      <c r="I368" s="64"/>
      <c r="J368" s="64"/>
      <c r="K368" s="7"/>
    </row>
    <row r="369" spans="1:11" ht="54" customHeight="1">
      <c r="A369" s="8" t="s">
        <v>4443</v>
      </c>
      <c r="B369" s="8" t="s">
        <v>4443</v>
      </c>
      <c r="C369" s="7"/>
      <c r="D369" s="9" t="s">
        <v>6807</v>
      </c>
      <c r="E369" s="13">
        <f t="shared" si="5"/>
        <v>521950.51999999397</v>
      </c>
      <c r="F369" s="8" t="s">
        <v>35</v>
      </c>
      <c r="G369" s="64" t="s">
        <v>6808</v>
      </c>
      <c r="H369" s="64"/>
      <c r="I369" s="64"/>
      <c r="J369" s="64"/>
      <c r="K369" s="7"/>
    </row>
    <row r="370" spans="1:11" ht="20.100000000000001" customHeight="1">
      <c r="A370" s="8" t="s">
        <v>4443</v>
      </c>
      <c r="B370" s="8" t="s">
        <v>4443</v>
      </c>
      <c r="C370" s="7"/>
      <c r="D370" s="9" t="s">
        <v>178</v>
      </c>
      <c r="E370" s="13">
        <f t="shared" si="5"/>
        <v>521950.01999999397</v>
      </c>
      <c r="F370" s="8" t="s">
        <v>30</v>
      </c>
      <c r="G370" s="64" t="s">
        <v>6809</v>
      </c>
      <c r="H370" s="64"/>
      <c r="I370" s="64"/>
      <c r="J370" s="64"/>
      <c r="K370" s="7"/>
    </row>
    <row r="371" spans="1:11" ht="24" customHeight="1">
      <c r="A371" s="8" t="s">
        <v>4443</v>
      </c>
      <c r="B371" s="8" t="s">
        <v>4443</v>
      </c>
      <c r="C371" s="7"/>
      <c r="D371" s="9" t="s">
        <v>6810</v>
      </c>
      <c r="E371" s="13">
        <f t="shared" si="5"/>
        <v>521494.91999999399</v>
      </c>
      <c r="F371" s="8" t="s">
        <v>35</v>
      </c>
      <c r="G371" s="64" t="s">
        <v>6811</v>
      </c>
      <c r="H371" s="64"/>
      <c r="I371" s="64"/>
      <c r="J371" s="64"/>
      <c r="K371" s="7"/>
    </row>
    <row r="372" spans="1:11" ht="54" customHeight="1">
      <c r="A372" s="8" t="s">
        <v>4443</v>
      </c>
      <c r="B372" s="8" t="s">
        <v>4443</v>
      </c>
      <c r="C372" s="7"/>
      <c r="D372" s="9" t="s">
        <v>6812</v>
      </c>
      <c r="E372" s="13">
        <f t="shared" si="5"/>
        <v>521439.43999999401</v>
      </c>
      <c r="F372" s="8" t="s">
        <v>35</v>
      </c>
      <c r="G372" s="64" t="s">
        <v>6813</v>
      </c>
      <c r="H372" s="64"/>
      <c r="I372" s="64"/>
      <c r="J372" s="64"/>
      <c r="K372" s="7"/>
    </row>
    <row r="373" spans="1:11" ht="20.100000000000001" customHeight="1">
      <c r="A373" s="8" t="s">
        <v>4443</v>
      </c>
      <c r="B373" s="8" t="s">
        <v>4443</v>
      </c>
      <c r="C373" s="7"/>
      <c r="D373" s="9" t="s">
        <v>102</v>
      </c>
      <c r="E373" s="13">
        <f t="shared" si="5"/>
        <v>521439.03999999398</v>
      </c>
      <c r="F373" s="8" t="s">
        <v>30</v>
      </c>
      <c r="G373" s="64" t="s">
        <v>6814</v>
      </c>
      <c r="H373" s="64"/>
      <c r="I373" s="64"/>
      <c r="J373" s="64"/>
      <c r="K373" s="7"/>
    </row>
    <row r="374" spans="1:11" ht="24" customHeight="1">
      <c r="A374" s="8" t="s">
        <v>4443</v>
      </c>
      <c r="B374" s="8" t="s">
        <v>4443</v>
      </c>
      <c r="C374" s="7"/>
      <c r="D374" s="9" t="s">
        <v>6815</v>
      </c>
      <c r="E374" s="13">
        <f t="shared" si="5"/>
        <v>508195.08999999397</v>
      </c>
      <c r="F374" s="8" t="s">
        <v>35</v>
      </c>
      <c r="G374" s="64" t="s">
        <v>6816</v>
      </c>
      <c r="H374" s="64"/>
      <c r="I374" s="64"/>
      <c r="J374" s="64"/>
      <c r="K374" s="7"/>
    </row>
    <row r="375" spans="1:11" ht="20.100000000000001" customHeight="1">
      <c r="A375" s="8" t="s">
        <v>4443</v>
      </c>
      <c r="B375" s="8" t="s">
        <v>4443</v>
      </c>
      <c r="C375" s="7"/>
      <c r="D375" s="9" t="s">
        <v>32</v>
      </c>
      <c r="E375" s="13">
        <f t="shared" si="5"/>
        <v>508194.989999994</v>
      </c>
      <c r="F375" s="8" t="s">
        <v>30</v>
      </c>
      <c r="G375" s="64" t="s">
        <v>6817</v>
      </c>
      <c r="H375" s="64"/>
      <c r="I375" s="64"/>
      <c r="J375" s="64"/>
      <c r="K375" s="7"/>
    </row>
    <row r="376" spans="1:11" ht="44.1" customHeight="1">
      <c r="A376" s="8" t="s">
        <v>4443</v>
      </c>
      <c r="B376" s="8" t="s">
        <v>4443</v>
      </c>
      <c r="C376" s="7"/>
      <c r="D376" s="9" t="s">
        <v>6818</v>
      </c>
      <c r="E376" s="13">
        <f t="shared" si="5"/>
        <v>507693.78999999398</v>
      </c>
      <c r="F376" s="8" t="s">
        <v>35</v>
      </c>
      <c r="G376" s="64" t="s">
        <v>6819</v>
      </c>
      <c r="H376" s="64"/>
      <c r="I376" s="64"/>
      <c r="J376" s="64"/>
      <c r="K376" s="7"/>
    </row>
    <row r="377" spans="1:11" ht="20.100000000000001" customHeight="1">
      <c r="A377" s="8" t="s">
        <v>4443</v>
      </c>
      <c r="B377" s="8" t="s">
        <v>4443</v>
      </c>
      <c r="C377" s="7"/>
      <c r="D377" s="9" t="s">
        <v>102</v>
      </c>
      <c r="E377" s="13">
        <f t="shared" si="5"/>
        <v>507693.38999999396</v>
      </c>
      <c r="F377" s="8" t="s">
        <v>30</v>
      </c>
      <c r="G377" s="64" t="s">
        <v>6820</v>
      </c>
      <c r="H377" s="64"/>
      <c r="I377" s="64"/>
      <c r="J377" s="64"/>
      <c r="K377" s="7"/>
    </row>
    <row r="378" spans="1:11" ht="24" customHeight="1">
      <c r="A378" s="8" t="s">
        <v>4443</v>
      </c>
      <c r="B378" s="8" t="s">
        <v>4443</v>
      </c>
      <c r="C378" s="7"/>
      <c r="D378" s="9" t="s">
        <v>6821</v>
      </c>
      <c r="E378" s="13">
        <f t="shared" si="5"/>
        <v>504300.88999999396</v>
      </c>
      <c r="F378" s="8" t="s">
        <v>35</v>
      </c>
      <c r="G378" s="64" t="s">
        <v>6822</v>
      </c>
      <c r="H378" s="64"/>
      <c r="I378" s="64"/>
      <c r="J378" s="64"/>
      <c r="K378" s="7"/>
    </row>
    <row r="379" spans="1:11" ht="20.100000000000001" customHeight="1">
      <c r="A379" s="8" t="s">
        <v>4443</v>
      </c>
      <c r="B379" s="8" t="s">
        <v>4443</v>
      </c>
      <c r="C379" s="7"/>
      <c r="D379" s="9" t="s">
        <v>32</v>
      </c>
      <c r="E379" s="13">
        <f t="shared" si="5"/>
        <v>504300.78999999398</v>
      </c>
      <c r="F379" s="8" t="s">
        <v>30</v>
      </c>
      <c r="G379" s="64" t="s">
        <v>6823</v>
      </c>
      <c r="H379" s="64"/>
      <c r="I379" s="64"/>
      <c r="J379" s="64"/>
      <c r="K379" s="7"/>
    </row>
    <row r="380" spans="1:11" ht="63.9" customHeight="1">
      <c r="A380" s="8" t="s">
        <v>4443</v>
      </c>
      <c r="B380" s="8" t="s">
        <v>4443</v>
      </c>
      <c r="C380" s="7"/>
      <c r="D380" s="9" t="s">
        <v>6824</v>
      </c>
      <c r="E380" s="13">
        <f t="shared" si="5"/>
        <v>485623.32999999396</v>
      </c>
      <c r="F380" s="8" t="s">
        <v>35</v>
      </c>
      <c r="G380" s="64" t="s">
        <v>6825</v>
      </c>
      <c r="H380" s="64"/>
      <c r="I380" s="64"/>
      <c r="J380" s="64"/>
      <c r="K380" s="7"/>
    </row>
    <row r="381" spans="1:11" ht="20.100000000000001" customHeight="1">
      <c r="A381" s="8" t="s">
        <v>4443</v>
      </c>
      <c r="B381" s="8" t="s">
        <v>4443</v>
      </c>
      <c r="C381" s="7"/>
      <c r="D381" s="9" t="s">
        <v>175</v>
      </c>
      <c r="E381" s="13">
        <f t="shared" si="5"/>
        <v>485622.72999999399</v>
      </c>
      <c r="F381" s="8" t="s">
        <v>30</v>
      </c>
      <c r="G381" s="64" t="s">
        <v>6826</v>
      </c>
      <c r="H381" s="64"/>
      <c r="I381" s="64"/>
      <c r="J381" s="64"/>
      <c r="K381" s="7"/>
    </row>
    <row r="382" spans="1:11" ht="24" customHeight="1">
      <c r="A382" s="8" t="s">
        <v>4443</v>
      </c>
      <c r="B382" s="8" t="s">
        <v>4443</v>
      </c>
      <c r="C382" s="7"/>
      <c r="D382" s="9" t="s">
        <v>6827</v>
      </c>
      <c r="E382" s="13">
        <f t="shared" si="5"/>
        <v>478572.70999999397</v>
      </c>
      <c r="F382" s="8" t="s">
        <v>35</v>
      </c>
      <c r="G382" s="64" t="s">
        <v>6828</v>
      </c>
      <c r="H382" s="64"/>
      <c r="I382" s="64"/>
      <c r="J382" s="64"/>
      <c r="K382" s="7"/>
    </row>
    <row r="383" spans="1:11" ht="20.100000000000001" customHeight="1">
      <c r="A383" s="8" t="s">
        <v>4443</v>
      </c>
      <c r="B383" s="8" t="s">
        <v>4443</v>
      </c>
      <c r="C383" s="7"/>
      <c r="D383" s="9" t="s">
        <v>32</v>
      </c>
      <c r="E383" s="13">
        <f t="shared" si="5"/>
        <v>478572.60999999399</v>
      </c>
      <c r="F383" s="8" t="s">
        <v>30</v>
      </c>
      <c r="G383" s="64" t="s">
        <v>6829</v>
      </c>
      <c r="H383" s="64"/>
      <c r="I383" s="64"/>
      <c r="J383" s="64"/>
      <c r="K383" s="7"/>
    </row>
    <row r="384" spans="1:11" ht="54" customHeight="1">
      <c r="A384" s="8" t="s">
        <v>4443</v>
      </c>
      <c r="B384" s="8" t="s">
        <v>4443</v>
      </c>
      <c r="C384" s="7"/>
      <c r="D384" s="9" t="s">
        <v>6830</v>
      </c>
      <c r="E384" s="13">
        <f t="shared" si="5"/>
        <v>476981.01999999397</v>
      </c>
      <c r="F384" s="8" t="s">
        <v>35</v>
      </c>
      <c r="G384" s="64" t="s">
        <v>6831</v>
      </c>
      <c r="H384" s="64"/>
      <c r="I384" s="64"/>
      <c r="J384" s="64"/>
      <c r="K384" s="7"/>
    </row>
    <row r="385" spans="1:11" ht="20.100000000000001" customHeight="1">
      <c r="A385" s="8" t="s">
        <v>4443</v>
      </c>
      <c r="B385" s="8" t="s">
        <v>4443</v>
      </c>
      <c r="C385" s="7"/>
      <c r="D385" s="9" t="s">
        <v>32</v>
      </c>
      <c r="E385" s="13">
        <f t="shared" si="5"/>
        <v>476980.91999999399</v>
      </c>
      <c r="F385" s="8" t="s">
        <v>30</v>
      </c>
      <c r="G385" s="64" t="s">
        <v>6832</v>
      </c>
      <c r="H385" s="64"/>
      <c r="I385" s="64"/>
      <c r="J385" s="64"/>
      <c r="K385" s="7"/>
    </row>
    <row r="386" spans="1:11" ht="63.9" customHeight="1">
      <c r="A386" s="8" t="s">
        <v>4443</v>
      </c>
      <c r="B386" s="8" t="s">
        <v>4443</v>
      </c>
      <c r="C386" s="7"/>
      <c r="D386" s="9" t="s">
        <v>6399</v>
      </c>
      <c r="E386" s="13">
        <f t="shared" si="5"/>
        <v>476722.69999999402</v>
      </c>
      <c r="F386" s="8" t="s">
        <v>35</v>
      </c>
      <c r="G386" s="64" t="s">
        <v>6833</v>
      </c>
      <c r="H386" s="64"/>
      <c r="I386" s="64"/>
      <c r="J386" s="64"/>
      <c r="K386" s="7"/>
    </row>
    <row r="387" spans="1:11" ht="20.100000000000001" customHeight="1">
      <c r="A387" s="8" t="s">
        <v>4443</v>
      </c>
      <c r="B387" s="8" t="s">
        <v>4443</v>
      </c>
      <c r="C387" s="7"/>
      <c r="D387" s="9" t="s">
        <v>32</v>
      </c>
      <c r="E387" s="13">
        <f t="shared" si="5"/>
        <v>476722.59999999404</v>
      </c>
      <c r="F387" s="8" t="s">
        <v>30</v>
      </c>
      <c r="G387" s="64" t="s">
        <v>6834</v>
      </c>
      <c r="H387" s="64"/>
      <c r="I387" s="64"/>
      <c r="J387" s="64"/>
      <c r="K387" s="7"/>
    </row>
    <row r="388" spans="1:11" ht="63.9" customHeight="1">
      <c r="A388" s="8" t="s">
        <v>4443</v>
      </c>
      <c r="B388" s="8" t="s">
        <v>4443</v>
      </c>
      <c r="C388" s="7"/>
      <c r="D388" s="9" t="s">
        <v>6835</v>
      </c>
      <c r="E388" s="13">
        <f t="shared" ref="E388:E440" si="6">E387+C388-D388</f>
        <v>472257.64999999403</v>
      </c>
      <c r="F388" s="8" t="s">
        <v>35</v>
      </c>
      <c r="G388" s="64" t="s">
        <v>6836</v>
      </c>
      <c r="H388" s="64"/>
      <c r="I388" s="64"/>
      <c r="J388" s="64"/>
      <c r="K388" s="7"/>
    </row>
    <row r="389" spans="1:11" ht="20.100000000000001" customHeight="1">
      <c r="A389" s="8" t="s">
        <v>4443</v>
      </c>
      <c r="B389" s="8" t="s">
        <v>4443</v>
      </c>
      <c r="C389" s="7"/>
      <c r="D389" s="9" t="s">
        <v>32</v>
      </c>
      <c r="E389" s="13">
        <f t="shared" si="6"/>
        <v>472257.54999999405</v>
      </c>
      <c r="F389" s="8" t="s">
        <v>30</v>
      </c>
      <c r="G389" s="64" t="s">
        <v>6837</v>
      </c>
      <c r="H389" s="64"/>
      <c r="I389" s="64"/>
      <c r="J389" s="64"/>
      <c r="K389" s="7"/>
    </row>
    <row r="390" spans="1:11" ht="54" customHeight="1">
      <c r="A390" s="8" t="s">
        <v>4443</v>
      </c>
      <c r="B390" s="8" t="s">
        <v>4443</v>
      </c>
      <c r="C390" s="7"/>
      <c r="D390" s="9" t="s">
        <v>6838</v>
      </c>
      <c r="E390" s="13">
        <f t="shared" si="6"/>
        <v>469977.08999999403</v>
      </c>
      <c r="F390" s="8" t="s">
        <v>35</v>
      </c>
      <c r="G390" s="64" t="s">
        <v>6839</v>
      </c>
      <c r="H390" s="64"/>
      <c r="I390" s="64"/>
      <c r="J390" s="64"/>
      <c r="K390" s="7"/>
    </row>
    <row r="391" spans="1:11" ht="20.100000000000001" customHeight="1">
      <c r="A391" s="8" t="s">
        <v>4443</v>
      </c>
      <c r="B391" s="8" t="s">
        <v>4443</v>
      </c>
      <c r="C391" s="7"/>
      <c r="D391" s="9" t="s">
        <v>56</v>
      </c>
      <c r="E391" s="13">
        <f t="shared" si="6"/>
        <v>469976.88999999402</v>
      </c>
      <c r="F391" s="8" t="s">
        <v>30</v>
      </c>
      <c r="G391" s="64" t="s">
        <v>6840</v>
      </c>
      <c r="H391" s="64"/>
      <c r="I391" s="64"/>
      <c r="J391" s="64"/>
      <c r="K391" s="7"/>
    </row>
    <row r="392" spans="1:11" ht="24" customHeight="1">
      <c r="A392" s="8" t="s">
        <v>4443</v>
      </c>
      <c r="B392" s="8" t="s">
        <v>4443</v>
      </c>
      <c r="C392" s="7"/>
      <c r="D392" s="9" t="s">
        <v>6841</v>
      </c>
      <c r="E392" s="13">
        <f t="shared" si="6"/>
        <v>444007.76999999402</v>
      </c>
      <c r="F392" s="8" t="s">
        <v>35</v>
      </c>
      <c r="G392" s="64" t="s">
        <v>6842</v>
      </c>
      <c r="H392" s="64"/>
      <c r="I392" s="64"/>
      <c r="J392" s="64"/>
      <c r="K392" s="7"/>
    </row>
    <row r="393" spans="1:11" ht="20.100000000000001" customHeight="1">
      <c r="A393" s="8" t="s">
        <v>4443</v>
      </c>
      <c r="B393" s="8" t="s">
        <v>4443</v>
      </c>
      <c r="C393" s="7"/>
      <c r="D393" s="9" t="s">
        <v>32</v>
      </c>
      <c r="E393" s="13">
        <f t="shared" si="6"/>
        <v>444007.66999999405</v>
      </c>
      <c r="F393" s="8" t="s">
        <v>30</v>
      </c>
      <c r="G393" s="64" t="s">
        <v>6843</v>
      </c>
      <c r="H393" s="64"/>
      <c r="I393" s="64"/>
      <c r="J393" s="64"/>
      <c r="K393" s="7"/>
    </row>
    <row r="394" spans="1:11" ht="54" customHeight="1">
      <c r="A394" s="8" t="s">
        <v>4443</v>
      </c>
      <c r="B394" s="8" t="s">
        <v>4443</v>
      </c>
      <c r="C394" s="7"/>
      <c r="D394" s="9" t="s">
        <v>6844</v>
      </c>
      <c r="E394" s="13">
        <f t="shared" si="6"/>
        <v>432723.27999999403</v>
      </c>
      <c r="F394" s="8" t="s">
        <v>35</v>
      </c>
      <c r="G394" s="64" t="s">
        <v>6845</v>
      </c>
      <c r="H394" s="64"/>
      <c r="I394" s="64"/>
      <c r="J394" s="64"/>
      <c r="K394" s="7"/>
    </row>
    <row r="395" spans="1:11" ht="63.9" customHeight="1">
      <c r="A395" s="8" t="s">
        <v>4477</v>
      </c>
      <c r="B395" s="8" t="s">
        <v>4477</v>
      </c>
      <c r="C395" s="7"/>
      <c r="D395" s="9" t="s">
        <v>1511</v>
      </c>
      <c r="E395" s="13">
        <f t="shared" si="6"/>
        <v>412723.27999999403</v>
      </c>
      <c r="F395" s="8" t="s">
        <v>35</v>
      </c>
      <c r="G395" s="64" t="s">
        <v>6846</v>
      </c>
      <c r="H395" s="64"/>
      <c r="I395" s="64"/>
      <c r="J395" s="64"/>
      <c r="K395" s="7"/>
    </row>
    <row r="396" spans="1:11" ht="54" customHeight="1">
      <c r="A396" s="8" t="s">
        <v>4470</v>
      </c>
      <c r="B396" s="8" t="s">
        <v>4470</v>
      </c>
      <c r="C396" s="9" t="s">
        <v>6801</v>
      </c>
      <c r="D396" s="7"/>
      <c r="E396" s="13">
        <f t="shared" si="6"/>
        <v>413011.27999999403</v>
      </c>
      <c r="F396" s="8" t="s">
        <v>38</v>
      </c>
      <c r="G396" s="64" t="s">
        <v>6847</v>
      </c>
      <c r="H396" s="64"/>
      <c r="I396" s="64"/>
      <c r="J396" s="64"/>
      <c r="K396" s="7"/>
    </row>
    <row r="397" spans="1:11" ht="20.100000000000001" customHeight="1">
      <c r="A397" s="8" t="s">
        <v>4608</v>
      </c>
      <c r="B397" s="8" t="s">
        <v>4608</v>
      </c>
      <c r="C397" s="7"/>
      <c r="D397" s="9" t="s">
        <v>32</v>
      </c>
      <c r="E397" s="13">
        <f t="shared" si="6"/>
        <v>413011.17999999406</v>
      </c>
      <c r="F397" s="8" t="s">
        <v>30</v>
      </c>
      <c r="G397" s="64" t="s">
        <v>6848</v>
      </c>
      <c r="H397" s="64"/>
      <c r="I397" s="64"/>
      <c r="J397" s="64"/>
      <c r="K397" s="7"/>
    </row>
    <row r="398" spans="1:11" ht="54" customHeight="1">
      <c r="A398" s="8" t="s">
        <v>4608</v>
      </c>
      <c r="B398" s="8" t="s">
        <v>4608</v>
      </c>
      <c r="C398" s="7"/>
      <c r="D398" s="9" t="s">
        <v>6849</v>
      </c>
      <c r="E398" s="13">
        <f t="shared" si="6"/>
        <v>412241.17999999406</v>
      </c>
      <c r="F398" s="8" t="s">
        <v>35</v>
      </c>
      <c r="G398" s="64" t="s">
        <v>6850</v>
      </c>
      <c r="H398" s="64"/>
      <c r="I398" s="64"/>
      <c r="J398" s="64"/>
      <c r="K398" s="7"/>
    </row>
    <row r="399" spans="1:11" ht="20.100000000000001" customHeight="1">
      <c r="A399" s="8" t="s">
        <v>4615</v>
      </c>
      <c r="B399" s="8" t="s">
        <v>4615</v>
      </c>
      <c r="C399" s="7"/>
      <c r="D399" s="9" t="s">
        <v>32</v>
      </c>
      <c r="E399" s="13">
        <f t="shared" si="6"/>
        <v>412241.07999999408</v>
      </c>
      <c r="F399" s="8" t="s">
        <v>30</v>
      </c>
      <c r="G399" s="64" t="s">
        <v>6851</v>
      </c>
      <c r="H399" s="64"/>
      <c r="I399" s="64"/>
      <c r="J399" s="64"/>
      <c r="K399" s="7"/>
    </row>
    <row r="400" spans="1:11" ht="54" customHeight="1">
      <c r="A400" s="8" t="s">
        <v>4615</v>
      </c>
      <c r="B400" s="8" t="s">
        <v>4615</v>
      </c>
      <c r="C400" s="7"/>
      <c r="D400" s="9" t="s">
        <v>6852</v>
      </c>
      <c r="E400" s="13">
        <f t="shared" si="6"/>
        <v>411726.07999999408</v>
      </c>
      <c r="F400" s="8" t="s">
        <v>35</v>
      </c>
      <c r="G400" s="64" t="s">
        <v>6853</v>
      </c>
      <c r="H400" s="64"/>
      <c r="I400" s="64"/>
      <c r="J400" s="64"/>
      <c r="K400" s="7"/>
    </row>
    <row r="401" spans="1:11" ht="20.100000000000001" customHeight="1">
      <c r="A401" s="8" t="s">
        <v>4644</v>
      </c>
      <c r="B401" s="8" t="s">
        <v>4644</v>
      </c>
      <c r="C401" s="7"/>
      <c r="D401" s="9" t="s">
        <v>32</v>
      </c>
      <c r="E401" s="13">
        <f t="shared" si="6"/>
        <v>411725.9799999941</v>
      </c>
      <c r="F401" s="8" t="s">
        <v>30</v>
      </c>
      <c r="G401" s="64" t="s">
        <v>6854</v>
      </c>
      <c r="H401" s="64"/>
      <c r="I401" s="64"/>
      <c r="J401" s="64"/>
      <c r="K401" s="7"/>
    </row>
    <row r="402" spans="1:11" ht="54" customHeight="1">
      <c r="A402" s="8" t="s">
        <v>4644</v>
      </c>
      <c r="B402" s="8" t="s">
        <v>4644</v>
      </c>
      <c r="C402" s="7"/>
      <c r="D402" s="9" t="s">
        <v>6855</v>
      </c>
      <c r="E402" s="13">
        <f t="shared" si="6"/>
        <v>406387.67999999411</v>
      </c>
      <c r="F402" s="8" t="s">
        <v>35</v>
      </c>
      <c r="G402" s="64" t="s">
        <v>6856</v>
      </c>
      <c r="H402" s="64"/>
      <c r="I402" s="64"/>
      <c r="J402" s="64"/>
      <c r="K402" s="7"/>
    </row>
    <row r="403" spans="1:11" ht="20.100000000000001" customHeight="1">
      <c r="A403" s="8" t="s">
        <v>4651</v>
      </c>
      <c r="B403" s="8" t="s">
        <v>4651</v>
      </c>
      <c r="C403" s="7"/>
      <c r="D403" s="9" t="s">
        <v>32</v>
      </c>
      <c r="E403" s="13">
        <f t="shared" si="6"/>
        <v>406387.57999999414</v>
      </c>
      <c r="F403" s="8" t="s">
        <v>30</v>
      </c>
      <c r="G403" s="64" t="s">
        <v>6857</v>
      </c>
      <c r="H403" s="64"/>
      <c r="I403" s="64"/>
      <c r="J403" s="64"/>
      <c r="K403" s="7"/>
    </row>
    <row r="404" spans="1:11" ht="54" customHeight="1">
      <c r="A404" s="8" t="s">
        <v>4651</v>
      </c>
      <c r="B404" s="8" t="s">
        <v>4651</v>
      </c>
      <c r="C404" s="7"/>
      <c r="D404" s="9" t="s">
        <v>6858</v>
      </c>
      <c r="E404" s="13">
        <f t="shared" si="6"/>
        <v>395919.20999999414</v>
      </c>
      <c r="F404" s="8" t="s">
        <v>35</v>
      </c>
      <c r="G404" s="64" t="s">
        <v>6859</v>
      </c>
      <c r="H404" s="64"/>
      <c r="I404" s="64"/>
      <c r="J404" s="64"/>
      <c r="K404" s="7"/>
    </row>
    <row r="405" spans="1:11" ht="20.100000000000001" customHeight="1">
      <c r="A405" s="8" t="s">
        <v>4651</v>
      </c>
      <c r="B405" s="8" t="s">
        <v>4651</v>
      </c>
      <c r="C405" s="7"/>
      <c r="D405" s="9" t="s">
        <v>32</v>
      </c>
      <c r="E405" s="13">
        <f t="shared" si="6"/>
        <v>395919.10999999417</v>
      </c>
      <c r="F405" s="8" t="s">
        <v>30</v>
      </c>
      <c r="G405" s="64" t="s">
        <v>6860</v>
      </c>
      <c r="H405" s="64"/>
      <c r="I405" s="64"/>
      <c r="J405" s="64"/>
      <c r="K405" s="7"/>
    </row>
    <row r="406" spans="1:11" ht="63.9" customHeight="1">
      <c r="A406" s="8" t="s">
        <v>4651</v>
      </c>
      <c r="B406" s="8" t="s">
        <v>4651</v>
      </c>
      <c r="C406" s="7"/>
      <c r="D406" s="9" t="s">
        <v>6861</v>
      </c>
      <c r="E406" s="13">
        <f t="shared" si="6"/>
        <v>360984.53999999416</v>
      </c>
      <c r="F406" s="8" t="s">
        <v>35</v>
      </c>
      <c r="G406" s="64" t="s">
        <v>6862</v>
      </c>
      <c r="H406" s="64"/>
      <c r="I406" s="64"/>
      <c r="J406" s="64"/>
      <c r="K406" s="7"/>
    </row>
    <row r="407" spans="1:11" ht="20.100000000000001" customHeight="1">
      <c r="A407" s="8" t="s">
        <v>4704</v>
      </c>
      <c r="B407" s="8" t="s">
        <v>4704</v>
      </c>
      <c r="C407" s="7"/>
      <c r="D407" s="9" t="s">
        <v>32</v>
      </c>
      <c r="E407" s="13">
        <f t="shared" si="6"/>
        <v>360984.43999999418</v>
      </c>
      <c r="F407" s="8" t="s">
        <v>30</v>
      </c>
      <c r="G407" s="64" t="s">
        <v>6863</v>
      </c>
      <c r="H407" s="64"/>
      <c r="I407" s="64"/>
      <c r="J407" s="64"/>
      <c r="K407" s="7"/>
    </row>
    <row r="408" spans="1:11" ht="54" customHeight="1">
      <c r="A408" s="8" t="s">
        <v>4704</v>
      </c>
      <c r="B408" s="8" t="s">
        <v>4704</v>
      </c>
      <c r="C408" s="7"/>
      <c r="D408" s="9" t="s">
        <v>6864</v>
      </c>
      <c r="E408" s="13">
        <f t="shared" si="6"/>
        <v>348052.3399999942</v>
      </c>
      <c r="F408" s="8" t="s">
        <v>35</v>
      </c>
      <c r="G408" s="64" t="s">
        <v>6865</v>
      </c>
      <c r="H408" s="64"/>
      <c r="I408" s="64"/>
      <c r="J408" s="64"/>
      <c r="K408" s="7"/>
    </row>
    <row r="409" spans="1:11" ht="20.100000000000001" customHeight="1">
      <c r="A409" s="8" t="s">
        <v>4734</v>
      </c>
      <c r="B409" s="8" t="s">
        <v>4734</v>
      </c>
      <c r="C409" s="7"/>
      <c r="D409" s="9" t="s">
        <v>32</v>
      </c>
      <c r="E409" s="13">
        <f t="shared" si="6"/>
        <v>348052.23999999423</v>
      </c>
      <c r="F409" s="8" t="s">
        <v>30</v>
      </c>
      <c r="G409" s="64" t="s">
        <v>6866</v>
      </c>
      <c r="H409" s="64"/>
      <c r="I409" s="64"/>
      <c r="J409" s="64"/>
      <c r="K409" s="7"/>
    </row>
    <row r="410" spans="1:11" ht="54" customHeight="1">
      <c r="A410" s="8" t="s">
        <v>4734</v>
      </c>
      <c r="B410" s="8" t="s">
        <v>4734</v>
      </c>
      <c r="C410" s="7"/>
      <c r="D410" s="9" t="s">
        <v>6399</v>
      </c>
      <c r="E410" s="13">
        <f t="shared" si="6"/>
        <v>347794.01999999426</v>
      </c>
      <c r="F410" s="8" t="s">
        <v>35</v>
      </c>
      <c r="G410" s="64" t="s">
        <v>6867</v>
      </c>
      <c r="H410" s="64"/>
      <c r="I410" s="64"/>
      <c r="J410" s="64"/>
      <c r="K410" s="7"/>
    </row>
    <row r="411" spans="1:11" ht="20.100000000000001" customHeight="1">
      <c r="A411" s="8" t="s">
        <v>4853</v>
      </c>
      <c r="B411" s="8" t="s">
        <v>4853</v>
      </c>
      <c r="C411" s="7"/>
      <c r="D411" s="9" t="s">
        <v>32</v>
      </c>
      <c r="E411" s="13">
        <f t="shared" si="6"/>
        <v>347793.91999999428</v>
      </c>
      <c r="F411" s="8" t="s">
        <v>30</v>
      </c>
      <c r="G411" s="64" t="s">
        <v>6868</v>
      </c>
      <c r="H411" s="64"/>
      <c r="I411" s="64"/>
      <c r="J411" s="64"/>
      <c r="K411" s="7"/>
    </row>
    <row r="412" spans="1:11" ht="54" customHeight="1">
      <c r="A412" s="8" t="s">
        <v>4853</v>
      </c>
      <c r="B412" s="8" t="s">
        <v>4853</v>
      </c>
      <c r="C412" s="7"/>
      <c r="D412" s="9" t="s">
        <v>6869</v>
      </c>
      <c r="E412" s="13">
        <f t="shared" si="6"/>
        <v>347181.47999999428</v>
      </c>
      <c r="F412" s="8" t="s">
        <v>35</v>
      </c>
      <c r="G412" s="64" t="s">
        <v>6870</v>
      </c>
      <c r="H412" s="64"/>
      <c r="I412" s="64"/>
      <c r="J412" s="64"/>
      <c r="K412" s="7"/>
    </row>
    <row r="413" spans="1:11" ht="20.100000000000001" customHeight="1">
      <c r="A413" s="8" t="s">
        <v>4853</v>
      </c>
      <c r="B413" s="8" t="s">
        <v>4853</v>
      </c>
      <c r="C413" s="7"/>
      <c r="D413" s="9" t="s">
        <v>32</v>
      </c>
      <c r="E413" s="13">
        <f t="shared" si="6"/>
        <v>347181.3799999943</v>
      </c>
      <c r="F413" s="8" t="s">
        <v>30</v>
      </c>
      <c r="G413" s="64" t="s">
        <v>6871</v>
      </c>
      <c r="H413" s="64"/>
      <c r="I413" s="64"/>
      <c r="J413" s="64"/>
      <c r="K413" s="7"/>
    </row>
    <row r="414" spans="1:11" ht="63.9" customHeight="1">
      <c r="A414" s="8" t="s">
        <v>4853</v>
      </c>
      <c r="B414" s="8" t="s">
        <v>4853</v>
      </c>
      <c r="C414" s="7"/>
      <c r="D414" s="9" t="s">
        <v>6872</v>
      </c>
      <c r="E414" s="13">
        <f t="shared" si="6"/>
        <v>342942.19999999431</v>
      </c>
      <c r="F414" s="8" t="s">
        <v>35</v>
      </c>
      <c r="G414" s="64" t="s">
        <v>6873</v>
      </c>
      <c r="H414" s="64"/>
      <c r="I414" s="64"/>
      <c r="J414" s="64"/>
      <c r="K414" s="7"/>
    </row>
    <row r="415" spans="1:11" ht="20.100000000000001" customHeight="1">
      <c r="A415" s="8" t="s">
        <v>4947</v>
      </c>
      <c r="B415" s="8" t="s">
        <v>4947</v>
      </c>
      <c r="C415" s="7"/>
      <c r="D415" s="9" t="s">
        <v>32</v>
      </c>
      <c r="E415" s="13">
        <f t="shared" si="6"/>
        <v>342942.09999999433</v>
      </c>
      <c r="F415" s="8" t="s">
        <v>30</v>
      </c>
      <c r="G415" s="64" t="s">
        <v>6874</v>
      </c>
      <c r="H415" s="64"/>
      <c r="I415" s="64"/>
      <c r="J415" s="64"/>
      <c r="K415" s="7"/>
    </row>
    <row r="416" spans="1:11" ht="54" customHeight="1">
      <c r="A416" s="8" t="s">
        <v>4947</v>
      </c>
      <c r="B416" s="8" t="s">
        <v>4947</v>
      </c>
      <c r="C416" s="7"/>
      <c r="D416" s="9" t="s">
        <v>6875</v>
      </c>
      <c r="E416" s="13">
        <f t="shared" si="6"/>
        <v>339515.09999999433</v>
      </c>
      <c r="F416" s="8" t="s">
        <v>35</v>
      </c>
      <c r="G416" s="64" t="s">
        <v>6876</v>
      </c>
      <c r="H416" s="64"/>
      <c r="I416" s="64"/>
      <c r="J416" s="64"/>
      <c r="K416" s="7"/>
    </row>
    <row r="417" spans="1:11" ht="20.100000000000001" customHeight="1">
      <c r="A417" s="8" t="s">
        <v>4994</v>
      </c>
      <c r="B417" s="8" t="s">
        <v>4994</v>
      </c>
      <c r="C417" s="7"/>
      <c r="D417" s="9" t="s">
        <v>32</v>
      </c>
      <c r="E417" s="13">
        <f t="shared" si="6"/>
        <v>339514.99999999435</v>
      </c>
      <c r="F417" s="8" t="s">
        <v>30</v>
      </c>
      <c r="G417" s="64" t="s">
        <v>6877</v>
      </c>
      <c r="H417" s="64"/>
      <c r="I417" s="64"/>
      <c r="J417" s="64"/>
      <c r="K417" s="7"/>
    </row>
    <row r="418" spans="1:11" ht="63.9" customHeight="1">
      <c r="A418" s="8" t="s">
        <v>4994</v>
      </c>
      <c r="B418" s="8" t="s">
        <v>4994</v>
      </c>
      <c r="C418" s="7"/>
      <c r="D418" s="9" t="s">
        <v>6878</v>
      </c>
      <c r="E418" s="13">
        <f t="shared" si="6"/>
        <v>323506.99999999435</v>
      </c>
      <c r="F418" s="8" t="s">
        <v>35</v>
      </c>
      <c r="G418" s="64" t="s">
        <v>6879</v>
      </c>
      <c r="H418" s="64"/>
      <c r="I418" s="64"/>
      <c r="J418" s="64"/>
      <c r="K418" s="7"/>
    </row>
    <row r="419" spans="1:11" ht="20.100000000000001" customHeight="1">
      <c r="A419" s="8" t="s">
        <v>4994</v>
      </c>
      <c r="B419" s="8" t="s">
        <v>4994</v>
      </c>
      <c r="C419" s="7"/>
      <c r="D419" s="9" t="s">
        <v>32</v>
      </c>
      <c r="E419" s="13">
        <f t="shared" si="6"/>
        <v>323506.89999999438</v>
      </c>
      <c r="F419" s="8" t="s">
        <v>30</v>
      </c>
      <c r="G419" s="64" t="s">
        <v>6880</v>
      </c>
      <c r="H419" s="64"/>
      <c r="I419" s="64"/>
      <c r="J419" s="64"/>
      <c r="K419" s="7"/>
    </row>
    <row r="420" spans="1:11" ht="63.9" customHeight="1">
      <c r="A420" s="8" t="s">
        <v>4994</v>
      </c>
      <c r="B420" s="8" t="s">
        <v>4994</v>
      </c>
      <c r="C420" s="7"/>
      <c r="D420" s="9" t="s">
        <v>6881</v>
      </c>
      <c r="E420" s="13">
        <f t="shared" si="6"/>
        <v>321482.89999999438</v>
      </c>
      <c r="F420" s="8" t="s">
        <v>35</v>
      </c>
      <c r="G420" s="64" t="s">
        <v>6882</v>
      </c>
      <c r="H420" s="64"/>
      <c r="I420" s="64"/>
      <c r="J420" s="64"/>
      <c r="K420" s="7"/>
    </row>
    <row r="421" spans="1:11" ht="20.100000000000001" customHeight="1">
      <c r="A421" s="8" t="s">
        <v>5016</v>
      </c>
      <c r="B421" s="8" t="s">
        <v>5016</v>
      </c>
      <c r="C421" s="7"/>
      <c r="D421" s="9" t="s">
        <v>32</v>
      </c>
      <c r="E421" s="13">
        <f t="shared" si="6"/>
        <v>321482.7999999944</v>
      </c>
      <c r="F421" s="8" t="s">
        <v>30</v>
      </c>
      <c r="G421" s="64" t="s">
        <v>6883</v>
      </c>
      <c r="H421" s="64"/>
      <c r="I421" s="64"/>
      <c r="J421" s="64"/>
      <c r="K421" s="7"/>
    </row>
    <row r="422" spans="1:11" ht="54" customHeight="1">
      <c r="A422" s="8" t="s">
        <v>5016</v>
      </c>
      <c r="B422" s="8" t="s">
        <v>5016</v>
      </c>
      <c r="C422" s="7"/>
      <c r="D422" s="9" t="s">
        <v>6884</v>
      </c>
      <c r="E422" s="13">
        <f t="shared" si="6"/>
        <v>317880.7999999944</v>
      </c>
      <c r="F422" s="8" t="s">
        <v>35</v>
      </c>
      <c r="G422" s="64" t="s">
        <v>6885</v>
      </c>
      <c r="H422" s="64"/>
      <c r="I422" s="64"/>
      <c r="J422" s="64"/>
      <c r="K422" s="7"/>
    </row>
    <row r="423" spans="1:11" ht="20.100000000000001" customHeight="1">
      <c r="A423" s="8" t="s">
        <v>5063</v>
      </c>
      <c r="B423" s="8" t="s">
        <v>5063</v>
      </c>
      <c r="C423" s="7"/>
      <c r="D423" s="9" t="s">
        <v>6886</v>
      </c>
      <c r="E423" s="13">
        <f t="shared" si="6"/>
        <v>317877.19999999442</v>
      </c>
      <c r="F423" s="8" t="s">
        <v>30</v>
      </c>
      <c r="G423" s="64" t="s">
        <v>6887</v>
      </c>
      <c r="H423" s="64"/>
      <c r="I423" s="64"/>
      <c r="J423" s="64"/>
      <c r="K423" s="7"/>
    </row>
    <row r="424" spans="1:11" ht="24" customHeight="1">
      <c r="A424" s="8" t="s">
        <v>5063</v>
      </c>
      <c r="B424" s="8" t="s">
        <v>5063</v>
      </c>
      <c r="C424" s="7"/>
      <c r="D424" s="9" t="s">
        <v>6888</v>
      </c>
      <c r="E424" s="13">
        <f t="shared" si="6"/>
        <v>316086.72999999445</v>
      </c>
      <c r="F424" s="8" t="s">
        <v>35</v>
      </c>
      <c r="G424" s="64" t="s">
        <v>6889</v>
      </c>
      <c r="H424" s="64"/>
      <c r="I424" s="64"/>
      <c r="J424" s="64"/>
      <c r="K424" s="7"/>
    </row>
    <row r="425" spans="1:11" ht="20.100000000000001" customHeight="1">
      <c r="A425" s="8" t="s">
        <v>5090</v>
      </c>
      <c r="B425" s="8" t="s">
        <v>5090</v>
      </c>
      <c r="C425" s="7"/>
      <c r="D425" s="9" t="s">
        <v>32</v>
      </c>
      <c r="E425" s="13">
        <f t="shared" si="6"/>
        <v>316086.62999999447</v>
      </c>
      <c r="F425" s="8" t="s">
        <v>30</v>
      </c>
      <c r="G425" s="64" t="s">
        <v>6890</v>
      </c>
      <c r="H425" s="64"/>
      <c r="I425" s="64"/>
      <c r="J425" s="64"/>
      <c r="K425" s="7"/>
    </row>
    <row r="426" spans="1:11" ht="54" customHeight="1">
      <c r="A426" s="8" t="s">
        <v>5090</v>
      </c>
      <c r="B426" s="8" t="s">
        <v>5090</v>
      </c>
      <c r="C426" s="7"/>
      <c r="D426" s="9" t="s">
        <v>6891</v>
      </c>
      <c r="E426" s="13">
        <f t="shared" si="6"/>
        <v>309591.51999999449</v>
      </c>
      <c r="F426" s="8" t="s">
        <v>35</v>
      </c>
      <c r="G426" s="64" t="s">
        <v>6892</v>
      </c>
      <c r="H426" s="64"/>
      <c r="I426" s="64"/>
      <c r="J426" s="64"/>
      <c r="K426" s="7"/>
    </row>
    <row r="427" spans="1:11" ht="20.100000000000001" customHeight="1">
      <c r="A427" s="8" t="s">
        <v>5130</v>
      </c>
      <c r="B427" s="8" t="s">
        <v>5130</v>
      </c>
      <c r="C427" s="7"/>
      <c r="D427" s="9" t="s">
        <v>32</v>
      </c>
      <c r="E427" s="13">
        <f t="shared" si="6"/>
        <v>309591.41999999451</v>
      </c>
      <c r="F427" s="8" t="s">
        <v>30</v>
      </c>
      <c r="G427" s="64" t="s">
        <v>6893</v>
      </c>
      <c r="H427" s="64"/>
      <c r="I427" s="64"/>
      <c r="J427" s="64"/>
      <c r="K427" s="7"/>
    </row>
    <row r="428" spans="1:11" ht="54" customHeight="1">
      <c r="A428" s="8" t="s">
        <v>5130</v>
      </c>
      <c r="B428" s="8" t="s">
        <v>5130</v>
      </c>
      <c r="C428" s="7"/>
      <c r="D428" s="9" t="s">
        <v>5152</v>
      </c>
      <c r="E428" s="13">
        <f t="shared" si="6"/>
        <v>225594.41999999451</v>
      </c>
      <c r="F428" s="8" t="s">
        <v>35</v>
      </c>
      <c r="G428" s="64" t="s">
        <v>6894</v>
      </c>
      <c r="H428" s="64"/>
      <c r="I428" s="64"/>
      <c r="J428" s="64"/>
      <c r="K428" s="7"/>
    </row>
    <row r="429" spans="1:11" ht="20.100000000000001" customHeight="1">
      <c r="A429" s="8" t="s">
        <v>5249</v>
      </c>
      <c r="B429" s="8" t="s">
        <v>5249</v>
      </c>
      <c r="C429" s="7"/>
      <c r="D429" s="9" t="s">
        <v>32</v>
      </c>
      <c r="E429" s="13">
        <f t="shared" si="6"/>
        <v>225594.31999999451</v>
      </c>
      <c r="F429" s="8" t="s">
        <v>30</v>
      </c>
      <c r="G429" s="64" t="s">
        <v>6895</v>
      </c>
      <c r="H429" s="64"/>
      <c r="I429" s="64"/>
      <c r="J429" s="64"/>
      <c r="K429" s="7"/>
    </row>
    <row r="430" spans="1:11" ht="54" customHeight="1">
      <c r="A430" s="8" t="s">
        <v>5249</v>
      </c>
      <c r="B430" s="8" t="s">
        <v>5249</v>
      </c>
      <c r="C430" s="7"/>
      <c r="D430" s="9" t="s">
        <v>6896</v>
      </c>
      <c r="E430" s="13">
        <f t="shared" si="6"/>
        <v>212879.91999999451</v>
      </c>
      <c r="F430" s="8" t="s">
        <v>35</v>
      </c>
      <c r="G430" s="64" t="s">
        <v>6897</v>
      </c>
      <c r="H430" s="64"/>
      <c r="I430" s="64"/>
      <c r="J430" s="64"/>
      <c r="K430" s="7"/>
    </row>
    <row r="431" spans="1:11" ht="20.100000000000001" customHeight="1">
      <c r="A431" s="8" t="s">
        <v>5249</v>
      </c>
      <c r="B431" s="8" t="s">
        <v>5249</v>
      </c>
      <c r="C431" s="7"/>
      <c r="D431" s="9" t="s">
        <v>56</v>
      </c>
      <c r="E431" s="13">
        <f t="shared" si="6"/>
        <v>212879.7199999945</v>
      </c>
      <c r="F431" s="8" t="s">
        <v>30</v>
      </c>
      <c r="G431" s="64" t="s">
        <v>6898</v>
      </c>
      <c r="H431" s="64"/>
      <c r="I431" s="64"/>
      <c r="J431" s="64"/>
      <c r="K431" s="7"/>
    </row>
    <row r="432" spans="1:11" ht="24" customHeight="1">
      <c r="A432" s="8" t="s">
        <v>5249</v>
      </c>
      <c r="B432" s="8" t="s">
        <v>5249</v>
      </c>
      <c r="C432" s="7"/>
      <c r="D432" s="9" t="s">
        <v>6899</v>
      </c>
      <c r="E432" s="13">
        <f t="shared" si="6"/>
        <v>207970.28999999451</v>
      </c>
      <c r="F432" s="8" t="s">
        <v>35</v>
      </c>
      <c r="G432" s="64" t="s">
        <v>6900</v>
      </c>
      <c r="H432" s="64"/>
      <c r="I432" s="64"/>
      <c r="J432" s="64"/>
      <c r="K432" s="7"/>
    </row>
    <row r="433" spans="1:11" ht="20.100000000000001" customHeight="1">
      <c r="A433" s="8" t="s">
        <v>5249</v>
      </c>
      <c r="B433" s="8" t="s">
        <v>5249</v>
      </c>
      <c r="C433" s="7"/>
      <c r="D433" s="9" t="s">
        <v>32</v>
      </c>
      <c r="E433" s="13">
        <f t="shared" si="6"/>
        <v>207970.1899999945</v>
      </c>
      <c r="F433" s="8" t="s">
        <v>30</v>
      </c>
      <c r="G433" s="64" t="s">
        <v>6901</v>
      </c>
      <c r="H433" s="64"/>
      <c r="I433" s="64"/>
      <c r="J433" s="64"/>
      <c r="K433" s="7"/>
    </row>
    <row r="434" spans="1:11" ht="54" customHeight="1">
      <c r="A434" s="8" t="s">
        <v>5249</v>
      </c>
      <c r="B434" s="8" t="s">
        <v>5249</v>
      </c>
      <c r="C434" s="7"/>
      <c r="D434" s="9" t="s">
        <v>6902</v>
      </c>
      <c r="E434" s="13">
        <f t="shared" si="6"/>
        <v>193052.70999999449</v>
      </c>
      <c r="F434" s="8" t="s">
        <v>35</v>
      </c>
      <c r="G434" s="64" t="s">
        <v>6903</v>
      </c>
      <c r="H434" s="64"/>
      <c r="I434" s="64"/>
      <c r="J434" s="64"/>
      <c r="K434" s="7"/>
    </row>
    <row r="435" spans="1:11" ht="20.100000000000001" customHeight="1">
      <c r="A435" s="8" t="s">
        <v>5249</v>
      </c>
      <c r="B435" s="8" t="s">
        <v>5249</v>
      </c>
      <c r="C435" s="7"/>
      <c r="D435" s="9" t="s">
        <v>32</v>
      </c>
      <c r="E435" s="13">
        <f t="shared" si="6"/>
        <v>193052.60999999449</v>
      </c>
      <c r="F435" s="8" t="s">
        <v>30</v>
      </c>
      <c r="G435" s="64" t="s">
        <v>6904</v>
      </c>
      <c r="H435" s="64"/>
      <c r="I435" s="64"/>
      <c r="J435" s="64"/>
      <c r="K435" s="7"/>
    </row>
    <row r="436" spans="1:11" ht="54" customHeight="1">
      <c r="A436" s="8" t="s">
        <v>5249</v>
      </c>
      <c r="B436" s="8" t="s">
        <v>5249</v>
      </c>
      <c r="C436" s="7"/>
      <c r="D436" s="9" t="s">
        <v>6905</v>
      </c>
      <c r="E436" s="13">
        <f t="shared" si="6"/>
        <v>192476.76999999449</v>
      </c>
      <c r="F436" s="8" t="s">
        <v>35</v>
      </c>
      <c r="G436" s="64" t="s">
        <v>6906</v>
      </c>
      <c r="H436" s="64"/>
      <c r="I436" s="64"/>
      <c r="J436" s="64"/>
      <c r="K436" s="7"/>
    </row>
    <row r="437" spans="1:11" ht="20.100000000000001" customHeight="1">
      <c r="A437" s="8" t="s">
        <v>5475</v>
      </c>
      <c r="B437" s="8" t="s">
        <v>5475</v>
      </c>
      <c r="C437" s="9" t="s">
        <v>6907</v>
      </c>
      <c r="D437" s="7"/>
      <c r="E437" s="13">
        <f t="shared" si="6"/>
        <v>192579.84999999448</v>
      </c>
      <c r="F437" s="8" t="s">
        <v>519</v>
      </c>
      <c r="G437" s="64" t="s">
        <v>6305</v>
      </c>
      <c r="H437" s="64"/>
      <c r="I437" s="64"/>
      <c r="J437" s="64"/>
      <c r="K437" s="7"/>
    </row>
    <row r="438" spans="1:11" ht="20.100000000000001" customHeight="1">
      <c r="A438" s="8" t="s">
        <v>5475</v>
      </c>
      <c r="B438" s="8" t="s">
        <v>5475</v>
      </c>
      <c r="C438" s="7"/>
      <c r="D438" s="9" t="s">
        <v>53</v>
      </c>
      <c r="E438" s="13">
        <f t="shared" si="6"/>
        <v>192579.54999999449</v>
      </c>
      <c r="F438" s="8" t="s">
        <v>30</v>
      </c>
      <c r="G438" s="64" t="s">
        <v>6908</v>
      </c>
      <c r="H438" s="64"/>
      <c r="I438" s="64"/>
      <c r="J438" s="64"/>
      <c r="K438" s="7"/>
    </row>
    <row r="439" spans="1:11" ht="54" customHeight="1">
      <c r="A439" s="8" t="s">
        <v>5475</v>
      </c>
      <c r="B439" s="8" t="s">
        <v>5475</v>
      </c>
      <c r="C439" s="7"/>
      <c r="D439" s="9" t="s">
        <v>6909</v>
      </c>
      <c r="E439" s="13">
        <f t="shared" si="6"/>
        <v>191884.14999999449</v>
      </c>
      <c r="F439" s="8" t="s">
        <v>35</v>
      </c>
      <c r="G439" s="64" t="s">
        <v>6910</v>
      </c>
      <c r="H439" s="64"/>
      <c r="I439" s="64"/>
      <c r="J439" s="64"/>
      <c r="K439" s="7"/>
    </row>
    <row r="440" spans="1:11" ht="24" customHeight="1">
      <c r="A440" s="8" t="s">
        <v>5475</v>
      </c>
      <c r="B440" s="8" t="s">
        <v>5475</v>
      </c>
      <c r="C440" s="7"/>
      <c r="D440" s="9" t="s">
        <v>6911</v>
      </c>
      <c r="E440" s="13">
        <f t="shared" si="6"/>
        <v>182069.19999999448</v>
      </c>
      <c r="F440" s="8" t="s">
        <v>35</v>
      </c>
      <c r="G440" s="64" t="s">
        <v>6912</v>
      </c>
      <c r="H440" s="64"/>
      <c r="I440" s="64"/>
      <c r="J440" s="64"/>
      <c r="K440" s="7"/>
    </row>
    <row r="441" spans="1:11" ht="20.100000000000001" customHeight="1">
      <c r="A441" s="68" t="s">
        <v>5512</v>
      </c>
      <c r="B441" s="68"/>
      <c r="C441" s="69" t="s">
        <v>5513</v>
      </c>
      <c r="D441" s="69"/>
      <c r="E441" s="69"/>
      <c r="F441" s="69"/>
      <c r="G441" s="69"/>
      <c r="H441" s="69"/>
      <c r="I441" s="69"/>
      <c r="J441" s="69"/>
      <c r="K441" s="7"/>
    </row>
    <row r="442" spans="1:11" ht="20.100000000000001" customHeight="1">
      <c r="A442" s="68" t="s">
        <v>5514</v>
      </c>
      <c r="B442" s="68"/>
      <c r="C442" s="69" t="s">
        <v>5515</v>
      </c>
      <c r="D442" s="69"/>
      <c r="E442" s="69"/>
      <c r="F442" s="69"/>
      <c r="G442" s="69"/>
      <c r="H442" s="69"/>
      <c r="I442" s="69"/>
      <c r="J442" s="69"/>
      <c r="K442" s="7"/>
    </row>
    <row r="443" spans="1:11" ht="20.100000000000001" customHeight="1">
      <c r="A443" s="68" t="s">
        <v>5516</v>
      </c>
      <c r="B443" s="68"/>
      <c r="C443" s="69" t="s">
        <v>5517</v>
      </c>
      <c r="D443" s="69"/>
      <c r="E443" s="69"/>
      <c r="F443" s="69"/>
      <c r="G443" s="69"/>
      <c r="H443" s="69"/>
      <c r="I443" s="69"/>
      <c r="J443" s="69"/>
      <c r="K443" s="7"/>
    </row>
    <row r="444" spans="1:11" ht="20.100000000000001" customHeight="1">
      <c r="A444" s="68" t="s">
        <v>5518</v>
      </c>
      <c r="B444" s="68"/>
      <c r="C444" s="69" t="s">
        <v>6913</v>
      </c>
      <c r="D444" s="69"/>
      <c r="E444" s="69"/>
      <c r="F444" s="69"/>
      <c r="G444" s="69"/>
      <c r="H444" s="69"/>
      <c r="I444" s="69"/>
      <c r="J444" s="69"/>
      <c r="K444" s="7"/>
    </row>
    <row r="445" spans="1:11" ht="20.100000000000001" customHeight="1">
      <c r="A445" s="68" t="s">
        <v>5520</v>
      </c>
      <c r="B445" s="68"/>
      <c r="C445" s="69" t="s">
        <v>5521</v>
      </c>
      <c r="D445" s="69"/>
      <c r="E445" s="69"/>
      <c r="F445" s="69"/>
      <c r="G445" s="69"/>
      <c r="H445" s="10" t="s">
        <v>5522</v>
      </c>
      <c r="I445" s="69" t="s">
        <v>5475</v>
      </c>
      <c r="J445" s="69"/>
      <c r="K445" s="7"/>
    </row>
    <row r="446" spans="1:11" ht="20.100000000000001" customHeight="1">
      <c r="A446" s="68" t="s">
        <v>5523</v>
      </c>
      <c r="B446" s="68"/>
      <c r="C446" s="69" t="s">
        <v>5515</v>
      </c>
      <c r="D446" s="69"/>
      <c r="E446" s="69"/>
      <c r="F446" s="69"/>
      <c r="G446" s="69"/>
      <c r="H446" s="10" t="s">
        <v>5522</v>
      </c>
      <c r="I446" s="69" t="s">
        <v>5515</v>
      </c>
      <c r="J446" s="69"/>
      <c r="K446" s="7"/>
    </row>
    <row r="447" spans="1:11" ht="20.100000000000001" customHeight="1">
      <c r="A447" s="68" t="s">
        <v>5524</v>
      </c>
      <c r="B447" s="68"/>
      <c r="C447" s="69" t="s">
        <v>5515</v>
      </c>
      <c r="D447" s="69"/>
      <c r="E447" s="69"/>
      <c r="F447" s="69"/>
      <c r="G447" s="69"/>
      <c r="H447" s="10" t="s">
        <v>5522</v>
      </c>
      <c r="I447" s="69" t="s">
        <v>5515</v>
      </c>
      <c r="J447" s="69"/>
      <c r="K447" s="7"/>
    </row>
    <row r="448" spans="1:11" ht="20.100000000000001" customHeight="1">
      <c r="A448" s="68" t="s">
        <v>5525</v>
      </c>
      <c r="B448" s="68"/>
      <c r="C448" s="69" t="s">
        <v>5515</v>
      </c>
      <c r="D448" s="69"/>
      <c r="E448" s="69"/>
      <c r="F448" s="69"/>
      <c r="G448" s="69"/>
      <c r="H448" s="69"/>
      <c r="I448" s="69"/>
      <c r="J448" s="69"/>
      <c r="K448" s="7"/>
    </row>
    <row r="449" spans="1:11" ht="20.100000000000001" customHeight="1">
      <c r="A449" s="68" t="s">
        <v>5526</v>
      </c>
      <c r="B449" s="68"/>
      <c r="C449" s="69" t="s">
        <v>5515</v>
      </c>
      <c r="D449" s="69"/>
      <c r="E449" s="69"/>
      <c r="F449" s="69"/>
      <c r="G449" s="69"/>
      <c r="H449" s="69"/>
      <c r="I449" s="69"/>
      <c r="J449" s="69"/>
      <c r="K449" s="7"/>
    </row>
  </sheetData>
  <mergeCells count="460">
    <mergeCell ref="A447:B447"/>
    <mergeCell ref="C447:G447"/>
    <mergeCell ref="I447:J447"/>
    <mergeCell ref="A448:B448"/>
    <mergeCell ref="C448:J448"/>
    <mergeCell ref="A449:B449"/>
    <mergeCell ref="C449:J449"/>
    <mergeCell ref="A444:B444"/>
    <mergeCell ref="C444:J444"/>
    <mergeCell ref="A445:B445"/>
    <mergeCell ref="C445:G445"/>
    <mergeCell ref="I445:J445"/>
    <mergeCell ref="A446:B446"/>
    <mergeCell ref="C446:G446"/>
    <mergeCell ref="I446:J446"/>
    <mergeCell ref="G440:J440"/>
    <mergeCell ref="A441:B441"/>
    <mergeCell ref="C441:J441"/>
    <mergeCell ref="A442:B442"/>
    <mergeCell ref="C442:J442"/>
    <mergeCell ref="A443:B443"/>
    <mergeCell ref="C443:J443"/>
    <mergeCell ref="G434:J434"/>
    <mergeCell ref="G435:J435"/>
    <mergeCell ref="G436:J436"/>
    <mergeCell ref="G437:J437"/>
    <mergeCell ref="G438:J438"/>
    <mergeCell ref="G439:J439"/>
    <mergeCell ref="G428:J428"/>
    <mergeCell ref="G429:J429"/>
    <mergeCell ref="G430:J430"/>
    <mergeCell ref="G431:J431"/>
    <mergeCell ref="G432:J432"/>
    <mergeCell ref="G433:J433"/>
    <mergeCell ref="G422:J422"/>
    <mergeCell ref="G423:J423"/>
    <mergeCell ref="G424:J424"/>
    <mergeCell ref="G425:J425"/>
    <mergeCell ref="G426:J426"/>
    <mergeCell ref="G427:J427"/>
    <mergeCell ref="G416:J416"/>
    <mergeCell ref="G417:J417"/>
    <mergeCell ref="G418:J418"/>
    <mergeCell ref="G419:J419"/>
    <mergeCell ref="G420:J420"/>
    <mergeCell ref="G421:J421"/>
    <mergeCell ref="G410:J410"/>
    <mergeCell ref="G411:J411"/>
    <mergeCell ref="G412:J412"/>
    <mergeCell ref="G413:J413"/>
    <mergeCell ref="G414:J414"/>
    <mergeCell ref="G415:J415"/>
    <mergeCell ref="G404:J404"/>
    <mergeCell ref="G405:J405"/>
    <mergeCell ref="G406:J406"/>
    <mergeCell ref="G407:J407"/>
    <mergeCell ref="G408:J408"/>
    <mergeCell ref="G409:J409"/>
    <mergeCell ref="G398:J398"/>
    <mergeCell ref="G399:J399"/>
    <mergeCell ref="G400:J400"/>
    <mergeCell ref="G401:J401"/>
    <mergeCell ref="G402:J402"/>
    <mergeCell ref="G403:J403"/>
    <mergeCell ref="G392:J392"/>
    <mergeCell ref="G393:J393"/>
    <mergeCell ref="G394:J394"/>
    <mergeCell ref="G395:J395"/>
    <mergeCell ref="G396:J396"/>
    <mergeCell ref="G397:J397"/>
    <mergeCell ref="G386:J386"/>
    <mergeCell ref="G387:J387"/>
    <mergeCell ref="G388:J388"/>
    <mergeCell ref="G389:J389"/>
    <mergeCell ref="G390:J390"/>
    <mergeCell ref="G391:J391"/>
    <mergeCell ref="G380:J380"/>
    <mergeCell ref="G381:J381"/>
    <mergeCell ref="G382:J382"/>
    <mergeCell ref="G383:J383"/>
    <mergeCell ref="G384:J384"/>
    <mergeCell ref="G385:J385"/>
    <mergeCell ref="G374:J374"/>
    <mergeCell ref="G375:J375"/>
    <mergeCell ref="G376:J376"/>
    <mergeCell ref="G377:J377"/>
    <mergeCell ref="G378:J378"/>
    <mergeCell ref="G379:J379"/>
    <mergeCell ref="G368:J368"/>
    <mergeCell ref="G369:J369"/>
    <mergeCell ref="G370:J370"/>
    <mergeCell ref="G371:J371"/>
    <mergeCell ref="G372:J372"/>
    <mergeCell ref="G373:J373"/>
    <mergeCell ref="G362:J362"/>
    <mergeCell ref="G363:J363"/>
    <mergeCell ref="G364:J364"/>
    <mergeCell ref="G365:J365"/>
    <mergeCell ref="G366:J366"/>
    <mergeCell ref="G367:J367"/>
    <mergeCell ref="G356:J356"/>
    <mergeCell ref="G357:J357"/>
    <mergeCell ref="G358:J358"/>
    <mergeCell ref="G359:J359"/>
    <mergeCell ref="G360:J360"/>
    <mergeCell ref="G361:J361"/>
    <mergeCell ref="G350:J350"/>
    <mergeCell ref="G351:J351"/>
    <mergeCell ref="G352:J352"/>
    <mergeCell ref="G353:J353"/>
    <mergeCell ref="G354:J354"/>
    <mergeCell ref="G355:J355"/>
    <mergeCell ref="G344:J344"/>
    <mergeCell ref="G345:J345"/>
    <mergeCell ref="G346:J346"/>
    <mergeCell ref="G347:J347"/>
    <mergeCell ref="G348:J348"/>
    <mergeCell ref="G349:J349"/>
    <mergeCell ref="G338:J338"/>
    <mergeCell ref="G339:J339"/>
    <mergeCell ref="G340:J340"/>
    <mergeCell ref="G341:J341"/>
    <mergeCell ref="G342:J342"/>
    <mergeCell ref="G343:J343"/>
    <mergeCell ref="G332:J332"/>
    <mergeCell ref="G333:J333"/>
    <mergeCell ref="G334:J334"/>
    <mergeCell ref="G335:J335"/>
    <mergeCell ref="G336:J336"/>
    <mergeCell ref="G337:J337"/>
    <mergeCell ref="G326:J326"/>
    <mergeCell ref="G327:J327"/>
    <mergeCell ref="G328:J328"/>
    <mergeCell ref="G329:J329"/>
    <mergeCell ref="G330:J330"/>
    <mergeCell ref="G331:J331"/>
    <mergeCell ref="G320:J320"/>
    <mergeCell ref="G321:J321"/>
    <mergeCell ref="G322:J322"/>
    <mergeCell ref="G323:J323"/>
    <mergeCell ref="G324:J324"/>
    <mergeCell ref="G325:J325"/>
    <mergeCell ref="G314:J314"/>
    <mergeCell ref="G315:J315"/>
    <mergeCell ref="G316:J316"/>
    <mergeCell ref="G317:J317"/>
    <mergeCell ref="G318:J318"/>
    <mergeCell ref="G319:J319"/>
    <mergeCell ref="G308:J308"/>
    <mergeCell ref="G309:J309"/>
    <mergeCell ref="G310:J310"/>
    <mergeCell ref="G311:J311"/>
    <mergeCell ref="G312:J312"/>
    <mergeCell ref="G313:J313"/>
    <mergeCell ref="G302:J302"/>
    <mergeCell ref="G303:J303"/>
    <mergeCell ref="G304:J304"/>
    <mergeCell ref="G305:J305"/>
    <mergeCell ref="G306:J306"/>
    <mergeCell ref="G307:J307"/>
    <mergeCell ref="G296:J296"/>
    <mergeCell ref="G297:J297"/>
    <mergeCell ref="G298:J298"/>
    <mergeCell ref="G299:J299"/>
    <mergeCell ref="G300:J300"/>
    <mergeCell ref="G301:J301"/>
    <mergeCell ref="G290:J290"/>
    <mergeCell ref="G291:J291"/>
    <mergeCell ref="G292:J292"/>
    <mergeCell ref="G293:J293"/>
    <mergeCell ref="G294:J294"/>
    <mergeCell ref="G295:J295"/>
    <mergeCell ref="G284:J284"/>
    <mergeCell ref="G285:J285"/>
    <mergeCell ref="G286:J286"/>
    <mergeCell ref="G287:J287"/>
    <mergeCell ref="G288:J288"/>
    <mergeCell ref="G289:J289"/>
    <mergeCell ref="G278:J278"/>
    <mergeCell ref="G279:J279"/>
    <mergeCell ref="G280:J280"/>
    <mergeCell ref="G281:J281"/>
    <mergeCell ref="G282:J282"/>
    <mergeCell ref="G283:J283"/>
    <mergeCell ref="G272:J272"/>
    <mergeCell ref="G273:J273"/>
    <mergeCell ref="G274:J274"/>
    <mergeCell ref="G275:J275"/>
    <mergeCell ref="G276:J276"/>
    <mergeCell ref="G277:J277"/>
    <mergeCell ref="G266:J266"/>
    <mergeCell ref="G267:J267"/>
    <mergeCell ref="G268:J268"/>
    <mergeCell ref="G269:J269"/>
    <mergeCell ref="G270:J270"/>
    <mergeCell ref="G271:J271"/>
    <mergeCell ref="G260:J260"/>
    <mergeCell ref="G261:J261"/>
    <mergeCell ref="G262:J262"/>
    <mergeCell ref="G263:J263"/>
    <mergeCell ref="G264:J264"/>
    <mergeCell ref="G265:J265"/>
    <mergeCell ref="G254:J254"/>
    <mergeCell ref="G255:J255"/>
    <mergeCell ref="G256:J256"/>
    <mergeCell ref="G257:J257"/>
    <mergeCell ref="G258:J258"/>
    <mergeCell ref="G259:J259"/>
    <mergeCell ref="G248:J248"/>
    <mergeCell ref="G249:J249"/>
    <mergeCell ref="G250:J250"/>
    <mergeCell ref="G251:J251"/>
    <mergeCell ref="G252:J252"/>
    <mergeCell ref="G253:J253"/>
    <mergeCell ref="G242:J242"/>
    <mergeCell ref="G243:J243"/>
    <mergeCell ref="G244:J244"/>
    <mergeCell ref="G245:J245"/>
    <mergeCell ref="G246:J246"/>
    <mergeCell ref="G247:J247"/>
    <mergeCell ref="G236:J236"/>
    <mergeCell ref="G237:J237"/>
    <mergeCell ref="G238:J238"/>
    <mergeCell ref="G239:J239"/>
    <mergeCell ref="G240:J240"/>
    <mergeCell ref="G241:J241"/>
    <mergeCell ref="G230:J230"/>
    <mergeCell ref="G231:J231"/>
    <mergeCell ref="G232:J232"/>
    <mergeCell ref="G233:J233"/>
    <mergeCell ref="G234:J234"/>
    <mergeCell ref="G235:J235"/>
    <mergeCell ref="G224:J224"/>
    <mergeCell ref="G225:J225"/>
    <mergeCell ref="G226:J226"/>
    <mergeCell ref="G227:J227"/>
    <mergeCell ref="G228:J228"/>
    <mergeCell ref="G229:J229"/>
    <mergeCell ref="G218:J218"/>
    <mergeCell ref="G219:J219"/>
    <mergeCell ref="G220:J220"/>
    <mergeCell ref="G221:J221"/>
    <mergeCell ref="G222:J222"/>
    <mergeCell ref="G223:J223"/>
    <mergeCell ref="G212:J212"/>
    <mergeCell ref="G213:J213"/>
    <mergeCell ref="G214:J214"/>
    <mergeCell ref="G215:J215"/>
    <mergeCell ref="G216:J216"/>
    <mergeCell ref="G217:J217"/>
    <mergeCell ref="G206:J206"/>
    <mergeCell ref="G207:J207"/>
    <mergeCell ref="G208:J208"/>
    <mergeCell ref="G209:J209"/>
    <mergeCell ref="G210:J210"/>
    <mergeCell ref="G211:J211"/>
    <mergeCell ref="G200:J200"/>
    <mergeCell ref="G201:J201"/>
    <mergeCell ref="G202:J202"/>
    <mergeCell ref="G203:J203"/>
    <mergeCell ref="G204:J204"/>
    <mergeCell ref="G205:J205"/>
    <mergeCell ref="G194:J194"/>
    <mergeCell ref="G195:J195"/>
    <mergeCell ref="G196:J196"/>
    <mergeCell ref="G197:J197"/>
    <mergeCell ref="G198:J198"/>
    <mergeCell ref="G199:J199"/>
    <mergeCell ref="G188:J188"/>
    <mergeCell ref="G189:J189"/>
    <mergeCell ref="G190:J190"/>
    <mergeCell ref="G191:J191"/>
    <mergeCell ref="G192:J192"/>
    <mergeCell ref="G193:J193"/>
    <mergeCell ref="G182:J182"/>
    <mergeCell ref="G183:J183"/>
    <mergeCell ref="G184:J184"/>
    <mergeCell ref="G185:J185"/>
    <mergeCell ref="G186:J186"/>
    <mergeCell ref="G187:J187"/>
    <mergeCell ref="G176:J176"/>
    <mergeCell ref="G177:J177"/>
    <mergeCell ref="G178:J178"/>
    <mergeCell ref="G179:J179"/>
    <mergeCell ref="G180:J180"/>
    <mergeCell ref="G181:J181"/>
    <mergeCell ref="G170:J170"/>
    <mergeCell ref="G171:J171"/>
    <mergeCell ref="G172:J172"/>
    <mergeCell ref="G173:J173"/>
    <mergeCell ref="G174:J174"/>
    <mergeCell ref="G175:J175"/>
    <mergeCell ref="G164:J164"/>
    <mergeCell ref="G165:J165"/>
    <mergeCell ref="G166:J166"/>
    <mergeCell ref="G167:J167"/>
    <mergeCell ref="G168:J168"/>
    <mergeCell ref="G169:J169"/>
    <mergeCell ref="G158:J158"/>
    <mergeCell ref="G159:J159"/>
    <mergeCell ref="G160:J160"/>
    <mergeCell ref="G161:J161"/>
    <mergeCell ref="G162:J162"/>
    <mergeCell ref="G163:J163"/>
    <mergeCell ref="G152:J152"/>
    <mergeCell ref="G153:J153"/>
    <mergeCell ref="G154:J154"/>
    <mergeCell ref="G155:J155"/>
    <mergeCell ref="G156:J156"/>
    <mergeCell ref="G157:J157"/>
    <mergeCell ref="G146:J146"/>
    <mergeCell ref="G147:J147"/>
    <mergeCell ref="G148:J148"/>
    <mergeCell ref="G149:J149"/>
    <mergeCell ref="G150:J150"/>
    <mergeCell ref="G151:J151"/>
    <mergeCell ref="G140:J140"/>
    <mergeCell ref="G141:J141"/>
    <mergeCell ref="G142:J142"/>
    <mergeCell ref="G143:J143"/>
    <mergeCell ref="G144:J144"/>
    <mergeCell ref="G145:J145"/>
    <mergeCell ref="G134:J134"/>
    <mergeCell ref="G135:J135"/>
    <mergeCell ref="G136:J136"/>
    <mergeCell ref="G137:J137"/>
    <mergeCell ref="G138:J138"/>
    <mergeCell ref="G139:J139"/>
    <mergeCell ref="G128:J128"/>
    <mergeCell ref="G129:J129"/>
    <mergeCell ref="G130:J130"/>
    <mergeCell ref="G131:J131"/>
    <mergeCell ref="G132:J132"/>
    <mergeCell ref="G133:J133"/>
    <mergeCell ref="G122:J122"/>
    <mergeCell ref="G123:J123"/>
    <mergeCell ref="G124:J124"/>
    <mergeCell ref="G125:J125"/>
    <mergeCell ref="G126:J126"/>
    <mergeCell ref="G127:J127"/>
    <mergeCell ref="G116:J116"/>
    <mergeCell ref="G117:J117"/>
    <mergeCell ref="G118:J118"/>
    <mergeCell ref="G119:J119"/>
    <mergeCell ref="G120:J120"/>
    <mergeCell ref="G121:J121"/>
    <mergeCell ref="G110:J110"/>
    <mergeCell ref="G111:J111"/>
    <mergeCell ref="G112:J112"/>
    <mergeCell ref="G113:J113"/>
    <mergeCell ref="G114:J114"/>
    <mergeCell ref="G115:J115"/>
    <mergeCell ref="G104:J104"/>
    <mergeCell ref="G105:J105"/>
    <mergeCell ref="G106:J106"/>
    <mergeCell ref="G107:J107"/>
    <mergeCell ref="G108:J108"/>
    <mergeCell ref="G109:J109"/>
    <mergeCell ref="G98:J98"/>
    <mergeCell ref="G99:J99"/>
    <mergeCell ref="G100:J100"/>
    <mergeCell ref="G101:J101"/>
    <mergeCell ref="G102:J102"/>
    <mergeCell ref="G103:J103"/>
    <mergeCell ref="G92:J92"/>
    <mergeCell ref="G93:J93"/>
    <mergeCell ref="G94:J94"/>
    <mergeCell ref="G95:J95"/>
    <mergeCell ref="G96:J96"/>
    <mergeCell ref="G97:J97"/>
    <mergeCell ref="G86:J86"/>
    <mergeCell ref="G87:J87"/>
    <mergeCell ref="G88:J88"/>
    <mergeCell ref="G89:J89"/>
    <mergeCell ref="G90:J90"/>
    <mergeCell ref="G91:J91"/>
    <mergeCell ref="G80:J80"/>
    <mergeCell ref="G81:J81"/>
    <mergeCell ref="G82:J82"/>
    <mergeCell ref="G83:J83"/>
    <mergeCell ref="G84:J84"/>
    <mergeCell ref="G85:J85"/>
    <mergeCell ref="G74:J74"/>
    <mergeCell ref="G75:J75"/>
    <mergeCell ref="G76:J76"/>
    <mergeCell ref="G77:J77"/>
    <mergeCell ref="G78:J78"/>
    <mergeCell ref="G79:J79"/>
    <mergeCell ref="G68:J68"/>
    <mergeCell ref="G69:J69"/>
    <mergeCell ref="G70:J70"/>
    <mergeCell ref="G71:J71"/>
    <mergeCell ref="G72:J72"/>
    <mergeCell ref="G73:J73"/>
    <mergeCell ref="G62:J62"/>
    <mergeCell ref="G63:J63"/>
    <mergeCell ref="G64:J64"/>
    <mergeCell ref="G65:J65"/>
    <mergeCell ref="G66:J66"/>
    <mergeCell ref="G67:J67"/>
    <mergeCell ref="G56:J56"/>
    <mergeCell ref="G57:J57"/>
    <mergeCell ref="G58:J58"/>
    <mergeCell ref="G59:J59"/>
    <mergeCell ref="G60:J60"/>
    <mergeCell ref="G61:J61"/>
    <mergeCell ref="G50:J50"/>
    <mergeCell ref="G51:J51"/>
    <mergeCell ref="G52:J52"/>
    <mergeCell ref="G53:J53"/>
    <mergeCell ref="G54:J54"/>
    <mergeCell ref="G55:J55"/>
    <mergeCell ref="G44:J44"/>
    <mergeCell ref="G45:J45"/>
    <mergeCell ref="G46:J46"/>
    <mergeCell ref="G47:J47"/>
    <mergeCell ref="G48:J48"/>
    <mergeCell ref="G49:J49"/>
    <mergeCell ref="G38:J38"/>
    <mergeCell ref="G39:J39"/>
    <mergeCell ref="G40:J40"/>
    <mergeCell ref="G41:J41"/>
    <mergeCell ref="G42:J42"/>
    <mergeCell ref="G43:J43"/>
    <mergeCell ref="G32:J32"/>
    <mergeCell ref="G33:J33"/>
    <mergeCell ref="G34:J34"/>
    <mergeCell ref="G35:J35"/>
    <mergeCell ref="G36:J36"/>
    <mergeCell ref="G37:J37"/>
    <mergeCell ref="G26:J26"/>
    <mergeCell ref="G27:J27"/>
    <mergeCell ref="G28:J28"/>
    <mergeCell ref="G29:J29"/>
    <mergeCell ref="G30:J30"/>
    <mergeCell ref="G31:J31"/>
    <mergeCell ref="G20:J20"/>
    <mergeCell ref="G21:J21"/>
    <mergeCell ref="G22:J22"/>
    <mergeCell ref="G23:J23"/>
    <mergeCell ref="G24:J24"/>
    <mergeCell ref="G25:J25"/>
    <mergeCell ref="G14:J14"/>
    <mergeCell ref="G15:J15"/>
    <mergeCell ref="G16:J16"/>
    <mergeCell ref="G17:J17"/>
    <mergeCell ref="G18:J18"/>
    <mergeCell ref="G19:J19"/>
    <mergeCell ref="G8:J8"/>
    <mergeCell ref="G9:J9"/>
    <mergeCell ref="G10:J10"/>
    <mergeCell ref="G11:J11"/>
    <mergeCell ref="G12:J12"/>
    <mergeCell ref="G13:J13"/>
    <mergeCell ref="G1:I1"/>
    <mergeCell ref="G3:J3"/>
    <mergeCell ref="G4:J4"/>
    <mergeCell ref="G5:J5"/>
    <mergeCell ref="G6:J6"/>
    <mergeCell ref="G7:J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456"/>
  <sheetViews>
    <sheetView topLeftCell="A288" workbookViewId="0">
      <selection activeCell="C456" sqref="C456"/>
    </sheetView>
  </sheetViews>
  <sheetFormatPr defaultRowHeight="14.4"/>
  <cols>
    <col min="1" max="2" width="12.44140625" customWidth="1"/>
    <col min="3" max="5" width="15.44140625" customWidth="1"/>
    <col min="6" max="6" width="6.6640625" customWidth="1"/>
    <col min="7" max="7" width="1.33203125" customWidth="1"/>
    <col min="8" max="8" width="9.88671875" customWidth="1"/>
    <col min="9" max="9" width="57.44140625" customWidth="1"/>
    <col min="10" max="10" width="0.109375" customWidth="1"/>
    <col min="11" max="11" width="10.109375" customWidth="1"/>
    <col min="258" max="259" width="12.44140625" customWidth="1"/>
    <col min="260" max="261" width="15.44140625" customWidth="1"/>
    <col min="262" max="262" width="6.6640625" customWidth="1"/>
    <col min="263" max="263" width="1.33203125" customWidth="1"/>
    <col min="264" max="264" width="9.88671875" customWidth="1"/>
    <col min="265" max="265" width="57.44140625" customWidth="1"/>
    <col min="266" max="266" width="0.109375" customWidth="1"/>
    <col min="267" max="267" width="10.109375" customWidth="1"/>
    <col min="514" max="515" width="12.44140625" customWidth="1"/>
    <col min="516" max="517" width="15.44140625" customWidth="1"/>
    <col min="518" max="518" width="6.6640625" customWidth="1"/>
    <col min="519" max="519" width="1.33203125" customWidth="1"/>
    <col min="520" max="520" width="9.88671875" customWidth="1"/>
    <col min="521" max="521" width="57.44140625" customWidth="1"/>
    <col min="522" max="522" width="0.109375" customWidth="1"/>
    <col min="523" max="523" width="10.109375" customWidth="1"/>
    <col min="770" max="771" width="12.44140625" customWidth="1"/>
    <col min="772" max="773" width="15.44140625" customWidth="1"/>
    <col min="774" max="774" width="6.6640625" customWidth="1"/>
    <col min="775" max="775" width="1.33203125" customWidth="1"/>
    <col min="776" max="776" width="9.88671875" customWidth="1"/>
    <col min="777" max="777" width="57.44140625" customWidth="1"/>
    <col min="778" max="778" width="0.109375" customWidth="1"/>
    <col min="779" max="779" width="10.109375" customWidth="1"/>
    <col min="1026" max="1027" width="12.44140625" customWidth="1"/>
    <col min="1028" max="1029" width="15.44140625" customWidth="1"/>
    <col min="1030" max="1030" width="6.6640625" customWidth="1"/>
    <col min="1031" max="1031" width="1.33203125" customWidth="1"/>
    <col min="1032" max="1032" width="9.88671875" customWidth="1"/>
    <col min="1033" max="1033" width="57.44140625" customWidth="1"/>
    <col min="1034" max="1034" width="0.109375" customWidth="1"/>
    <col min="1035" max="1035" width="10.109375" customWidth="1"/>
    <col min="1282" max="1283" width="12.44140625" customWidth="1"/>
    <col min="1284" max="1285" width="15.44140625" customWidth="1"/>
    <col min="1286" max="1286" width="6.6640625" customWidth="1"/>
    <col min="1287" max="1287" width="1.33203125" customWidth="1"/>
    <col min="1288" max="1288" width="9.88671875" customWidth="1"/>
    <col min="1289" max="1289" width="57.44140625" customWidth="1"/>
    <col min="1290" max="1290" width="0.109375" customWidth="1"/>
    <col min="1291" max="1291" width="10.109375" customWidth="1"/>
    <col min="1538" max="1539" width="12.44140625" customWidth="1"/>
    <col min="1540" max="1541" width="15.44140625" customWidth="1"/>
    <col min="1542" max="1542" width="6.6640625" customWidth="1"/>
    <col min="1543" max="1543" width="1.33203125" customWidth="1"/>
    <col min="1544" max="1544" width="9.88671875" customWidth="1"/>
    <col min="1545" max="1545" width="57.44140625" customWidth="1"/>
    <col min="1546" max="1546" width="0.109375" customWidth="1"/>
    <col min="1547" max="1547" width="10.109375" customWidth="1"/>
    <col min="1794" max="1795" width="12.44140625" customWidth="1"/>
    <col min="1796" max="1797" width="15.44140625" customWidth="1"/>
    <col min="1798" max="1798" width="6.6640625" customWidth="1"/>
    <col min="1799" max="1799" width="1.33203125" customWidth="1"/>
    <col min="1800" max="1800" width="9.88671875" customWidth="1"/>
    <col min="1801" max="1801" width="57.44140625" customWidth="1"/>
    <col min="1802" max="1802" width="0.109375" customWidth="1"/>
    <col min="1803" max="1803" width="10.109375" customWidth="1"/>
    <col min="2050" max="2051" width="12.44140625" customWidth="1"/>
    <col min="2052" max="2053" width="15.44140625" customWidth="1"/>
    <col min="2054" max="2054" width="6.6640625" customWidth="1"/>
    <col min="2055" max="2055" width="1.33203125" customWidth="1"/>
    <col min="2056" max="2056" width="9.88671875" customWidth="1"/>
    <col min="2057" max="2057" width="57.44140625" customWidth="1"/>
    <col min="2058" max="2058" width="0.109375" customWidth="1"/>
    <col min="2059" max="2059" width="10.109375" customWidth="1"/>
    <col min="2306" max="2307" width="12.44140625" customWidth="1"/>
    <col min="2308" max="2309" width="15.44140625" customWidth="1"/>
    <col min="2310" max="2310" width="6.6640625" customWidth="1"/>
    <col min="2311" max="2311" width="1.33203125" customWidth="1"/>
    <col min="2312" max="2312" width="9.88671875" customWidth="1"/>
    <col min="2313" max="2313" width="57.44140625" customWidth="1"/>
    <col min="2314" max="2314" width="0.109375" customWidth="1"/>
    <col min="2315" max="2315" width="10.109375" customWidth="1"/>
    <col min="2562" max="2563" width="12.44140625" customWidth="1"/>
    <col min="2564" max="2565" width="15.44140625" customWidth="1"/>
    <col min="2566" max="2566" width="6.6640625" customWidth="1"/>
    <col min="2567" max="2567" width="1.33203125" customWidth="1"/>
    <col min="2568" max="2568" width="9.88671875" customWidth="1"/>
    <col min="2569" max="2569" width="57.44140625" customWidth="1"/>
    <col min="2570" max="2570" width="0.109375" customWidth="1"/>
    <col min="2571" max="2571" width="10.109375" customWidth="1"/>
    <col min="2818" max="2819" width="12.44140625" customWidth="1"/>
    <col min="2820" max="2821" width="15.44140625" customWidth="1"/>
    <col min="2822" max="2822" width="6.6640625" customWidth="1"/>
    <col min="2823" max="2823" width="1.33203125" customWidth="1"/>
    <col min="2824" max="2824" width="9.88671875" customWidth="1"/>
    <col min="2825" max="2825" width="57.44140625" customWidth="1"/>
    <col min="2826" max="2826" width="0.109375" customWidth="1"/>
    <col min="2827" max="2827" width="10.109375" customWidth="1"/>
    <col min="3074" max="3075" width="12.44140625" customWidth="1"/>
    <col min="3076" max="3077" width="15.44140625" customWidth="1"/>
    <col min="3078" max="3078" width="6.6640625" customWidth="1"/>
    <col min="3079" max="3079" width="1.33203125" customWidth="1"/>
    <col min="3080" max="3080" width="9.88671875" customWidth="1"/>
    <col min="3081" max="3081" width="57.44140625" customWidth="1"/>
    <col min="3082" max="3082" width="0.109375" customWidth="1"/>
    <col min="3083" max="3083" width="10.109375" customWidth="1"/>
    <col min="3330" max="3331" width="12.44140625" customWidth="1"/>
    <col min="3332" max="3333" width="15.44140625" customWidth="1"/>
    <col min="3334" max="3334" width="6.6640625" customWidth="1"/>
    <col min="3335" max="3335" width="1.33203125" customWidth="1"/>
    <col min="3336" max="3336" width="9.88671875" customWidth="1"/>
    <col min="3337" max="3337" width="57.44140625" customWidth="1"/>
    <col min="3338" max="3338" width="0.109375" customWidth="1"/>
    <col min="3339" max="3339" width="10.109375" customWidth="1"/>
    <col min="3586" max="3587" width="12.44140625" customWidth="1"/>
    <col min="3588" max="3589" width="15.44140625" customWidth="1"/>
    <col min="3590" max="3590" width="6.6640625" customWidth="1"/>
    <col min="3591" max="3591" width="1.33203125" customWidth="1"/>
    <col min="3592" max="3592" width="9.88671875" customWidth="1"/>
    <col min="3593" max="3593" width="57.44140625" customWidth="1"/>
    <col min="3594" max="3594" width="0.109375" customWidth="1"/>
    <col min="3595" max="3595" width="10.109375" customWidth="1"/>
    <col min="3842" max="3843" width="12.44140625" customWidth="1"/>
    <col min="3844" max="3845" width="15.44140625" customWidth="1"/>
    <col min="3846" max="3846" width="6.6640625" customWidth="1"/>
    <col min="3847" max="3847" width="1.33203125" customWidth="1"/>
    <col min="3848" max="3848" width="9.88671875" customWidth="1"/>
    <col min="3849" max="3849" width="57.44140625" customWidth="1"/>
    <col min="3850" max="3850" width="0.109375" customWidth="1"/>
    <col min="3851" max="3851" width="10.109375" customWidth="1"/>
    <col min="4098" max="4099" width="12.44140625" customWidth="1"/>
    <col min="4100" max="4101" width="15.44140625" customWidth="1"/>
    <col min="4102" max="4102" width="6.6640625" customWidth="1"/>
    <col min="4103" max="4103" width="1.33203125" customWidth="1"/>
    <col min="4104" max="4104" width="9.88671875" customWidth="1"/>
    <col min="4105" max="4105" width="57.44140625" customWidth="1"/>
    <col min="4106" max="4106" width="0.109375" customWidth="1"/>
    <col min="4107" max="4107" width="10.109375" customWidth="1"/>
    <col min="4354" max="4355" width="12.44140625" customWidth="1"/>
    <col min="4356" max="4357" width="15.44140625" customWidth="1"/>
    <col min="4358" max="4358" width="6.6640625" customWidth="1"/>
    <col min="4359" max="4359" width="1.33203125" customWidth="1"/>
    <col min="4360" max="4360" width="9.88671875" customWidth="1"/>
    <col min="4361" max="4361" width="57.44140625" customWidth="1"/>
    <col min="4362" max="4362" width="0.109375" customWidth="1"/>
    <col min="4363" max="4363" width="10.109375" customWidth="1"/>
    <col min="4610" max="4611" width="12.44140625" customWidth="1"/>
    <col min="4612" max="4613" width="15.44140625" customWidth="1"/>
    <col min="4614" max="4614" width="6.6640625" customWidth="1"/>
    <col min="4615" max="4615" width="1.33203125" customWidth="1"/>
    <col min="4616" max="4616" width="9.88671875" customWidth="1"/>
    <col min="4617" max="4617" width="57.44140625" customWidth="1"/>
    <col min="4618" max="4618" width="0.109375" customWidth="1"/>
    <col min="4619" max="4619" width="10.109375" customWidth="1"/>
    <col min="4866" max="4867" width="12.44140625" customWidth="1"/>
    <col min="4868" max="4869" width="15.44140625" customWidth="1"/>
    <col min="4870" max="4870" width="6.6640625" customWidth="1"/>
    <col min="4871" max="4871" width="1.33203125" customWidth="1"/>
    <col min="4872" max="4872" width="9.88671875" customWidth="1"/>
    <col min="4873" max="4873" width="57.44140625" customWidth="1"/>
    <col min="4874" max="4874" width="0.109375" customWidth="1"/>
    <col min="4875" max="4875" width="10.109375" customWidth="1"/>
    <col min="5122" max="5123" width="12.44140625" customWidth="1"/>
    <col min="5124" max="5125" width="15.44140625" customWidth="1"/>
    <col min="5126" max="5126" width="6.6640625" customWidth="1"/>
    <col min="5127" max="5127" width="1.33203125" customWidth="1"/>
    <col min="5128" max="5128" width="9.88671875" customWidth="1"/>
    <col min="5129" max="5129" width="57.44140625" customWidth="1"/>
    <col min="5130" max="5130" width="0.109375" customWidth="1"/>
    <col min="5131" max="5131" width="10.109375" customWidth="1"/>
    <col min="5378" max="5379" width="12.44140625" customWidth="1"/>
    <col min="5380" max="5381" width="15.44140625" customWidth="1"/>
    <col min="5382" max="5382" width="6.6640625" customWidth="1"/>
    <col min="5383" max="5383" width="1.33203125" customWidth="1"/>
    <col min="5384" max="5384" width="9.88671875" customWidth="1"/>
    <col min="5385" max="5385" width="57.44140625" customWidth="1"/>
    <col min="5386" max="5386" width="0.109375" customWidth="1"/>
    <col min="5387" max="5387" width="10.109375" customWidth="1"/>
    <col min="5634" max="5635" width="12.44140625" customWidth="1"/>
    <col min="5636" max="5637" width="15.44140625" customWidth="1"/>
    <col min="5638" max="5638" width="6.6640625" customWidth="1"/>
    <col min="5639" max="5639" width="1.33203125" customWidth="1"/>
    <col min="5640" max="5640" width="9.88671875" customWidth="1"/>
    <col min="5641" max="5641" width="57.44140625" customWidth="1"/>
    <col min="5642" max="5642" width="0.109375" customWidth="1"/>
    <col min="5643" max="5643" width="10.109375" customWidth="1"/>
    <col min="5890" max="5891" width="12.44140625" customWidth="1"/>
    <col min="5892" max="5893" width="15.44140625" customWidth="1"/>
    <col min="5894" max="5894" width="6.6640625" customWidth="1"/>
    <col min="5895" max="5895" width="1.33203125" customWidth="1"/>
    <col min="5896" max="5896" width="9.88671875" customWidth="1"/>
    <col min="5897" max="5897" width="57.44140625" customWidth="1"/>
    <col min="5898" max="5898" width="0.109375" customWidth="1"/>
    <col min="5899" max="5899" width="10.109375" customWidth="1"/>
    <col min="6146" max="6147" width="12.44140625" customWidth="1"/>
    <col min="6148" max="6149" width="15.44140625" customWidth="1"/>
    <col min="6150" max="6150" width="6.6640625" customWidth="1"/>
    <col min="6151" max="6151" width="1.33203125" customWidth="1"/>
    <col min="6152" max="6152" width="9.88671875" customWidth="1"/>
    <col min="6153" max="6153" width="57.44140625" customWidth="1"/>
    <col min="6154" max="6154" width="0.109375" customWidth="1"/>
    <col min="6155" max="6155" width="10.109375" customWidth="1"/>
    <col min="6402" max="6403" width="12.44140625" customWidth="1"/>
    <col min="6404" max="6405" width="15.44140625" customWidth="1"/>
    <col min="6406" max="6406" width="6.6640625" customWidth="1"/>
    <col min="6407" max="6407" width="1.33203125" customWidth="1"/>
    <col min="6408" max="6408" width="9.88671875" customWidth="1"/>
    <col min="6409" max="6409" width="57.44140625" customWidth="1"/>
    <col min="6410" max="6410" width="0.109375" customWidth="1"/>
    <col min="6411" max="6411" width="10.109375" customWidth="1"/>
    <col min="6658" max="6659" width="12.44140625" customWidth="1"/>
    <col min="6660" max="6661" width="15.44140625" customWidth="1"/>
    <col min="6662" max="6662" width="6.6640625" customWidth="1"/>
    <col min="6663" max="6663" width="1.33203125" customWidth="1"/>
    <col min="6664" max="6664" width="9.88671875" customWidth="1"/>
    <col min="6665" max="6665" width="57.44140625" customWidth="1"/>
    <col min="6666" max="6666" width="0.109375" customWidth="1"/>
    <col min="6667" max="6667" width="10.109375" customWidth="1"/>
    <col min="6914" max="6915" width="12.44140625" customWidth="1"/>
    <col min="6916" max="6917" width="15.44140625" customWidth="1"/>
    <col min="6918" max="6918" width="6.6640625" customWidth="1"/>
    <col min="6919" max="6919" width="1.33203125" customWidth="1"/>
    <col min="6920" max="6920" width="9.88671875" customWidth="1"/>
    <col min="6921" max="6921" width="57.44140625" customWidth="1"/>
    <col min="6922" max="6922" width="0.109375" customWidth="1"/>
    <col min="6923" max="6923" width="10.109375" customWidth="1"/>
    <col min="7170" max="7171" width="12.44140625" customWidth="1"/>
    <col min="7172" max="7173" width="15.44140625" customWidth="1"/>
    <col min="7174" max="7174" width="6.6640625" customWidth="1"/>
    <col min="7175" max="7175" width="1.33203125" customWidth="1"/>
    <col min="7176" max="7176" width="9.88671875" customWidth="1"/>
    <col min="7177" max="7177" width="57.44140625" customWidth="1"/>
    <col min="7178" max="7178" width="0.109375" customWidth="1"/>
    <col min="7179" max="7179" width="10.109375" customWidth="1"/>
    <col min="7426" max="7427" width="12.44140625" customWidth="1"/>
    <col min="7428" max="7429" width="15.44140625" customWidth="1"/>
    <col min="7430" max="7430" width="6.6640625" customWidth="1"/>
    <col min="7431" max="7431" width="1.33203125" customWidth="1"/>
    <col min="7432" max="7432" width="9.88671875" customWidth="1"/>
    <col min="7433" max="7433" width="57.44140625" customWidth="1"/>
    <col min="7434" max="7434" width="0.109375" customWidth="1"/>
    <col min="7435" max="7435" width="10.109375" customWidth="1"/>
    <col min="7682" max="7683" width="12.44140625" customWidth="1"/>
    <col min="7684" max="7685" width="15.44140625" customWidth="1"/>
    <col min="7686" max="7686" width="6.6640625" customWidth="1"/>
    <col min="7687" max="7687" width="1.33203125" customWidth="1"/>
    <col min="7688" max="7688" width="9.88671875" customWidth="1"/>
    <col min="7689" max="7689" width="57.44140625" customWidth="1"/>
    <col min="7690" max="7690" width="0.109375" customWidth="1"/>
    <col min="7691" max="7691" width="10.109375" customWidth="1"/>
    <col min="7938" max="7939" width="12.44140625" customWidth="1"/>
    <col min="7940" max="7941" width="15.44140625" customWidth="1"/>
    <col min="7942" max="7942" width="6.6640625" customWidth="1"/>
    <col min="7943" max="7943" width="1.33203125" customWidth="1"/>
    <col min="7944" max="7944" width="9.88671875" customWidth="1"/>
    <col min="7945" max="7945" width="57.44140625" customWidth="1"/>
    <col min="7946" max="7946" width="0.109375" customWidth="1"/>
    <col min="7947" max="7947" width="10.109375" customWidth="1"/>
    <col min="8194" max="8195" width="12.44140625" customWidth="1"/>
    <col min="8196" max="8197" width="15.44140625" customWidth="1"/>
    <col min="8198" max="8198" width="6.6640625" customWidth="1"/>
    <col min="8199" max="8199" width="1.33203125" customWidth="1"/>
    <col min="8200" max="8200" width="9.88671875" customWidth="1"/>
    <col min="8201" max="8201" width="57.44140625" customWidth="1"/>
    <col min="8202" max="8202" width="0.109375" customWidth="1"/>
    <col min="8203" max="8203" width="10.109375" customWidth="1"/>
    <col min="8450" max="8451" width="12.44140625" customWidth="1"/>
    <col min="8452" max="8453" width="15.44140625" customWidth="1"/>
    <col min="8454" max="8454" width="6.6640625" customWidth="1"/>
    <col min="8455" max="8455" width="1.33203125" customWidth="1"/>
    <col min="8456" max="8456" width="9.88671875" customWidth="1"/>
    <col min="8457" max="8457" width="57.44140625" customWidth="1"/>
    <col min="8458" max="8458" width="0.109375" customWidth="1"/>
    <col min="8459" max="8459" width="10.109375" customWidth="1"/>
    <col min="8706" max="8707" width="12.44140625" customWidth="1"/>
    <col min="8708" max="8709" width="15.44140625" customWidth="1"/>
    <col min="8710" max="8710" width="6.6640625" customWidth="1"/>
    <col min="8711" max="8711" width="1.33203125" customWidth="1"/>
    <col min="8712" max="8712" width="9.88671875" customWidth="1"/>
    <col min="8713" max="8713" width="57.44140625" customWidth="1"/>
    <col min="8714" max="8714" width="0.109375" customWidth="1"/>
    <col min="8715" max="8715" width="10.109375" customWidth="1"/>
    <col min="8962" max="8963" width="12.44140625" customWidth="1"/>
    <col min="8964" max="8965" width="15.44140625" customWidth="1"/>
    <col min="8966" max="8966" width="6.6640625" customWidth="1"/>
    <col min="8967" max="8967" width="1.33203125" customWidth="1"/>
    <col min="8968" max="8968" width="9.88671875" customWidth="1"/>
    <col min="8969" max="8969" width="57.44140625" customWidth="1"/>
    <col min="8970" max="8970" width="0.109375" customWidth="1"/>
    <col min="8971" max="8971" width="10.109375" customWidth="1"/>
    <col min="9218" max="9219" width="12.44140625" customWidth="1"/>
    <col min="9220" max="9221" width="15.44140625" customWidth="1"/>
    <col min="9222" max="9222" width="6.6640625" customWidth="1"/>
    <col min="9223" max="9223" width="1.33203125" customWidth="1"/>
    <col min="9224" max="9224" width="9.88671875" customWidth="1"/>
    <col min="9225" max="9225" width="57.44140625" customWidth="1"/>
    <col min="9226" max="9226" width="0.109375" customWidth="1"/>
    <col min="9227" max="9227" width="10.109375" customWidth="1"/>
    <col min="9474" max="9475" width="12.44140625" customWidth="1"/>
    <col min="9476" max="9477" width="15.44140625" customWidth="1"/>
    <col min="9478" max="9478" width="6.6640625" customWidth="1"/>
    <col min="9479" max="9479" width="1.33203125" customWidth="1"/>
    <col min="9480" max="9480" width="9.88671875" customWidth="1"/>
    <col min="9481" max="9481" width="57.44140625" customWidth="1"/>
    <col min="9482" max="9482" width="0.109375" customWidth="1"/>
    <col min="9483" max="9483" width="10.109375" customWidth="1"/>
    <col min="9730" max="9731" width="12.44140625" customWidth="1"/>
    <col min="9732" max="9733" width="15.44140625" customWidth="1"/>
    <col min="9734" max="9734" width="6.6640625" customWidth="1"/>
    <col min="9735" max="9735" width="1.33203125" customWidth="1"/>
    <col min="9736" max="9736" width="9.88671875" customWidth="1"/>
    <col min="9737" max="9737" width="57.44140625" customWidth="1"/>
    <col min="9738" max="9738" width="0.109375" customWidth="1"/>
    <col min="9739" max="9739" width="10.109375" customWidth="1"/>
    <col min="9986" max="9987" width="12.44140625" customWidth="1"/>
    <col min="9988" max="9989" width="15.44140625" customWidth="1"/>
    <col min="9990" max="9990" width="6.6640625" customWidth="1"/>
    <col min="9991" max="9991" width="1.33203125" customWidth="1"/>
    <col min="9992" max="9992" width="9.88671875" customWidth="1"/>
    <col min="9993" max="9993" width="57.44140625" customWidth="1"/>
    <col min="9994" max="9994" width="0.109375" customWidth="1"/>
    <col min="9995" max="9995" width="10.109375" customWidth="1"/>
    <col min="10242" max="10243" width="12.44140625" customWidth="1"/>
    <col min="10244" max="10245" width="15.44140625" customWidth="1"/>
    <col min="10246" max="10246" width="6.6640625" customWidth="1"/>
    <col min="10247" max="10247" width="1.33203125" customWidth="1"/>
    <col min="10248" max="10248" width="9.88671875" customWidth="1"/>
    <col min="10249" max="10249" width="57.44140625" customWidth="1"/>
    <col min="10250" max="10250" width="0.109375" customWidth="1"/>
    <col min="10251" max="10251" width="10.109375" customWidth="1"/>
    <col min="10498" max="10499" width="12.44140625" customWidth="1"/>
    <col min="10500" max="10501" width="15.44140625" customWidth="1"/>
    <col min="10502" max="10502" width="6.6640625" customWidth="1"/>
    <col min="10503" max="10503" width="1.33203125" customWidth="1"/>
    <col min="10504" max="10504" width="9.88671875" customWidth="1"/>
    <col min="10505" max="10505" width="57.44140625" customWidth="1"/>
    <col min="10506" max="10506" width="0.109375" customWidth="1"/>
    <col min="10507" max="10507" width="10.109375" customWidth="1"/>
    <col min="10754" max="10755" width="12.44140625" customWidth="1"/>
    <col min="10756" max="10757" width="15.44140625" customWidth="1"/>
    <col min="10758" max="10758" width="6.6640625" customWidth="1"/>
    <col min="10759" max="10759" width="1.33203125" customWidth="1"/>
    <col min="10760" max="10760" width="9.88671875" customWidth="1"/>
    <col min="10761" max="10761" width="57.44140625" customWidth="1"/>
    <col min="10762" max="10762" width="0.109375" customWidth="1"/>
    <col min="10763" max="10763" width="10.109375" customWidth="1"/>
    <col min="11010" max="11011" width="12.44140625" customWidth="1"/>
    <col min="11012" max="11013" width="15.44140625" customWidth="1"/>
    <col min="11014" max="11014" width="6.6640625" customWidth="1"/>
    <col min="11015" max="11015" width="1.33203125" customWidth="1"/>
    <col min="11016" max="11016" width="9.88671875" customWidth="1"/>
    <col min="11017" max="11017" width="57.44140625" customWidth="1"/>
    <col min="11018" max="11018" width="0.109375" customWidth="1"/>
    <col min="11019" max="11019" width="10.109375" customWidth="1"/>
    <col min="11266" max="11267" width="12.44140625" customWidth="1"/>
    <col min="11268" max="11269" width="15.44140625" customWidth="1"/>
    <col min="11270" max="11270" width="6.6640625" customWidth="1"/>
    <col min="11271" max="11271" width="1.33203125" customWidth="1"/>
    <col min="11272" max="11272" width="9.88671875" customWidth="1"/>
    <col min="11273" max="11273" width="57.44140625" customWidth="1"/>
    <col min="11274" max="11274" width="0.109375" customWidth="1"/>
    <col min="11275" max="11275" width="10.109375" customWidth="1"/>
    <col min="11522" max="11523" width="12.44140625" customWidth="1"/>
    <col min="11524" max="11525" width="15.44140625" customWidth="1"/>
    <col min="11526" max="11526" width="6.6640625" customWidth="1"/>
    <col min="11527" max="11527" width="1.33203125" customWidth="1"/>
    <col min="11528" max="11528" width="9.88671875" customWidth="1"/>
    <col min="11529" max="11529" width="57.44140625" customWidth="1"/>
    <col min="11530" max="11530" width="0.109375" customWidth="1"/>
    <col min="11531" max="11531" width="10.109375" customWidth="1"/>
    <col min="11778" max="11779" width="12.44140625" customWidth="1"/>
    <col min="11780" max="11781" width="15.44140625" customWidth="1"/>
    <col min="11782" max="11782" width="6.6640625" customWidth="1"/>
    <col min="11783" max="11783" width="1.33203125" customWidth="1"/>
    <col min="11784" max="11784" width="9.88671875" customWidth="1"/>
    <col min="11785" max="11785" width="57.44140625" customWidth="1"/>
    <col min="11786" max="11786" width="0.109375" customWidth="1"/>
    <col min="11787" max="11787" width="10.109375" customWidth="1"/>
    <col min="12034" max="12035" width="12.44140625" customWidth="1"/>
    <col min="12036" max="12037" width="15.44140625" customWidth="1"/>
    <col min="12038" max="12038" width="6.6640625" customWidth="1"/>
    <col min="12039" max="12039" width="1.33203125" customWidth="1"/>
    <col min="12040" max="12040" width="9.88671875" customWidth="1"/>
    <col min="12041" max="12041" width="57.44140625" customWidth="1"/>
    <col min="12042" max="12042" width="0.109375" customWidth="1"/>
    <col min="12043" max="12043" width="10.109375" customWidth="1"/>
    <col min="12290" max="12291" width="12.44140625" customWidth="1"/>
    <col min="12292" max="12293" width="15.44140625" customWidth="1"/>
    <col min="12294" max="12294" width="6.6640625" customWidth="1"/>
    <col min="12295" max="12295" width="1.33203125" customWidth="1"/>
    <col min="12296" max="12296" width="9.88671875" customWidth="1"/>
    <col min="12297" max="12297" width="57.44140625" customWidth="1"/>
    <col min="12298" max="12298" width="0.109375" customWidth="1"/>
    <col min="12299" max="12299" width="10.109375" customWidth="1"/>
    <col min="12546" max="12547" width="12.44140625" customWidth="1"/>
    <col min="12548" max="12549" width="15.44140625" customWidth="1"/>
    <col min="12550" max="12550" width="6.6640625" customWidth="1"/>
    <col min="12551" max="12551" width="1.33203125" customWidth="1"/>
    <col min="12552" max="12552" width="9.88671875" customWidth="1"/>
    <col min="12553" max="12553" width="57.44140625" customWidth="1"/>
    <col min="12554" max="12554" width="0.109375" customWidth="1"/>
    <col min="12555" max="12555" width="10.109375" customWidth="1"/>
    <col min="12802" max="12803" width="12.44140625" customWidth="1"/>
    <col min="12804" max="12805" width="15.44140625" customWidth="1"/>
    <col min="12806" max="12806" width="6.6640625" customWidth="1"/>
    <col min="12807" max="12807" width="1.33203125" customWidth="1"/>
    <col min="12808" max="12808" width="9.88671875" customWidth="1"/>
    <col min="12809" max="12809" width="57.44140625" customWidth="1"/>
    <col min="12810" max="12810" width="0.109375" customWidth="1"/>
    <col min="12811" max="12811" width="10.109375" customWidth="1"/>
    <col min="13058" max="13059" width="12.44140625" customWidth="1"/>
    <col min="13060" max="13061" width="15.44140625" customWidth="1"/>
    <col min="13062" max="13062" width="6.6640625" customWidth="1"/>
    <col min="13063" max="13063" width="1.33203125" customWidth="1"/>
    <col min="13064" max="13064" width="9.88671875" customWidth="1"/>
    <col min="13065" max="13065" width="57.44140625" customWidth="1"/>
    <col min="13066" max="13066" width="0.109375" customWidth="1"/>
    <col min="13067" max="13067" width="10.109375" customWidth="1"/>
    <col min="13314" max="13315" width="12.44140625" customWidth="1"/>
    <col min="13316" max="13317" width="15.44140625" customWidth="1"/>
    <col min="13318" max="13318" width="6.6640625" customWidth="1"/>
    <col min="13319" max="13319" width="1.33203125" customWidth="1"/>
    <col min="13320" max="13320" width="9.88671875" customWidth="1"/>
    <col min="13321" max="13321" width="57.44140625" customWidth="1"/>
    <col min="13322" max="13322" width="0.109375" customWidth="1"/>
    <col min="13323" max="13323" width="10.109375" customWidth="1"/>
    <col min="13570" max="13571" width="12.44140625" customWidth="1"/>
    <col min="13572" max="13573" width="15.44140625" customWidth="1"/>
    <col min="13574" max="13574" width="6.6640625" customWidth="1"/>
    <col min="13575" max="13575" width="1.33203125" customWidth="1"/>
    <col min="13576" max="13576" width="9.88671875" customWidth="1"/>
    <col min="13577" max="13577" width="57.44140625" customWidth="1"/>
    <col min="13578" max="13578" width="0.109375" customWidth="1"/>
    <col min="13579" max="13579" width="10.109375" customWidth="1"/>
    <col min="13826" max="13827" width="12.44140625" customWidth="1"/>
    <col min="13828" max="13829" width="15.44140625" customWidth="1"/>
    <col min="13830" max="13830" width="6.6640625" customWidth="1"/>
    <col min="13831" max="13831" width="1.33203125" customWidth="1"/>
    <col min="13832" max="13832" width="9.88671875" customWidth="1"/>
    <col min="13833" max="13833" width="57.44140625" customWidth="1"/>
    <col min="13834" max="13834" width="0.109375" customWidth="1"/>
    <col min="13835" max="13835" width="10.109375" customWidth="1"/>
    <col min="14082" max="14083" width="12.44140625" customWidth="1"/>
    <col min="14084" max="14085" width="15.44140625" customWidth="1"/>
    <col min="14086" max="14086" width="6.6640625" customWidth="1"/>
    <col min="14087" max="14087" width="1.33203125" customWidth="1"/>
    <col min="14088" max="14088" width="9.88671875" customWidth="1"/>
    <col min="14089" max="14089" width="57.44140625" customWidth="1"/>
    <col min="14090" max="14090" width="0.109375" customWidth="1"/>
    <col min="14091" max="14091" width="10.109375" customWidth="1"/>
    <col min="14338" max="14339" width="12.44140625" customWidth="1"/>
    <col min="14340" max="14341" width="15.44140625" customWidth="1"/>
    <col min="14342" max="14342" width="6.6640625" customWidth="1"/>
    <col min="14343" max="14343" width="1.33203125" customWidth="1"/>
    <col min="14344" max="14344" width="9.88671875" customWidth="1"/>
    <col min="14345" max="14345" width="57.44140625" customWidth="1"/>
    <col min="14346" max="14346" width="0.109375" customWidth="1"/>
    <col min="14347" max="14347" width="10.109375" customWidth="1"/>
    <col min="14594" max="14595" width="12.44140625" customWidth="1"/>
    <col min="14596" max="14597" width="15.44140625" customWidth="1"/>
    <col min="14598" max="14598" width="6.6640625" customWidth="1"/>
    <col min="14599" max="14599" width="1.33203125" customWidth="1"/>
    <col min="14600" max="14600" width="9.88671875" customWidth="1"/>
    <col min="14601" max="14601" width="57.44140625" customWidth="1"/>
    <col min="14602" max="14602" width="0.109375" customWidth="1"/>
    <col min="14603" max="14603" width="10.109375" customWidth="1"/>
    <col min="14850" max="14851" width="12.44140625" customWidth="1"/>
    <col min="14852" max="14853" width="15.44140625" customWidth="1"/>
    <col min="14854" max="14854" width="6.6640625" customWidth="1"/>
    <col min="14855" max="14855" width="1.33203125" customWidth="1"/>
    <col min="14856" max="14856" width="9.88671875" customWidth="1"/>
    <col min="14857" max="14857" width="57.44140625" customWidth="1"/>
    <col min="14858" max="14858" width="0.109375" customWidth="1"/>
    <col min="14859" max="14859" width="10.109375" customWidth="1"/>
    <col min="15106" max="15107" width="12.44140625" customWidth="1"/>
    <col min="15108" max="15109" width="15.44140625" customWidth="1"/>
    <col min="15110" max="15110" width="6.6640625" customWidth="1"/>
    <col min="15111" max="15111" width="1.33203125" customWidth="1"/>
    <col min="15112" max="15112" width="9.88671875" customWidth="1"/>
    <col min="15113" max="15113" width="57.44140625" customWidth="1"/>
    <col min="15114" max="15114" width="0.109375" customWidth="1"/>
    <col min="15115" max="15115" width="10.109375" customWidth="1"/>
    <col min="15362" max="15363" width="12.44140625" customWidth="1"/>
    <col min="15364" max="15365" width="15.44140625" customWidth="1"/>
    <col min="15366" max="15366" width="6.6640625" customWidth="1"/>
    <col min="15367" max="15367" width="1.33203125" customWidth="1"/>
    <col min="15368" max="15368" width="9.88671875" customWidth="1"/>
    <col min="15369" max="15369" width="57.44140625" customWidth="1"/>
    <col min="15370" max="15370" width="0.109375" customWidth="1"/>
    <col min="15371" max="15371" width="10.109375" customWidth="1"/>
    <col min="15618" max="15619" width="12.44140625" customWidth="1"/>
    <col min="15620" max="15621" width="15.44140625" customWidth="1"/>
    <col min="15622" max="15622" width="6.6640625" customWidth="1"/>
    <col min="15623" max="15623" width="1.33203125" customWidth="1"/>
    <col min="15624" max="15624" width="9.88671875" customWidth="1"/>
    <col min="15625" max="15625" width="57.44140625" customWidth="1"/>
    <col min="15626" max="15626" width="0.109375" customWidth="1"/>
    <col min="15627" max="15627" width="10.109375" customWidth="1"/>
    <col min="15874" max="15875" width="12.44140625" customWidth="1"/>
    <col min="15876" max="15877" width="15.44140625" customWidth="1"/>
    <col min="15878" max="15878" width="6.6640625" customWidth="1"/>
    <col min="15879" max="15879" width="1.33203125" customWidth="1"/>
    <col min="15880" max="15880" width="9.88671875" customWidth="1"/>
    <col min="15881" max="15881" width="57.44140625" customWidth="1"/>
    <col min="15882" max="15882" width="0.109375" customWidth="1"/>
    <col min="15883" max="15883" width="10.109375" customWidth="1"/>
    <col min="16130" max="16131" width="12.44140625" customWidth="1"/>
    <col min="16132" max="16133" width="15.44140625" customWidth="1"/>
    <col min="16134" max="16134" width="6.6640625" customWidth="1"/>
    <col min="16135" max="16135" width="1.33203125" customWidth="1"/>
    <col min="16136" max="16136" width="9.88671875" customWidth="1"/>
    <col min="16137" max="16137" width="57.44140625" customWidth="1"/>
    <col min="16138" max="16138" width="0.109375" customWidth="1"/>
    <col min="16139" max="16139" width="10.109375" customWidth="1"/>
  </cols>
  <sheetData>
    <row r="1" spans="1:11" ht="20.100000000000001" customHeight="1">
      <c r="A1" s="5" t="s">
        <v>13</v>
      </c>
      <c r="B1" s="5" t="s">
        <v>14</v>
      </c>
      <c r="C1" s="5" t="s">
        <v>15</v>
      </c>
      <c r="D1" s="11" t="s">
        <v>16</v>
      </c>
      <c r="E1" s="15" t="s">
        <v>6311</v>
      </c>
      <c r="F1" s="12" t="s">
        <v>2</v>
      </c>
      <c r="G1" s="65" t="s">
        <v>17</v>
      </c>
      <c r="H1" s="65"/>
      <c r="I1" s="65"/>
      <c r="J1" s="7"/>
      <c r="K1" s="7"/>
    </row>
    <row r="2" spans="1:11" ht="20.100000000000001" hidden="1" customHeight="1" thickBot="1">
      <c r="A2" s="8"/>
      <c r="B2" s="8"/>
      <c r="C2" s="8"/>
      <c r="D2" s="8"/>
      <c r="E2" s="16">
        <v>461313.37</v>
      </c>
      <c r="F2" s="8"/>
      <c r="G2" s="8"/>
      <c r="H2" s="8"/>
      <c r="I2" s="8"/>
      <c r="J2" s="7"/>
      <c r="K2" s="7"/>
    </row>
    <row r="3" spans="1:11" ht="20.100000000000001" hidden="1" customHeight="1">
      <c r="A3" s="8" t="s">
        <v>105</v>
      </c>
      <c r="B3" s="8" t="s">
        <v>24</v>
      </c>
      <c r="C3" s="7"/>
      <c r="D3" s="9" t="s">
        <v>5527</v>
      </c>
      <c r="E3" s="13">
        <f>E2+C3-D3</f>
        <v>461107.51</v>
      </c>
      <c r="F3" s="8" t="s">
        <v>30</v>
      </c>
      <c r="G3" s="64" t="s">
        <v>5528</v>
      </c>
      <c r="H3" s="64"/>
      <c r="I3" s="64"/>
      <c r="J3" s="64"/>
      <c r="K3" s="7"/>
    </row>
    <row r="4" spans="1:11" ht="20.100000000000001" hidden="1" customHeight="1">
      <c r="A4" s="8" t="s">
        <v>23</v>
      </c>
      <c r="B4" s="8" t="s">
        <v>23</v>
      </c>
      <c r="C4" s="9" t="s">
        <v>5529</v>
      </c>
      <c r="D4" s="7"/>
      <c r="E4" s="13">
        <f t="shared" ref="E4:E67" si="0">E3+C4-D4</f>
        <v>461486.34</v>
      </c>
      <c r="F4" s="8" t="s">
        <v>2469</v>
      </c>
      <c r="G4" s="64" t="s">
        <v>5530</v>
      </c>
      <c r="H4" s="64"/>
      <c r="I4" s="64"/>
      <c r="J4" s="64"/>
      <c r="K4" s="7"/>
    </row>
    <row r="5" spans="1:11" ht="20.100000000000001" hidden="1" customHeight="1">
      <c r="A5" s="8" t="s">
        <v>52</v>
      </c>
      <c r="B5" s="8" t="s">
        <v>52</v>
      </c>
      <c r="C5" s="9" t="s">
        <v>5531</v>
      </c>
      <c r="D5" s="7"/>
      <c r="E5" s="13">
        <f t="shared" si="0"/>
        <v>461785.07</v>
      </c>
      <c r="F5" s="8" t="s">
        <v>2469</v>
      </c>
      <c r="G5" s="64" t="s">
        <v>5532</v>
      </c>
      <c r="H5" s="64"/>
      <c r="I5" s="64"/>
      <c r="J5" s="64"/>
      <c r="K5" s="7"/>
    </row>
    <row r="6" spans="1:11" ht="20.100000000000001" hidden="1" customHeight="1">
      <c r="A6" s="8" t="s">
        <v>5533</v>
      </c>
      <c r="B6" s="8" t="s">
        <v>5533</v>
      </c>
      <c r="C6" s="9" t="s">
        <v>5534</v>
      </c>
      <c r="D6" s="7"/>
      <c r="E6" s="13">
        <f t="shared" si="0"/>
        <v>462502.84</v>
      </c>
      <c r="F6" s="8" t="s">
        <v>2469</v>
      </c>
      <c r="G6" s="64" t="s">
        <v>5535</v>
      </c>
      <c r="H6" s="64"/>
      <c r="I6" s="64"/>
      <c r="J6" s="64"/>
      <c r="K6" s="7"/>
    </row>
    <row r="7" spans="1:11" ht="20.100000000000001" hidden="1" customHeight="1">
      <c r="A7" s="8" t="s">
        <v>65</v>
      </c>
      <c r="B7" s="8" t="s">
        <v>65</v>
      </c>
      <c r="C7" s="9" t="s">
        <v>5536</v>
      </c>
      <c r="D7" s="7"/>
      <c r="E7" s="13">
        <f t="shared" si="0"/>
        <v>463554.11000000004</v>
      </c>
      <c r="F7" s="8" t="s">
        <v>2469</v>
      </c>
      <c r="G7" s="64" t="s">
        <v>5537</v>
      </c>
      <c r="H7" s="64"/>
      <c r="I7" s="64"/>
      <c r="J7" s="64"/>
      <c r="K7" s="7"/>
    </row>
    <row r="8" spans="1:11" ht="20.100000000000001" hidden="1" customHeight="1">
      <c r="A8" s="8" t="s">
        <v>92</v>
      </c>
      <c r="B8" s="8" t="s">
        <v>92</v>
      </c>
      <c r="C8" s="9" t="s">
        <v>5538</v>
      </c>
      <c r="D8" s="7"/>
      <c r="E8" s="13">
        <f t="shared" si="0"/>
        <v>463876.52</v>
      </c>
      <c r="F8" s="8" t="s">
        <v>2469</v>
      </c>
      <c r="G8" s="64" t="s">
        <v>5539</v>
      </c>
      <c r="H8" s="64"/>
      <c r="I8" s="64"/>
      <c r="J8" s="64"/>
      <c r="K8" s="7"/>
    </row>
    <row r="9" spans="1:11" ht="20.100000000000001" hidden="1" customHeight="1">
      <c r="A9" s="8" t="s">
        <v>85</v>
      </c>
      <c r="B9" s="8" t="s">
        <v>85</v>
      </c>
      <c r="C9" s="9" t="s">
        <v>5540</v>
      </c>
      <c r="D9" s="7"/>
      <c r="E9" s="13">
        <f t="shared" si="0"/>
        <v>464039.55000000005</v>
      </c>
      <c r="F9" s="8" t="s">
        <v>2469</v>
      </c>
      <c r="G9" s="64" t="s">
        <v>5541</v>
      </c>
      <c r="H9" s="64"/>
      <c r="I9" s="64"/>
      <c r="J9" s="64"/>
      <c r="K9" s="7"/>
    </row>
    <row r="10" spans="1:11" ht="20.100000000000001" hidden="1" customHeight="1">
      <c r="A10" s="8" t="s">
        <v>18</v>
      </c>
      <c r="B10" s="8" t="s">
        <v>18</v>
      </c>
      <c r="C10" s="9" t="s">
        <v>5542</v>
      </c>
      <c r="D10" s="7"/>
      <c r="E10" s="13">
        <f t="shared" si="0"/>
        <v>464628.70000000007</v>
      </c>
      <c r="F10" s="8" t="s">
        <v>2469</v>
      </c>
      <c r="G10" s="64" t="s">
        <v>5543</v>
      </c>
      <c r="H10" s="64"/>
      <c r="I10" s="64"/>
      <c r="J10" s="64"/>
      <c r="K10" s="7"/>
    </row>
    <row r="11" spans="1:11" ht="20.100000000000001" hidden="1" customHeight="1">
      <c r="A11" s="8" t="s">
        <v>28</v>
      </c>
      <c r="B11" s="8" t="s">
        <v>28</v>
      </c>
      <c r="C11" s="9" t="s">
        <v>5544</v>
      </c>
      <c r="D11" s="7"/>
      <c r="E11" s="13">
        <f t="shared" si="0"/>
        <v>464872.52000000008</v>
      </c>
      <c r="F11" s="8" t="s">
        <v>2469</v>
      </c>
      <c r="G11" s="64" t="s">
        <v>5545</v>
      </c>
      <c r="H11" s="64"/>
      <c r="I11" s="64"/>
      <c r="J11" s="64"/>
      <c r="K11" s="7"/>
    </row>
    <row r="12" spans="1:11" ht="20.100000000000001" hidden="1" customHeight="1">
      <c r="A12" s="8" t="s">
        <v>101</v>
      </c>
      <c r="B12" s="8" t="s">
        <v>101</v>
      </c>
      <c r="C12" s="9" t="s">
        <v>5546</v>
      </c>
      <c r="D12" s="7"/>
      <c r="E12" s="13">
        <f t="shared" si="0"/>
        <v>465611.4800000001</v>
      </c>
      <c r="F12" s="8" t="s">
        <v>2469</v>
      </c>
      <c r="G12" s="64" t="s">
        <v>5547</v>
      </c>
      <c r="H12" s="64"/>
      <c r="I12" s="64"/>
      <c r="J12" s="64"/>
      <c r="K12" s="7"/>
    </row>
    <row r="13" spans="1:11" ht="20.100000000000001" hidden="1" customHeight="1">
      <c r="A13" s="8" t="s">
        <v>105</v>
      </c>
      <c r="B13" s="8" t="s">
        <v>105</v>
      </c>
      <c r="C13" s="9" t="s">
        <v>5548</v>
      </c>
      <c r="D13" s="7"/>
      <c r="E13" s="13">
        <f t="shared" si="0"/>
        <v>465757.71000000008</v>
      </c>
      <c r="F13" s="8" t="s">
        <v>2469</v>
      </c>
      <c r="G13" s="64" t="s">
        <v>5549</v>
      </c>
      <c r="H13" s="64"/>
      <c r="I13" s="64"/>
      <c r="J13" s="64"/>
      <c r="K13" s="7"/>
    </row>
    <row r="14" spans="1:11" ht="20.100000000000001" hidden="1" customHeight="1">
      <c r="A14" s="8" t="s">
        <v>105</v>
      </c>
      <c r="B14" s="8" t="s">
        <v>105</v>
      </c>
      <c r="C14" s="9" t="s">
        <v>5550</v>
      </c>
      <c r="D14" s="7"/>
      <c r="E14" s="13">
        <f t="shared" si="0"/>
        <v>466365.41000000009</v>
      </c>
      <c r="F14" s="8" t="s">
        <v>2469</v>
      </c>
      <c r="G14" s="64" t="s">
        <v>5551</v>
      </c>
      <c r="H14" s="64"/>
      <c r="I14" s="64"/>
      <c r="J14" s="64"/>
      <c r="K14" s="7"/>
    </row>
    <row r="15" spans="1:11" ht="20.100000000000001" hidden="1" customHeight="1">
      <c r="A15" s="8" t="s">
        <v>113</v>
      </c>
      <c r="B15" s="8" t="s">
        <v>113</v>
      </c>
      <c r="C15" s="9" t="s">
        <v>5552</v>
      </c>
      <c r="D15" s="7"/>
      <c r="E15" s="13">
        <f t="shared" si="0"/>
        <v>466778.56000000011</v>
      </c>
      <c r="F15" s="8" t="s">
        <v>2469</v>
      </c>
      <c r="G15" s="64" t="s">
        <v>5553</v>
      </c>
      <c r="H15" s="64"/>
      <c r="I15" s="64"/>
      <c r="J15" s="64"/>
      <c r="K15" s="7"/>
    </row>
    <row r="16" spans="1:11" ht="20.100000000000001" hidden="1" customHeight="1">
      <c r="A16" s="8" t="s">
        <v>112</v>
      </c>
      <c r="B16" s="8" t="s">
        <v>112</v>
      </c>
      <c r="C16" s="9" t="s">
        <v>5554</v>
      </c>
      <c r="D16" s="7"/>
      <c r="E16" s="13">
        <f t="shared" si="0"/>
        <v>467120.1700000001</v>
      </c>
      <c r="F16" s="8" t="s">
        <v>2469</v>
      </c>
      <c r="G16" s="64" t="s">
        <v>5555</v>
      </c>
      <c r="H16" s="64"/>
      <c r="I16" s="64"/>
      <c r="J16" s="64"/>
      <c r="K16" s="7"/>
    </row>
    <row r="17" spans="1:11" ht="20.100000000000001" hidden="1" customHeight="1">
      <c r="A17" s="8" t="s">
        <v>123</v>
      </c>
      <c r="B17" s="8" t="s">
        <v>123</v>
      </c>
      <c r="C17" s="9" t="s">
        <v>5556</v>
      </c>
      <c r="D17" s="7"/>
      <c r="E17" s="13">
        <f t="shared" si="0"/>
        <v>467557.62000000011</v>
      </c>
      <c r="F17" s="8" t="s">
        <v>2469</v>
      </c>
      <c r="G17" s="64" t="s">
        <v>5557</v>
      </c>
      <c r="H17" s="64"/>
      <c r="I17" s="64"/>
      <c r="J17" s="64"/>
      <c r="K17" s="7"/>
    </row>
    <row r="18" spans="1:11" ht="20.100000000000001" hidden="1" customHeight="1">
      <c r="A18" s="8" t="s">
        <v>163</v>
      </c>
      <c r="B18" s="8" t="s">
        <v>163</v>
      </c>
      <c r="C18" s="9" t="s">
        <v>5558</v>
      </c>
      <c r="D18" s="7"/>
      <c r="E18" s="13">
        <f t="shared" si="0"/>
        <v>467906.07000000012</v>
      </c>
      <c r="F18" s="8" t="s">
        <v>2469</v>
      </c>
      <c r="G18" s="64" t="s">
        <v>5559</v>
      </c>
      <c r="H18" s="64"/>
      <c r="I18" s="64"/>
      <c r="J18" s="64"/>
      <c r="K18" s="7"/>
    </row>
    <row r="19" spans="1:11" ht="20.100000000000001" hidden="1" customHeight="1">
      <c r="A19" s="8" t="s">
        <v>172</v>
      </c>
      <c r="B19" s="8" t="s">
        <v>172</v>
      </c>
      <c r="C19" s="9" t="s">
        <v>5560</v>
      </c>
      <c r="D19" s="7"/>
      <c r="E19" s="13">
        <f t="shared" si="0"/>
        <v>468448.94000000012</v>
      </c>
      <c r="F19" s="8" t="s">
        <v>2469</v>
      </c>
      <c r="G19" s="64" t="s">
        <v>5561</v>
      </c>
      <c r="H19" s="64"/>
      <c r="I19" s="64"/>
      <c r="J19" s="64"/>
      <c r="K19" s="7"/>
    </row>
    <row r="20" spans="1:11" ht="20.100000000000001" hidden="1" customHeight="1">
      <c r="A20" s="8" t="s">
        <v>172</v>
      </c>
      <c r="B20" s="8" t="s">
        <v>172</v>
      </c>
      <c r="C20" s="9" t="s">
        <v>5562</v>
      </c>
      <c r="D20" s="7"/>
      <c r="E20" s="13">
        <f t="shared" si="0"/>
        <v>469356.71000000014</v>
      </c>
      <c r="F20" s="8" t="s">
        <v>2469</v>
      </c>
      <c r="G20" s="64" t="s">
        <v>5563</v>
      </c>
      <c r="H20" s="64"/>
      <c r="I20" s="64"/>
      <c r="J20" s="64"/>
      <c r="K20" s="7"/>
    </row>
    <row r="21" spans="1:11" ht="20.100000000000001" hidden="1" customHeight="1">
      <c r="A21" s="8" t="s">
        <v>189</v>
      </c>
      <c r="B21" s="8" t="s">
        <v>189</v>
      </c>
      <c r="C21" s="9" t="s">
        <v>5564</v>
      </c>
      <c r="D21" s="7"/>
      <c r="E21" s="13">
        <f t="shared" si="0"/>
        <v>470083.63000000012</v>
      </c>
      <c r="F21" s="8" t="s">
        <v>2469</v>
      </c>
      <c r="G21" s="64" t="s">
        <v>5565</v>
      </c>
      <c r="H21" s="64"/>
      <c r="I21" s="64"/>
      <c r="J21" s="64"/>
      <c r="K21" s="7"/>
    </row>
    <row r="22" spans="1:11" ht="20.100000000000001" hidden="1" customHeight="1">
      <c r="A22" s="8" t="s">
        <v>195</v>
      </c>
      <c r="B22" s="8" t="s">
        <v>195</v>
      </c>
      <c r="C22" s="9" t="s">
        <v>5566</v>
      </c>
      <c r="D22" s="7"/>
      <c r="E22" s="13">
        <f t="shared" si="0"/>
        <v>470464.45000000013</v>
      </c>
      <c r="F22" s="8" t="s">
        <v>2469</v>
      </c>
      <c r="G22" s="64" t="s">
        <v>5567</v>
      </c>
      <c r="H22" s="64"/>
      <c r="I22" s="64"/>
      <c r="J22" s="64"/>
      <c r="K22" s="7"/>
    </row>
    <row r="23" spans="1:11" ht="20.100000000000001" hidden="1" customHeight="1">
      <c r="A23" s="8" t="s">
        <v>208</v>
      </c>
      <c r="B23" s="8" t="s">
        <v>208</v>
      </c>
      <c r="C23" s="9" t="s">
        <v>5568</v>
      </c>
      <c r="D23" s="7"/>
      <c r="E23" s="13">
        <f t="shared" si="0"/>
        <v>470855.45000000013</v>
      </c>
      <c r="F23" s="8" t="s">
        <v>2469</v>
      </c>
      <c r="G23" s="64" t="s">
        <v>5569</v>
      </c>
      <c r="H23" s="64"/>
      <c r="I23" s="64"/>
      <c r="J23" s="64"/>
      <c r="K23" s="7"/>
    </row>
    <row r="24" spans="1:11" ht="20.100000000000001" hidden="1" customHeight="1">
      <c r="A24" s="8" t="s">
        <v>221</v>
      </c>
      <c r="B24" s="8" t="s">
        <v>221</v>
      </c>
      <c r="C24" s="9" t="s">
        <v>5570</v>
      </c>
      <c r="D24" s="7"/>
      <c r="E24" s="13">
        <f t="shared" si="0"/>
        <v>470974.02000000014</v>
      </c>
      <c r="F24" s="8" t="s">
        <v>2469</v>
      </c>
      <c r="G24" s="64" t="s">
        <v>5571</v>
      </c>
      <c r="H24" s="64"/>
      <c r="I24" s="64"/>
      <c r="J24" s="64"/>
      <c r="K24" s="7"/>
    </row>
    <row r="25" spans="1:11" ht="54" customHeight="1">
      <c r="A25" s="18" t="s">
        <v>229</v>
      </c>
      <c r="B25" s="18" t="s">
        <v>229</v>
      </c>
      <c r="C25" s="19" t="s">
        <v>5572</v>
      </c>
      <c r="D25" s="20"/>
      <c r="E25" s="24">
        <f t="shared" si="0"/>
        <v>476651.94000000012</v>
      </c>
      <c r="F25" s="18" t="s">
        <v>38</v>
      </c>
      <c r="G25" s="66" t="s">
        <v>5573</v>
      </c>
      <c r="H25" s="66"/>
      <c r="I25" s="66"/>
      <c r="J25" s="66"/>
      <c r="K25" s="7"/>
    </row>
    <row r="26" spans="1:11" ht="20.100000000000001" hidden="1" customHeight="1">
      <c r="A26" s="8" t="s">
        <v>229</v>
      </c>
      <c r="B26" s="8" t="s">
        <v>229</v>
      </c>
      <c r="C26" s="9" t="s">
        <v>5574</v>
      </c>
      <c r="D26" s="7"/>
      <c r="E26" s="13">
        <f t="shared" si="0"/>
        <v>476756.0400000001</v>
      </c>
      <c r="F26" s="8" t="s">
        <v>2469</v>
      </c>
      <c r="G26" s="64" t="s">
        <v>5575</v>
      </c>
      <c r="H26" s="64"/>
      <c r="I26" s="64"/>
      <c r="J26" s="64"/>
      <c r="K26" s="7"/>
    </row>
    <row r="27" spans="1:11" ht="20.100000000000001" hidden="1" customHeight="1">
      <c r="A27" s="8" t="s">
        <v>229</v>
      </c>
      <c r="B27" s="8" t="s">
        <v>229</v>
      </c>
      <c r="C27" s="9" t="s">
        <v>5576</v>
      </c>
      <c r="D27" s="7"/>
      <c r="E27" s="13">
        <f t="shared" si="0"/>
        <v>477451.84000000008</v>
      </c>
      <c r="F27" s="8" t="s">
        <v>2469</v>
      </c>
      <c r="G27" s="64" t="s">
        <v>5577</v>
      </c>
      <c r="H27" s="64"/>
      <c r="I27" s="64"/>
      <c r="J27" s="64"/>
      <c r="K27" s="7"/>
    </row>
    <row r="28" spans="1:11" ht="20.100000000000001" hidden="1" customHeight="1">
      <c r="A28" s="8" t="s">
        <v>226</v>
      </c>
      <c r="B28" s="8" t="s">
        <v>226</v>
      </c>
      <c r="C28" s="9" t="s">
        <v>5578</v>
      </c>
      <c r="D28" s="7"/>
      <c r="E28" s="13">
        <f t="shared" si="0"/>
        <v>477910.8000000001</v>
      </c>
      <c r="F28" s="8" t="s">
        <v>2469</v>
      </c>
      <c r="G28" s="64" t="s">
        <v>5579</v>
      </c>
      <c r="H28" s="64"/>
      <c r="I28" s="64"/>
      <c r="J28" s="64"/>
      <c r="K28" s="7"/>
    </row>
    <row r="29" spans="1:11" ht="20.100000000000001" hidden="1" customHeight="1">
      <c r="A29" s="8" t="s">
        <v>263</v>
      </c>
      <c r="B29" s="8" t="s">
        <v>263</v>
      </c>
      <c r="C29" s="9" t="s">
        <v>5580</v>
      </c>
      <c r="D29" s="7"/>
      <c r="E29" s="13">
        <f t="shared" si="0"/>
        <v>478448.65000000008</v>
      </c>
      <c r="F29" s="8" t="s">
        <v>2469</v>
      </c>
      <c r="G29" s="64" t="s">
        <v>5581</v>
      </c>
      <c r="H29" s="64"/>
      <c r="I29" s="64"/>
      <c r="J29" s="64"/>
      <c r="K29" s="7"/>
    </row>
    <row r="30" spans="1:11" ht="20.100000000000001" hidden="1" customHeight="1">
      <c r="A30" s="8" t="s">
        <v>271</v>
      </c>
      <c r="B30" s="8" t="s">
        <v>271</v>
      </c>
      <c r="C30" s="9" t="s">
        <v>5582</v>
      </c>
      <c r="D30" s="7"/>
      <c r="E30" s="13">
        <f t="shared" si="0"/>
        <v>478723.1700000001</v>
      </c>
      <c r="F30" s="8" t="s">
        <v>2469</v>
      </c>
      <c r="G30" s="64" t="s">
        <v>5583</v>
      </c>
      <c r="H30" s="64"/>
      <c r="I30" s="64"/>
      <c r="J30" s="64"/>
      <c r="K30" s="7"/>
    </row>
    <row r="31" spans="1:11" ht="20.100000000000001" hidden="1" customHeight="1">
      <c r="A31" s="8" t="s">
        <v>268</v>
      </c>
      <c r="B31" s="8" t="s">
        <v>268</v>
      </c>
      <c r="C31" s="9" t="s">
        <v>5584</v>
      </c>
      <c r="D31" s="7"/>
      <c r="E31" s="13">
        <f t="shared" si="0"/>
        <v>479061.60000000009</v>
      </c>
      <c r="F31" s="8" t="s">
        <v>2469</v>
      </c>
      <c r="G31" s="64" t="s">
        <v>5585</v>
      </c>
      <c r="H31" s="64"/>
      <c r="I31" s="64"/>
      <c r="J31" s="64"/>
      <c r="K31" s="7"/>
    </row>
    <row r="32" spans="1:11" ht="20.100000000000001" hidden="1" customHeight="1">
      <c r="A32" s="8" t="s">
        <v>286</v>
      </c>
      <c r="B32" s="8" t="s">
        <v>286</v>
      </c>
      <c r="C32" s="9" t="s">
        <v>5586</v>
      </c>
      <c r="D32" s="7"/>
      <c r="E32" s="13">
        <f t="shared" si="0"/>
        <v>479751.9800000001</v>
      </c>
      <c r="F32" s="8" t="s">
        <v>2469</v>
      </c>
      <c r="G32" s="64" t="s">
        <v>5587</v>
      </c>
      <c r="H32" s="64"/>
      <c r="I32" s="64"/>
      <c r="J32" s="64"/>
      <c r="K32" s="7"/>
    </row>
    <row r="33" spans="1:11" ht="20.100000000000001" hidden="1" customHeight="1">
      <c r="A33" s="8" t="s">
        <v>286</v>
      </c>
      <c r="B33" s="8" t="s">
        <v>286</v>
      </c>
      <c r="C33" s="9" t="s">
        <v>5588</v>
      </c>
      <c r="D33" s="7"/>
      <c r="E33" s="13">
        <f t="shared" si="0"/>
        <v>480039.2300000001</v>
      </c>
      <c r="F33" s="8" t="s">
        <v>2469</v>
      </c>
      <c r="G33" s="64" t="s">
        <v>5589</v>
      </c>
      <c r="H33" s="64"/>
      <c r="I33" s="64"/>
      <c r="J33" s="64"/>
      <c r="K33" s="7"/>
    </row>
    <row r="34" spans="1:11" ht="20.100000000000001" hidden="1" customHeight="1">
      <c r="A34" s="8" t="s">
        <v>290</v>
      </c>
      <c r="B34" s="8" t="s">
        <v>290</v>
      </c>
      <c r="C34" s="9" t="s">
        <v>5590</v>
      </c>
      <c r="D34" s="7"/>
      <c r="E34" s="13">
        <f t="shared" si="0"/>
        <v>480104.22000000009</v>
      </c>
      <c r="F34" s="8" t="s">
        <v>2469</v>
      </c>
      <c r="G34" s="64" t="s">
        <v>5591</v>
      </c>
      <c r="H34" s="64"/>
      <c r="I34" s="64"/>
      <c r="J34" s="64"/>
      <c r="K34" s="7"/>
    </row>
    <row r="35" spans="1:11" ht="20.100000000000001" hidden="1" customHeight="1">
      <c r="A35" s="8" t="s">
        <v>304</v>
      </c>
      <c r="B35" s="8" t="s">
        <v>304</v>
      </c>
      <c r="C35" s="9" t="s">
        <v>5592</v>
      </c>
      <c r="D35" s="7"/>
      <c r="E35" s="13">
        <f t="shared" si="0"/>
        <v>480677.78000000009</v>
      </c>
      <c r="F35" s="8" t="s">
        <v>2469</v>
      </c>
      <c r="G35" s="64" t="s">
        <v>5593</v>
      </c>
      <c r="H35" s="64"/>
      <c r="I35" s="64"/>
      <c r="J35" s="64"/>
      <c r="K35" s="7"/>
    </row>
    <row r="36" spans="1:11" ht="20.100000000000001" hidden="1" customHeight="1">
      <c r="A36" s="8" t="s">
        <v>5594</v>
      </c>
      <c r="B36" s="8" t="s">
        <v>5594</v>
      </c>
      <c r="C36" s="9" t="s">
        <v>74</v>
      </c>
      <c r="D36" s="7"/>
      <c r="E36" s="13">
        <f t="shared" si="0"/>
        <v>480827.78000000009</v>
      </c>
      <c r="F36" s="8" t="s">
        <v>5100</v>
      </c>
      <c r="G36" s="64" t="s">
        <v>5101</v>
      </c>
      <c r="H36" s="64"/>
      <c r="I36" s="64"/>
      <c r="J36" s="64"/>
      <c r="K36" s="7"/>
    </row>
    <row r="37" spans="1:11" ht="20.100000000000001" hidden="1" customHeight="1">
      <c r="A37" s="8" t="s">
        <v>5594</v>
      </c>
      <c r="B37" s="8" t="s">
        <v>5594</v>
      </c>
      <c r="C37" s="9" t="s">
        <v>5595</v>
      </c>
      <c r="D37" s="7"/>
      <c r="E37" s="13">
        <f t="shared" si="0"/>
        <v>487302.78000000009</v>
      </c>
      <c r="F37" s="8" t="s">
        <v>5100</v>
      </c>
      <c r="G37" s="64" t="s">
        <v>5101</v>
      </c>
      <c r="H37" s="64"/>
      <c r="I37" s="64"/>
      <c r="J37" s="64"/>
      <c r="K37" s="7"/>
    </row>
    <row r="38" spans="1:11" ht="20.100000000000001" hidden="1" customHeight="1">
      <c r="A38" s="8" t="s">
        <v>5594</v>
      </c>
      <c r="B38" s="8" t="s">
        <v>5594</v>
      </c>
      <c r="C38" s="9" t="s">
        <v>1045</v>
      </c>
      <c r="D38" s="7"/>
      <c r="E38" s="13">
        <f t="shared" si="0"/>
        <v>494302.78000000009</v>
      </c>
      <c r="F38" s="8" t="s">
        <v>5100</v>
      </c>
      <c r="G38" s="64" t="s">
        <v>5101</v>
      </c>
      <c r="H38" s="64"/>
      <c r="I38" s="64"/>
      <c r="J38" s="64"/>
      <c r="K38" s="7"/>
    </row>
    <row r="39" spans="1:11" ht="20.100000000000001" hidden="1" customHeight="1">
      <c r="A39" s="8" t="s">
        <v>5594</v>
      </c>
      <c r="B39" s="8" t="s">
        <v>5594</v>
      </c>
      <c r="C39" s="9" t="s">
        <v>653</v>
      </c>
      <c r="D39" s="7"/>
      <c r="E39" s="13">
        <f t="shared" si="0"/>
        <v>500302.78000000009</v>
      </c>
      <c r="F39" s="8" t="s">
        <v>5100</v>
      </c>
      <c r="G39" s="64" t="s">
        <v>5101</v>
      </c>
      <c r="H39" s="64"/>
      <c r="I39" s="64"/>
      <c r="J39" s="64"/>
      <c r="K39" s="7"/>
    </row>
    <row r="40" spans="1:11" ht="20.100000000000001" hidden="1" customHeight="1">
      <c r="A40" s="8" t="s">
        <v>5594</v>
      </c>
      <c r="B40" s="8" t="s">
        <v>5594</v>
      </c>
      <c r="C40" s="9" t="s">
        <v>5596</v>
      </c>
      <c r="D40" s="7"/>
      <c r="E40" s="13">
        <f t="shared" si="0"/>
        <v>504257.78000000009</v>
      </c>
      <c r="F40" s="8" t="s">
        <v>5100</v>
      </c>
      <c r="G40" s="64" t="s">
        <v>5101</v>
      </c>
      <c r="H40" s="64"/>
      <c r="I40" s="64"/>
      <c r="J40" s="64"/>
      <c r="K40" s="7"/>
    </row>
    <row r="41" spans="1:11" ht="20.100000000000001" hidden="1" customHeight="1">
      <c r="A41" s="8" t="s">
        <v>5594</v>
      </c>
      <c r="B41" s="8" t="s">
        <v>5594</v>
      </c>
      <c r="C41" s="9" t="s">
        <v>653</v>
      </c>
      <c r="D41" s="7"/>
      <c r="E41" s="13">
        <f t="shared" si="0"/>
        <v>510257.78000000009</v>
      </c>
      <c r="F41" s="8" t="s">
        <v>5100</v>
      </c>
      <c r="G41" s="64" t="s">
        <v>5101</v>
      </c>
      <c r="H41" s="64"/>
      <c r="I41" s="64"/>
      <c r="J41" s="64"/>
      <c r="K41" s="7"/>
    </row>
    <row r="42" spans="1:11" ht="20.100000000000001" hidden="1" customHeight="1">
      <c r="A42" s="8" t="s">
        <v>5594</v>
      </c>
      <c r="B42" s="8" t="s">
        <v>5594</v>
      </c>
      <c r="C42" s="9" t="s">
        <v>5597</v>
      </c>
      <c r="D42" s="7"/>
      <c r="E42" s="13">
        <f t="shared" si="0"/>
        <v>515427.78000000009</v>
      </c>
      <c r="F42" s="8" t="s">
        <v>5100</v>
      </c>
      <c r="G42" s="64" t="s">
        <v>5101</v>
      </c>
      <c r="H42" s="64"/>
      <c r="I42" s="64"/>
      <c r="J42" s="64"/>
      <c r="K42" s="7"/>
    </row>
    <row r="43" spans="1:11" ht="20.100000000000001" hidden="1" customHeight="1">
      <c r="A43" s="8" t="s">
        <v>5594</v>
      </c>
      <c r="B43" s="8" t="s">
        <v>5594</v>
      </c>
      <c r="C43" s="9" t="s">
        <v>5598</v>
      </c>
      <c r="D43" s="7"/>
      <c r="E43" s="13">
        <f t="shared" si="0"/>
        <v>515834.76000000007</v>
      </c>
      <c r="F43" s="8" t="s">
        <v>2469</v>
      </c>
      <c r="G43" s="64" t="s">
        <v>5599</v>
      </c>
      <c r="H43" s="64"/>
      <c r="I43" s="64"/>
      <c r="J43" s="64"/>
      <c r="K43" s="7"/>
    </row>
    <row r="44" spans="1:11" ht="20.100000000000001" hidden="1" customHeight="1">
      <c r="A44" s="8" t="s">
        <v>311</v>
      </c>
      <c r="B44" s="8" t="s">
        <v>311</v>
      </c>
      <c r="C44" s="9" t="s">
        <v>5600</v>
      </c>
      <c r="D44" s="7"/>
      <c r="E44" s="13">
        <f t="shared" si="0"/>
        <v>516516.15000000008</v>
      </c>
      <c r="F44" s="8" t="s">
        <v>2469</v>
      </c>
      <c r="G44" s="64" t="s">
        <v>5601</v>
      </c>
      <c r="H44" s="64"/>
      <c r="I44" s="64"/>
      <c r="J44" s="64"/>
      <c r="K44" s="7"/>
    </row>
    <row r="45" spans="1:11" ht="20.100000000000001" hidden="1" customHeight="1">
      <c r="A45" s="8" t="s">
        <v>314</v>
      </c>
      <c r="B45" s="8" t="s">
        <v>314</v>
      </c>
      <c r="C45" s="9" t="s">
        <v>5602</v>
      </c>
      <c r="D45" s="7"/>
      <c r="E45" s="13">
        <f t="shared" si="0"/>
        <v>516846.6100000001</v>
      </c>
      <c r="F45" s="8" t="s">
        <v>2469</v>
      </c>
      <c r="G45" s="64" t="s">
        <v>5603</v>
      </c>
      <c r="H45" s="64"/>
      <c r="I45" s="64"/>
      <c r="J45" s="64"/>
      <c r="K45" s="7"/>
    </row>
    <row r="46" spans="1:11" ht="20.100000000000001" hidden="1" customHeight="1">
      <c r="A46" s="8" t="s">
        <v>314</v>
      </c>
      <c r="B46" s="8" t="s">
        <v>314</v>
      </c>
      <c r="C46" s="9" t="s">
        <v>5604</v>
      </c>
      <c r="D46" s="7"/>
      <c r="E46" s="13">
        <f t="shared" si="0"/>
        <v>518003.66000000009</v>
      </c>
      <c r="F46" s="8" t="s">
        <v>2469</v>
      </c>
      <c r="G46" s="64" t="s">
        <v>5605</v>
      </c>
      <c r="H46" s="64"/>
      <c r="I46" s="64"/>
      <c r="J46" s="64"/>
      <c r="K46" s="7"/>
    </row>
    <row r="47" spans="1:11" ht="20.100000000000001" hidden="1" customHeight="1">
      <c r="A47" s="8" t="s">
        <v>347</v>
      </c>
      <c r="B47" s="8" t="s">
        <v>347</v>
      </c>
      <c r="C47" s="9" t="s">
        <v>5606</v>
      </c>
      <c r="D47" s="7"/>
      <c r="E47" s="13">
        <f t="shared" si="0"/>
        <v>518115.60000000009</v>
      </c>
      <c r="F47" s="8" t="s">
        <v>2469</v>
      </c>
      <c r="G47" s="64" t="s">
        <v>5607</v>
      </c>
      <c r="H47" s="64"/>
      <c r="I47" s="64"/>
      <c r="J47" s="64"/>
      <c r="K47" s="7"/>
    </row>
    <row r="48" spans="1:11" ht="20.100000000000001" hidden="1" customHeight="1">
      <c r="A48" s="8" t="s">
        <v>390</v>
      </c>
      <c r="B48" s="8" t="s">
        <v>390</v>
      </c>
      <c r="C48" s="9" t="s">
        <v>5608</v>
      </c>
      <c r="D48" s="7"/>
      <c r="E48" s="13">
        <f t="shared" si="0"/>
        <v>518829.28000000009</v>
      </c>
      <c r="F48" s="8" t="s">
        <v>2469</v>
      </c>
      <c r="G48" s="64" t="s">
        <v>5609</v>
      </c>
      <c r="H48" s="64"/>
      <c r="I48" s="64"/>
      <c r="J48" s="64"/>
      <c r="K48" s="7"/>
    </row>
    <row r="49" spans="1:11" ht="20.100000000000001" hidden="1" customHeight="1">
      <c r="A49" s="8" t="s">
        <v>351</v>
      </c>
      <c r="B49" s="8" t="s">
        <v>351</v>
      </c>
      <c r="C49" s="9" t="s">
        <v>5610</v>
      </c>
      <c r="D49" s="7"/>
      <c r="E49" s="13">
        <f t="shared" si="0"/>
        <v>519371.12000000011</v>
      </c>
      <c r="F49" s="8" t="s">
        <v>2469</v>
      </c>
      <c r="G49" s="64" t="s">
        <v>5611</v>
      </c>
      <c r="H49" s="64"/>
      <c r="I49" s="64"/>
      <c r="J49" s="64"/>
      <c r="K49" s="7"/>
    </row>
    <row r="50" spans="1:11" ht="20.100000000000001" hidden="1" customHeight="1">
      <c r="A50" s="8" t="s">
        <v>403</v>
      </c>
      <c r="B50" s="8" t="s">
        <v>403</v>
      </c>
      <c r="C50" s="9" t="s">
        <v>5612</v>
      </c>
      <c r="D50" s="7"/>
      <c r="E50" s="13">
        <f t="shared" si="0"/>
        <v>519875.5400000001</v>
      </c>
      <c r="F50" s="8" t="s">
        <v>2469</v>
      </c>
      <c r="G50" s="64" t="s">
        <v>5613</v>
      </c>
      <c r="H50" s="64"/>
      <c r="I50" s="64"/>
      <c r="J50" s="64"/>
      <c r="K50" s="7"/>
    </row>
    <row r="51" spans="1:11" ht="20.100000000000001" hidden="1" customHeight="1">
      <c r="A51" s="8" t="s">
        <v>445</v>
      </c>
      <c r="B51" s="8" t="s">
        <v>445</v>
      </c>
      <c r="C51" s="9" t="s">
        <v>5614</v>
      </c>
      <c r="D51" s="7"/>
      <c r="E51" s="13">
        <f t="shared" si="0"/>
        <v>520524.08000000007</v>
      </c>
      <c r="F51" s="8" t="s">
        <v>2469</v>
      </c>
      <c r="G51" s="64" t="s">
        <v>5615</v>
      </c>
      <c r="H51" s="64"/>
      <c r="I51" s="64"/>
      <c r="J51" s="64"/>
      <c r="K51" s="7"/>
    </row>
    <row r="52" spans="1:11" ht="20.100000000000001" hidden="1" customHeight="1">
      <c r="A52" s="8" t="s">
        <v>445</v>
      </c>
      <c r="B52" s="8" t="s">
        <v>445</v>
      </c>
      <c r="C52" s="9" t="s">
        <v>5616</v>
      </c>
      <c r="D52" s="7"/>
      <c r="E52" s="13">
        <f t="shared" si="0"/>
        <v>521044.4200000001</v>
      </c>
      <c r="F52" s="8" t="s">
        <v>2469</v>
      </c>
      <c r="G52" s="64" t="s">
        <v>5617</v>
      </c>
      <c r="H52" s="64"/>
      <c r="I52" s="64"/>
      <c r="J52" s="64"/>
      <c r="K52" s="7"/>
    </row>
    <row r="53" spans="1:11" ht="20.100000000000001" hidden="1" customHeight="1">
      <c r="A53" s="8" t="s">
        <v>448</v>
      </c>
      <c r="B53" s="8" t="s">
        <v>448</v>
      </c>
      <c r="C53" s="9" t="s">
        <v>5618</v>
      </c>
      <c r="D53" s="7"/>
      <c r="E53" s="13">
        <f t="shared" si="0"/>
        <v>521506.57000000012</v>
      </c>
      <c r="F53" s="8" t="s">
        <v>2469</v>
      </c>
      <c r="G53" s="64" t="s">
        <v>5619</v>
      </c>
      <c r="H53" s="64"/>
      <c r="I53" s="64"/>
      <c r="J53" s="64"/>
      <c r="K53" s="7"/>
    </row>
    <row r="54" spans="1:11" ht="20.100000000000001" hidden="1" customHeight="1">
      <c r="A54" s="8" t="s">
        <v>478</v>
      </c>
      <c r="B54" s="8" t="s">
        <v>478</v>
      </c>
      <c r="C54" s="9" t="s">
        <v>5620</v>
      </c>
      <c r="D54" s="7"/>
      <c r="E54" s="13">
        <f t="shared" si="0"/>
        <v>521974.01000000013</v>
      </c>
      <c r="F54" s="8" t="s">
        <v>2469</v>
      </c>
      <c r="G54" s="64" t="s">
        <v>5621</v>
      </c>
      <c r="H54" s="64"/>
      <c r="I54" s="64"/>
      <c r="J54" s="64"/>
      <c r="K54" s="7"/>
    </row>
    <row r="55" spans="1:11" ht="20.100000000000001" hidden="1" customHeight="1">
      <c r="A55" s="8" t="s">
        <v>498</v>
      </c>
      <c r="B55" s="8" t="s">
        <v>498</v>
      </c>
      <c r="C55" s="9" t="s">
        <v>5622</v>
      </c>
      <c r="D55" s="7"/>
      <c r="E55" s="13">
        <f t="shared" si="0"/>
        <v>522474.58000000013</v>
      </c>
      <c r="F55" s="8" t="s">
        <v>2469</v>
      </c>
      <c r="G55" s="64" t="s">
        <v>5623</v>
      </c>
      <c r="H55" s="64"/>
      <c r="I55" s="64"/>
      <c r="J55" s="64"/>
      <c r="K55" s="7"/>
    </row>
    <row r="56" spans="1:11" ht="20.100000000000001" hidden="1" customHeight="1">
      <c r="A56" s="8" t="s">
        <v>521</v>
      </c>
      <c r="B56" s="8" t="s">
        <v>521</v>
      </c>
      <c r="C56" s="9" t="s">
        <v>5624</v>
      </c>
      <c r="D56" s="7"/>
      <c r="E56" s="13">
        <f t="shared" si="0"/>
        <v>522948.27000000014</v>
      </c>
      <c r="F56" s="8" t="s">
        <v>2469</v>
      </c>
      <c r="G56" s="64" t="s">
        <v>5625</v>
      </c>
      <c r="H56" s="64"/>
      <c r="I56" s="64"/>
      <c r="J56" s="64"/>
      <c r="K56" s="7"/>
    </row>
    <row r="57" spans="1:11" ht="20.100000000000001" hidden="1" customHeight="1">
      <c r="A57" s="8" t="s">
        <v>526</v>
      </c>
      <c r="B57" s="8" t="s">
        <v>526</v>
      </c>
      <c r="C57" s="9" t="s">
        <v>5626</v>
      </c>
      <c r="D57" s="7"/>
      <c r="E57" s="13">
        <f t="shared" si="0"/>
        <v>523981.26000000013</v>
      </c>
      <c r="F57" s="8" t="s">
        <v>2469</v>
      </c>
      <c r="G57" s="64" t="s">
        <v>5627</v>
      </c>
      <c r="H57" s="64"/>
      <c r="I57" s="64"/>
      <c r="J57" s="64"/>
      <c r="K57" s="7"/>
    </row>
    <row r="58" spans="1:11" ht="20.100000000000001" hidden="1" customHeight="1">
      <c r="A58" s="8" t="s">
        <v>526</v>
      </c>
      <c r="B58" s="8" t="s">
        <v>526</v>
      </c>
      <c r="C58" s="9" t="s">
        <v>5628</v>
      </c>
      <c r="D58" s="7"/>
      <c r="E58" s="13">
        <f t="shared" si="0"/>
        <v>524503.81000000017</v>
      </c>
      <c r="F58" s="8" t="s">
        <v>2469</v>
      </c>
      <c r="G58" s="64" t="s">
        <v>5629</v>
      </c>
      <c r="H58" s="64"/>
      <c r="I58" s="64"/>
      <c r="J58" s="64"/>
      <c r="K58" s="7"/>
    </row>
    <row r="59" spans="1:11" ht="20.100000000000001" hidden="1" customHeight="1">
      <c r="A59" s="8" t="s">
        <v>590</v>
      </c>
      <c r="B59" s="8" t="s">
        <v>590</v>
      </c>
      <c r="C59" s="9" t="s">
        <v>5630</v>
      </c>
      <c r="D59" s="7"/>
      <c r="E59" s="13">
        <f t="shared" si="0"/>
        <v>524679.2200000002</v>
      </c>
      <c r="F59" s="8" t="s">
        <v>2469</v>
      </c>
      <c r="G59" s="64" t="s">
        <v>5631</v>
      </c>
      <c r="H59" s="64"/>
      <c r="I59" s="64"/>
      <c r="J59" s="64"/>
      <c r="K59" s="7"/>
    </row>
    <row r="60" spans="1:11" ht="20.100000000000001" hidden="1" customHeight="1">
      <c r="A60" s="8" t="s">
        <v>588</v>
      </c>
      <c r="B60" s="8" t="s">
        <v>588</v>
      </c>
      <c r="C60" s="9" t="s">
        <v>5632</v>
      </c>
      <c r="D60" s="7"/>
      <c r="E60" s="13">
        <f t="shared" si="0"/>
        <v>524841.73000000021</v>
      </c>
      <c r="F60" s="8" t="s">
        <v>2469</v>
      </c>
      <c r="G60" s="64" t="s">
        <v>5633</v>
      </c>
      <c r="H60" s="64"/>
      <c r="I60" s="64"/>
      <c r="J60" s="64"/>
      <c r="K60" s="7"/>
    </row>
    <row r="61" spans="1:11" ht="20.100000000000001" hidden="1" customHeight="1">
      <c r="A61" s="8" t="s">
        <v>598</v>
      </c>
      <c r="B61" s="8" t="s">
        <v>598</v>
      </c>
      <c r="C61" s="9" t="s">
        <v>5634</v>
      </c>
      <c r="D61" s="7"/>
      <c r="E61" s="13">
        <f t="shared" si="0"/>
        <v>525016.10000000021</v>
      </c>
      <c r="F61" s="8" t="s">
        <v>2469</v>
      </c>
      <c r="G61" s="64" t="s">
        <v>5635</v>
      </c>
      <c r="H61" s="64"/>
      <c r="I61" s="64"/>
      <c r="J61" s="64"/>
      <c r="K61" s="7"/>
    </row>
    <row r="62" spans="1:11" ht="20.100000000000001" hidden="1" customHeight="1">
      <c r="A62" s="8" t="s">
        <v>601</v>
      </c>
      <c r="B62" s="8" t="s">
        <v>601</v>
      </c>
      <c r="C62" s="9" t="s">
        <v>5636</v>
      </c>
      <c r="D62" s="7"/>
      <c r="E62" s="13">
        <f t="shared" si="0"/>
        <v>525465.7200000002</v>
      </c>
      <c r="F62" s="8" t="s">
        <v>2469</v>
      </c>
      <c r="G62" s="64" t="s">
        <v>5637</v>
      </c>
      <c r="H62" s="64"/>
      <c r="I62" s="64"/>
      <c r="J62" s="64"/>
      <c r="K62" s="7"/>
    </row>
    <row r="63" spans="1:11" ht="20.100000000000001" hidden="1" customHeight="1">
      <c r="A63" s="8" t="s">
        <v>601</v>
      </c>
      <c r="B63" s="8" t="s">
        <v>601</v>
      </c>
      <c r="C63" s="9" t="s">
        <v>5638</v>
      </c>
      <c r="D63" s="7"/>
      <c r="E63" s="13">
        <f t="shared" si="0"/>
        <v>526005.64000000025</v>
      </c>
      <c r="F63" s="8" t="s">
        <v>2469</v>
      </c>
      <c r="G63" s="64" t="s">
        <v>5639</v>
      </c>
      <c r="H63" s="64"/>
      <c r="I63" s="64"/>
      <c r="J63" s="64"/>
      <c r="K63" s="7"/>
    </row>
    <row r="64" spans="1:11" ht="20.100000000000001" hidden="1" customHeight="1">
      <c r="A64" s="8" t="s">
        <v>517</v>
      </c>
      <c r="B64" s="8" t="s">
        <v>517</v>
      </c>
      <c r="C64" s="9" t="s">
        <v>5640</v>
      </c>
      <c r="D64" s="7"/>
      <c r="E64" s="13">
        <f t="shared" si="0"/>
        <v>526330.51000000024</v>
      </c>
      <c r="F64" s="8" t="s">
        <v>2469</v>
      </c>
      <c r="G64" s="64" t="s">
        <v>5641</v>
      </c>
      <c r="H64" s="64"/>
      <c r="I64" s="64"/>
      <c r="J64" s="64"/>
      <c r="K64" s="7"/>
    </row>
    <row r="65" spans="1:11" ht="20.100000000000001" hidden="1" customHeight="1">
      <c r="A65" s="8" t="s">
        <v>620</v>
      </c>
      <c r="B65" s="8" t="s">
        <v>620</v>
      </c>
      <c r="C65" s="9" t="s">
        <v>5642</v>
      </c>
      <c r="D65" s="7"/>
      <c r="E65" s="13">
        <f t="shared" si="0"/>
        <v>526949.01000000024</v>
      </c>
      <c r="F65" s="8" t="s">
        <v>2469</v>
      </c>
      <c r="G65" s="64" t="s">
        <v>5643</v>
      </c>
      <c r="H65" s="64"/>
      <c r="I65" s="64"/>
      <c r="J65" s="64"/>
      <c r="K65" s="7"/>
    </row>
    <row r="66" spans="1:11" ht="20.100000000000001" hidden="1" customHeight="1">
      <c r="A66" s="8" t="s">
        <v>631</v>
      </c>
      <c r="B66" s="8" t="s">
        <v>631</v>
      </c>
      <c r="C66" s="9" t="s">
        <v>5644</v>
      </c>
      <c r="D66" s="7"/>
      <c r="E66" s="13">
        <f t="shared" si="0"/>
        <v>527532.04000000027</v>
      </c>
      <c r="F66" s="8" t="s">
        <v>2469</v>
      </c>
      <c r="G66" s="64" t="s">
        <v>5645</v>
      </c>
      <c r="H66" s="64"/>
      <c r="I66" s="64"/>
      <c r="J66" s="64"/>
      <c r="K66" s="7"/>
    </row>
    <row r="67" spans="1:11" ht="20.100000000000001" hidden="1" customHeight="1">
      <c r="A67" s="8" t="s">
        <v>641</v>
      </c>
      <c r="B67" s="8" t="s">
        <v>641</v>
      </c>
      <c r="C67" s="9" t="s">
        <v>5646</v>
      </c>
      <c r="D67" s="7"/>
      <c r="E67" s="13">
        <f t="shared" si="0"/>
        <v>528010.89000000025</v>
      </c>
      <c r="F67" s="8" t="s">
        <v>2469</v>
      </c>
      <c r="G67" s="64" t="s">
        <v>5647</v>
      </c>
      <c r="H67" s="64"/>
      <c r="I67" s="64"/>
      <c r="J67" s="64"/>
      <c r="K67" s="7"/>
    </row>
    <row r="68" spans="1:11" ht="20.100000000000001" hidden="1" customHeight="1">
      <c r="A68" s="8" t="s">
        <v>618</v>
      </c>
      <c r="B68" s="8" t="s">
        <v>618</v>
      </c>
      <c r="C68" s="9" t="s">
        <v>5648</v>
      </c>
      <c r="D68" s="7"/>
      <c r="E68" s="13">
        <f t="shared" ref="E68:E131" si="1">E67+C68-D68</f>
        <v>528492.19000000029</v>
      </c>
      <c r="F68" s="8" t="s">
        <v>2469</v>
      </c>
      <c r="G68" s="64" t="s">
        <v>5649</v>
      </c>
      <c r="H68" s="64"/>
      <c r="I68" s="64"/>
      <c r="J68" s="64"/>
      <c r="K68" s="7"/>
    </row>
    <row r="69" spans="1:11" ht="20.100000000000001" hidden="1" customHeight="1">
      <c r="A69" s="8" t="s">
        <v>618</v>
      </c>
      <c r="B69" s="8" t="s">
        <v>618</v>
      </c>
      <c r="C69" s="9" t="s">
        <v>5650</v>
      </c>
      <c r="D69" s="7"/>
      <c r="E69" s="13">
        <f t="shared" si="1"/>
        <v>528729.65000000026</v>
      </c>
      <c r="F69" s="8" t="s">
        <v>2469</v>
      </c>
      <c r="G69" s="64" t="s">
        <v>5651</v>
      </c>
      <c r="H69" s="64"/>
      <c r="I69" s="64"/>
      <c r="J69" s="64"/>
      <c r="K69" s="7"/>
    </row>
    <row r="70" spans="1:11" ht="20.100000000000001" hidden="1" customHeight="1">
      <c r="A70" s="8" t="s">
        <v>656</v>
      </c>
      <c r="B70" s="8" t="s">
        <v>656</v>
      </c>
      <c r="C70" s="9" t="s">
        <v>5652</v>
      </c>
      <c r="D70" s="7"/>
      <c r="E70" s="13">
        <f t="shared" si="1"/>
        <v>529003.66000000027</v>
      </c>
      <c r="F70" s="8" t="s">
        <v>2469</v>
      </c>
      <c r="G70" s="64" t="s">
        <v>5653</v>
      </c>
      <c r="H70" s="64"/>
      <c r="I70" s="64"/>
      <c r="J70" s="64"/>
      <c r="K70" s="7"/>
    </row>
    <row r="71" spans="1:11" ht="20.100000000000001" hidden="1" customHeight="1">
      <c r="A71" s="8" t="s">
        <v>669</v>
      </c>
      <c r="B71" s="8" t="s">
        <v>669</v>
      </c>
      <c r="C71" s="9" t="s">
        <v>5654</v>
      </c>
      <c r="D71" s="7"/>
      <c r="E71" s="13">
        <f t="shared" si="1"/>
        <v>529665.50000000023</v>
      </c>
      <c r="F71" s="8" t="s">
        <v>2469</v>
      </c>
      <c r="G71" s="64" t="s">
        <v>5655</v>
      </c>
      <c r="H71" s="64"/>
      <c r="I71" s="64"/>
      <c r="J71" s="64"/>
      <c r="K71" s="7"/>
    </row>
    <row r="72" spans="1:11" ht="20.100000000000001" hidden="1" customHeight="1">
      <c r="A72" s="8" t="s">
        <v>679</v>
      </c>
      <c r="B72" s="8" t="s">
        <v>679</v>
      </c>
      <c r="C72" s="9" t="s">
        <v>5656</v>
      </c>
      <c r="D72" s="7"/>
      <c r="E72" s="13">
        <f t="shared" si="1"/>
        <v>529985.95000000019</v>
      </c>
      <c r="F72" s="8" t="s">
        <v>2469</v>
      </c>
      <c r="G72" s="64" t="s">
        <v>5657</v>
      </c>
      <c r="H72" s="64"/>
      <c r="I72" s="64"/>
      <c r="J72" s="64"/>
      <c r="K72" s="7"/>
    </row>
    <row r="73" spans="1:11" ht="20.100000000000001" hidden="1" customHeight="1">
      <c r="A73" s="8" t="s">
        <v>689</v>
      </c>
      <c r="B73" s="8" t="s">
        <v>689</v>
      </c>
      <c r="C73" s="9" t="s">
        <v>5658</v>
      </c>
      <c r="D73" s="7"/>
      <c r="E73" s="13">
        <f t="shared" si="1"/>
        <v>530751.55000000016</v>
      </c>
      <c r="F73" s="8" t="s">
        <v>2469</v>
      </c>
      <c r="G73" s="64" t="s">
        <v>5659</v>
      </c>
      <c r="H73" s="64"/>
      <c r="I73" s="64"/>
      <c r="J73" s="64"/>
      <c r="K73" s="7"/>
    </row>
    <row r="74" spans="1:11" ht="20.100000000000001" hidden="1" customHeight="1">
      <c r="A74" s="8" t="s">
        <v>726</v>
      </c>
      <c r="B74" s="8" t="s">
        <v>726</v>
      </c>
      <c r="C74" s="9" t="s">
        <v>5660</v>
      </c>
      <c r="D74" s="7"/>
      <c r="E74" s="13">
        <f t="shared" si="1"/>
        <v>531534.13000000012</v>
      </c>
      <c r="F74" s="8" t="s">
        <v>2469</v>
      </c>
      <c r="G74" s="64" t="s">
        <v>5661</v>
      </c>
      <c r="H74" s="64"/>
      <c r="I74" s="64"/>
      <c r="J74" s="64"/>
      <c r="K74" s="7"/>
    </row>
    <row r="75" spans="1:11" ht="20.100000000000001" hidden="1" customHeight="1">
      <c r="A75" s="8" t="s">
        <v>726</v>
      </c>
      <c r="B75" s="8" t="s">
        <v>726</v>
      </c>
      <c r="C75" s="9" t="s">
        <v>5662</v>
      </c>
      <c r="D75" s="7"/>
      <c r="E75" s="13">
        <f t="shared" si="1"/>
        <v>532028.91000000015</v>
      </c>
      <c r="F75" s="8" t="s">
        <v>2469</v>
      </c>
      <c r="G75" s="64" t="s">
        <v>5663</v>
      </c>
      <c r="H75" s="64"/>
      <c r="I75" s="64"/>
      <c r="J75" s="64"/>
      <c r="K75" s="7"/>
    </row>
    <row r="76" spans="1:11" ht="20.100000000000001" hidden="1" customHeight="1">
      <c r="A76" s="8" t="s">
        <v>782</v>
      </c>
      <c r="B76" s="8" t="s">
        <v>782</v>
      </c>
      <c r="C76" s="9" t="s">
        <v>5664</v>
      </c>
      <c r="D76" s="7"/>
      <c r="E76" s="13">
        <f t="shared" si="1"/>
        <v>532820.7300000001</v>
      </c>
      <c r="F76" s="8" t="s">
        <v>2469</v>
      </c>
      <c r="G76" s="64" t="s">
        <v>5665</v>
      </c>
      <c r="H76" s="64"/>
      <c r="I76" s="64"/>
      <c r="J76" s="64"/>
      <c r="K76" s="7"/>
    </row>
    <row r="77" spans="1:11" ht="20.100000000000001" hidden="1" customHeight="1">
      <c r="A77" s="8" t="s">
        <v>814</v>
      </c>
      <c r="B77" s="8" t="s">
        <v>814</v>
      </c>
      <c r="C77" s="9" t="s">
        <v>5666</v>
      </c>
      <c r="D77" s="7"/>
      <c r="E77" s="13">
        <f t="shared" si="1"/>
        <v>532962.80000000005</v>
      </c>
      <c r="F77" s="8" t="s">
        <v>2469</v>
      </c>
      <c r="G77" s="64" t="s">
        <v>5667</v>
      </c>
      <c r="H77" s="64"/>
      <c r="I77" s="64"/>
      <c r="J77" s="64"/>
      <c r="K77" s="7"/>
    </row>
    <row r="78" spans="1:11" ht="20.100000000000001" hidden="1" customHeight="1">
      <c r="A78" s="8" t="s">
        <v>829</v>
      </c>
      <c r="B78" s="8" t="s">
        <v>829</v>
      </c>
      <c r="C78" s="9" t="s">
        <v>5668</v>
      </c>
      <c r="D78" s="7"/>
      <c r="E78" s="13">
        <f t="shared" si="1"/>
        <v>533334.58000000007</v>
      </c>
      <c r="F78" s="8" t="s">
        <v>2469</v>
      </c>
      <c r="G78" s="64" t="s">
        <v>5669</v>
      </c>
      <c r="H78" s="64"/>
      <c r="I78" s="64"/>
      <c r="J78" s="64"/>
      <c r="K78" s="7"/>
    </row>
    <row r="79" spans="1:11" ht="20.100000000000001" hidden="1" customHeight="1">
      <c r="A79" s="8" t="s">
        <v>863</v>
      </c>
      <c r="B79" s="8" t="s">
        <v>863</v>
      </c>
      <c r="C79" s="9" t="s">
        <v>5670</v>
      </c>
      <c r="D79" s="7"/>
      <c r="E79" s="13">
        <f t="shared" si="1"/>
        <v>534036.9800000001</v>
      </c>
      <c r="F79" s="8" t="s">
        <v>2469</v>
      </c>
      <c r="G79" s="64" t="s">
        <v>5671</v>
      </c>
      <c r="H79" s="64"/>
      <c r="I79" s="64"/>
      <c r="J79" s="64"/>
      <c r="K79" s="7"/>
    </row>
    <row r="80" spans="1:11" ht="20.100000000000001" hidden="1" customHeight="1">
      <c r="A80" s="8" t="s">
        <v>879</v>
      </c>
      <c r="B80" s="8" t="s">
        <v>879</v>
      </c>
      <c r="C80" s="9" t="s">
        <v>5672</v>
      </c>
      <c r="D80" s="7"/>
      <c r="E80" s="13">
        <f t="shared" si="1"/>
        <v>534585.65000000014</v>
      </c>
      <c r="F80" s="8" t="s">
        <v>2469</v>
      </c>
      <c r="G80" s="64" t="s">
        <v>5673</v>
      </c>
      <c r="H80" s="64"/>
      <c r="I80" s="64"/>
      <c r="J80" s="64"/>
      <c r="K80" s="7"/>
    </row>
    <row r="81" spans="1:11" ht="20.100000000000001" hidden="1" customHeight="1">
      <c r="A81" s="8" t="s">
        <v>879</v>
      </c>
      <c r="B81" s="8" t="s">
        <v>879</v>
      </c>
      <c r="C81" s="9" t="s">
        <v>5674</v>
      </c>
      <c r="D81" s="7"/>
      <c r="E81" s="13">
        <f t="shared" si="1"/>
        <v>535279.35000000009</v>
      </c>
      <c r="F81" s="8" t="s">
        <v>2469</v>
      </c>
      <c r="G81" s="64" t="s">
        <v>5675</v>
      </c>
      <c r="H81" s="64"/>
      <c r="I81" s="64"/>
      <c r="J81" s="64"/>
      <c r="K81" s="7"/>
    </row>
    <row r="82" spans="1:11" ht="20.100000000000001" hidden="1" customHeight="1">
      <c r="A82" s="8" t="s">
        <v>900</v>
      </c>
      <c r="B82" s="8" t="s">
        <v>900</v>
      </c>
      <c r="C82" s="9" t="s">
        <v>5676</v>
      </c>
      <c r="D82" s="7"/>
      <c r="E82" s="13">
        <f t="shared" si="1"/>
        <v>535545.45000000007</v>
      </c>
      <c r="F82" s="8" t="s">
        <v>2469</v>
      </c>
      <c r="G82" s="64" t="s">
        <v>5677</v>
      </c>
      <c r="H82" s="64"/>
      <c r="I82" s="64"/>
      <c r="J82" s="64"/>
      <c r="K82" s="7"/>
    </row>
    <row r="83" spans="1:11" ht="20.100000000000001" hidden="1" customHeight="1">
      <c r="A83" s="8" t="s">
        <v>897</v>
      </c>
      <c r="B83" s="8" t="s">
        <v>897</v>
      </c>
      <c r="C83" s="9" t="s">
        <v>5678</v>
      </c>
      <c r="D83" s="7"/>
      <c r="E83" s="13">
        <f t="shared" si="1"/>
        <v>536039.9</v>
      </c>
      <c r="F83" s="8" t="s">
        <v>2469</v>
      </c>
      <c r="G83" s="64" t="s">
        <v>5679</v>
      </c>
      <c r="H83" s="64"/>
      <c r="I83" s="64"/>
      <c r="J83" s="64"/>
      <c r="K83" s="7"/>
    </row>
    <row r="84" spans="1:11" ht="20.100000000000001" hidden="1" customHeight="1">
      <c r="A84" s="8" t="s">
        <v>930</v>
      </c>
      <c r="B84" s="8" t="s">
        <v>930</v>
      </c>
      <c r="C84" s="9" t="s">
        <v>5680</v>
      </c>
      <c r="D84" s="7"/>
      <c r="E84" s="13">
        <f t="shared" si="1"/>
        <v>536642.20000000007</v>
      </c>
      <c r="F84" s="8" t="s">
        <v>2469</v>
      </c>
      <c r="G84" s="64" t="s">
        <v>5681</v>
      </c>
      <c r="H84" s="64"/>
      <c r="I84" s="64"/>
      <c r="J84" s="64"/>
      <c r="K84" s="7"/>
    </row>
    <row r="85" spans="1:11" ht="20.100000000000001" hidden="1" customHeight="1">
      <c r="A85" s="8" t="s">
        <v>5682</v>
      </c>
      <c r="B85" s="8" t="s">
        <v>5682</v>
      </c>
      <c r="C85" s="9" t="s">
        <v>5683</v>
      </c>
      <c r="D85" s="7"/>
      <c r="E85" s="13">
        <f t="shared" si="1"/>
        <v>537236.38000000012</v>
      </c>
      <c r="F85" s="8" t="s">
        <v>2469</v>
      </c>
      <c r="G85" s="64" t="s">
        <v>5684</v>
      </c>
      <c r="H85" s="64"/>
      <c r="I85" s="64"/>
      <c r="J85" s="64"/>
      <c r="K85" s="7"/>
    </row>
    <row r="86" spans="1:11" ht="20.100000000000001" hidden="1" customHeight="1">
      <c r="A86" s="8" t="s">
        <v>1163</v>
      </c>
      <c r="B86" s="8" t="s">
        <v>968</v>
      </c>
      <c r="C86" s="7"/>
      <c r="D86" s="9" t="s">
        <v>5685</v>
      </c>
      <c r="E86" s="13">
        <f t="shared" si="1"/>
        <v>537005.14000000013</v>
      </c>
      <c r="F86" s="8" t="s">
        <v>30</v>
      </c>
      <c r="G86" s="64" t="s">
        <v>5686</v>
      </c>
      <c r="H86" s="64"/>
      <c r="I86" s="64"/>
      <c r="J86" s="64"/>
      <c r="K86" s="7"/>
    </row>
    <row r="87" spans="1:11" ht="20.100000000000001" hidden="1" customHeight="1">
      <c r="A87" s="8" t="s">
        <v>967</v>
      </c>
      <c r="B87" s="8" t="s">
        <v>967</v>
      </c>
      <c r="C87" s="9" t="s">
        <v>5687</v>
      </c>
      <c r="D87" s="7"/>
      <c r="E87" s="13">
        <f t="shared" si="1"/>
        <v>537406.80000000016</v>
      </c>
      <c r="F87" s="8" t="s">
        <v>2469</v>
      </c>
      <c r="G87" s="64" t="s">
        <v>5688</v>
      </c>
      <c r="H87" s="64"/>
      <c r="I87" s="64"/>
      <c r="J87" s="64"/>
      <c r="K87" s="7"/>
    </row>
    <row r="88" spans="1:11" ht="20.100000000000001" hidden="1" customHeight="1">
      <c r="A88" s="8" t="s">
        <v>1010</v>
      </c>
      <c r="B88" s="8" t="s">
        <v>1010</v>
      </c>
      <c r="C88" s="9" t="s">
        <v>5689</v>
      </c>
      <c r="D88" s="7"/>
      <c r="E88" s="13">
        <f t="shared" si="1"/>
        <v>537796.92000000016</v>
      </c>
      <c r="F88" s="8" t="s">
        <v>2469</v>
      </c>
      <c r="G88" s="64" t="s">
        <v>5690</v>
      </c>
      <c r="H88" s="64"/>
      <c r="I88" s="64"/>
      <c r="J88" s="64"/>
      <c r="K88" s="7"/>
    </row>
    <row r="89" spans="1:11" ht="20.100000000000001" hidden="1" customHeight="1">
      <c r="A89" s="8" t="s">
        <v>1021</v>
      </c>
      <c r="B89" s="8" t="s">
        <v>1021</v>
      </c>
      <c r="C89" s="9" t="s">
        <v>5691</v>
      </c>
      <c r="D89" s="7"/>
      <c r="E89" s="13">
        <f t="shared" si="1"/>
        <v>537894.7200000002</v>
      </c>
      <c r="F89" s="8" t="s">
        <v>2469</v>
      </c>
      <c r="G89" s="64" t="s">
        <v>5692</v>
      </c>
      <c r="H89" s="64"/>
      <c r="I89" s="64"/>
      <c r="J89" s="64"/>
      <c r="K89" s="7"/>
    </row>
    <row r="90" spans="1:11" ht="20.100000000000001" hidden="1" customHeight="1">
      <c r="A90" s="8" t="s">
        <v>1031</v>
      </c>
      <c r="B90" s="8" t="s">
        <v>1031</v>
      </c>
      <c r="C90" s="9" t="s">
        <v>5693</v>
      </c>
      <c r="D90" s="7"/>
      <c r="E90" s="13">
        <f t="shared" si="1"/>
        <v>544594.7200000002</v>
      </c>
      <c r="F90" s="8" t="s">
        <v>5100</v>
      </c>
      <c r="G90" s="64" t="s">
        <v>5101</v>
      </c>
      <c r="H90" s="64"/>
      <c r="I90" s="64"/>
      <c r="J90" s="64"/>
      <c r="K90" s="7"/>
    </row>
    <row r="91" spans="1:11" ht="20.100000000000001" hidden="1" customHeight="1">
      <c r="A91" s="8" t="s">
        <v>1031</v>
      </c>
      <c r="B91" s="8" t="s">
        <v>1031</v>
      </c>
      <c r="C91" s="9" t="s">
        <v>653</v>
      </c>
      <c r="D91" s="7"/>
      <c r="E91" s="13">
        <f t="shared" si="1"/>
        <v>550594.7200000002</v>
      </c>
      <c r="F91" s="8" t="s">
        <v>5100</v>
      </c>
      <c r="G91" s="64" t="s">
        <v>5101</v>
      </c>
      <c r="H91" s="64"/>
      <c r="I91" s="64"/>
      <c r="J91" s="64"/>
      <c r="K91" s="7"/>
    </row>
    <row r="92" spans="1:11" ht="20.100000000000001" hidden="1" customHeight="1">
      <c r="A92" s="8" t="s">
        <v>1031</v>
      </c>
      <c r="B92" s="8" t="s">
        <v>1031</v>
      </c>
      <c r="C92" s="9" t="s">
        <v>5694</v>
      </c>
      <c r="D92" s="7"/>
      <c r="E92" s="13">
        <f t="shared" si="1"/>
        <v>556524.7200000002</v>
      </c>
      <c r="F92" s="8" t="s">
        <v>5100</v>
      </c>
      <c r="G92" s="64" t="s">
        <v>5101</v>
      </c>
      <c r="H92" s="64"/>
      <c r="I92" s="64"/>
      <c r="J92" s="64"/>
      <c r="K92" s="7"/>
    </row>
    <row r="93" spans="1:11" ht="20.100000000000001" hidden="1" customHeight="1">
      <c r="A93" s="8" t="s">
        <v>1031</v>
      </c>
      <c r="B93" s="8" t="s">
        <v>1031</v>
      </c>
      <c r="C93" s="9" t="s">
        <v>5695</v>
      </c>
      <c r="D93" s="7"/>
      <c r="E93" s="13">
        <f t="shared" si="1"/>
        <v>564524.7200000002</v>
      </c>
      <c r="F93" s="8" t="s">
        <v>5100</v>
      </c>
      <c r="G93" s="64" t="s">
        <v>5101</v>
      </c>
      <c r="H93" s="64"/>
      <c r="I93" s="64"/>
      <c r="J93" s="64"/>
      <c r="K93" s="7"/>
    </row>
    <row r="94" spans="1:11" ht="20.100000000000001" hidden="1" customHeight="1">
      <c r="A94" s="8" t="s">
        <v>1031</v>
      </c>
      <c r="B94" s="8" t="s">
        <v>1031</v>
      </c>
      <c r="C94" s="9" t="s">
        <v>4626</v>
      </c>
      <c r="D94" s="7"/>
      <c r="E94" s="13">
        <f t="shared" si="1"/>
        <v>566274.7200000002</v>
      </c>
      <c r="F94" s="8" t="s">
        <v>5100</v>
      </c>
      <c r="G94" s="64" t="s">
        <v>5101</v>
      </c>
      <c r="H94" s="64"/>
      <c r="I94" s="64"/>
      <c r="J94" s="64"/>
      <c r="K94" s="7"/>
    </row>
    <row r="95" spans="1:11" ht="20.100000000000001" hidden="1" customHeight="1">
      <c r="A95" s="8" t="s">
        <v>1031</v>
      </c>
      <c r="B95" s="8" t="s">
        <v>1031</v>
      </c>
      <c r="C95" s="9" t="s">
        <v>5696</v>
      </c>
      <c r="D95" s="7"/>
      <c r="E95" s="13">
        <f t="shared" si="1"/>
        <v>566857.54000000015</v>
      </c>
      <c r="F95" s="8" t="s">
        <v>2469</v>
      </c>
      <c r="G95" s="64" t="s">
        <v>5697</v>
      </c>
      <c r="H95" s="64"/>
      <c r="I95" s="64"/>
      <c r="J95" s="64"/>
      <c r="K95" s="7"/>
    </row>
    <row r="96" spans="1:11" ht="20.100000000000001" hidden="1" customHeight="1">
      <c r="A96" s="8" t="s">
        <v>1074</v>
      </c>
      <c r="B96" s="8" t="s">
        <v>1074</v>
      </c>
      <c r="C96" s="9" t="s">
        <v>5698</v>
      </c>
      <c r="D96" s="7"/>
      <c r="E96" s="13">
        <f t="shared" si="1"/>
        <v>567109.9600000002</v>
      </c>
      <c r="F96" s="8" t="s">
        <v>2469</v>
      </c>
      <c r="G96" s="64" t="s">
        <v>5699</v>
      </c>
      <c r="H96" s="64"/>
      <c r="I96" s="64"/>
      <c r="J96" s="64"/>
      <c r="K96" s="7"/>
    </row>
    <row r="97" spans="1:11" ht="20.100000000000001" hidden="1" customHeight="1">
      <c r="A97" s="8" t="s">
        <v>1074</v>
      </c>
      <c r="B97" s="8" t="s">
        <v>1074</v>
      </c>
      <c r="C97" s="9" t="s">
        <v>5700</v>
      </c>
      <c r="D97" s="7"/>
      <c r="E97" s="13">
        <f t="shared" si="1"/>
        <v>567674.02000000025</v>
      </c>
      <c r="F97" s="8" t="s">
        <v>2469</v>
      </c>
      <c r="G97" s="64" t="s">
        <v>5701</v>
      </c>
      <c r="H97" s="64"/>
      <c r="I97" s="64"/>
      <c r="J97" s="64"/>
      <c r="K97" s="7"/>
    </row>
    <row r="98" spans="1:11" ht="20.100000000000001" hidden="1" customHeight="1">
      <c r="A98" s="8" t="s">
        <v>1069</v>
      </c>
      <c r="B98" s="8" t="s">
        <v>1069</v>
      </c>
      <c r="C98" s="9" t="s">
        <v>5702</v>
      </c>
      <c r="D98" s="7"/>
      <c r="E98" s="13">
        <f t="shared" si="1"/>
        <v>568089.19000000029</v>
      </c>
      <c r="F98" s="8" t="s">
        <v>2469</v>
      </c>
      <c r="G98" s="64" t="s">
        <v>5703</v>
      </c>
      <c r="H98" s="64"/>
      <c r="I98" s="64"/>
      <c r="J98" s="64"/>
      <c r="K98" s="7"/>
    </row>
    <row r="99" spans="1:11" ht="20.100000000000001" hidden="1" customHeight="1">
      <c r="A99" s="8" t="s">
        <v>1093</v>
      </c>
      <c r="B99" s="8" t="s">
        <v>1093</v>
      </c>
      <c r="C99" s="9" t="s">
        <v>5704</v>
      </c>
      <c r="D99" s="7"/>
      <c r="E99" s="13">
        <f t="shared" si="1"/>
        <v>568560.84000000032</v>
      </c>
      <c r="F99" s="8" t="s">
        <v>2469</v>
      </c>
      <c r="G99" s="64" t="s">
        <v>5705</v>
      </c>
      <c r="H99" s="64"/>
      <c r="I99" s="64"/>
      <c r="J99" s="64"/>
      <c r="K99" s="7"/>
    </row>
    <row r="100" spans="1:11" ht="20.100000000000001" hidden="1" customHeight="1">
      <c r="A100" s="8" t="s">
        <v>1147</v>
      </c>
      <c r="B100" s="8" t="s">
        <v>1147</v>
      </c>
      <c r="C100" s="9" t="s">
        <v>5706</v>
      </c>
      <c r="D100" s="7"/>
      <c r="E100" s="13">
        <f t="shared" si="1"/>
        <v>568914.89000000036</v>
      </c>
      <c r="F100" s="8" t="s">
        <v>2469</v>
      </c>
      <c r="G100" s="64" t="s">
        <v>5707</v>
      </c>
      <c r="H100" s="64"/>
      <c r="I100" s="64"/>
      <c r="J100" s="64"/>
      <c r="K100" s="7"/>
    </row>
    <row r="101" spans="1:11" ht="20.100000000000001" hidden="1" customHeight="1">
      <c r="A101" s="8" t="s">
        <v>1144</v>
      </c>
      <c r="B101" s="8" t="s">
        <v>1144</v>
      </c>
      <c r="C101" s="9" t="s">
        <v>5708</v>
      </c>
      <c r="D101" s="7"/>
      <c r="E101" s="13">
        <f t="shared" si="1"/>
        <v>569247.85000000033</v>
      </c>
      <c r="F101" s="8" t="s">
        <v>2469</v>
      </c>
      <c r="G101" s="64" t="s">
        <v>5709</v>
      </c>
      <c r="H101" s="64"/>
      <c r="I101" s="64"/>
      <c r="J101" s="64"/>
      <c r="K101" s="7"/>
    </row>
    <row r="102" spans="1:11" ht="54" hidden="1" customHeight="1">
      <c r="A102" s="8" t="s">
        <v>1163</v>
      </c>
      <c r="B102" s="8" t="s">
        <v>1163</v>
      </c>
      <c r="C102" s="7"/>
      <c r="D102" s="9" t="s">
        <v>1277</v>
      </c>
      <c r="E102" s="13">
        <f t="shared" si="1"/>
        <v>107934.48000000033</v>
      </c>
      <c r="F102" s="8" t="s">
        <v>35</v>
      </c>
      <c r="G102" s="64" t="s">
        <v>5710</v>
      </c>
      <c r="H102" s="64"/>
      <c r="I102" s="64"/>
      <c r="J102" s="64"/>
      <c r="K102" s="7"/>
    </row>
    <row r="103" spans="1:11" ht="63.9" hidden="1" customHeight="1">
      <c r="A103" s="8" t="s">
        <v>1163</v>
      </c>
      <c r="B103" s="8" t="s">
        <v>1163</v>
      </c>
      <c r="C103" s="7"/>
      <c r="D103" s="9" t="s">
        <v>1279</v>
      </c>
      <c r="E103" s="13">
        <f t="shared" si="1"/>
        <v>68955.800000000338</v>
      </c>
      <c r="F103" s="8" t="s">
        <v>35</v>
      </c>
      <c r="G103" s="64" t="s">
        <v>5711</v>
      </c>
      <c r="H103" s="64"/>
      <c r="I103" s="64"/>
      <c r="J103" s="64"/>
      <c r="K103" s="7"/>
    </row>
    <row r="104" spans="1:11" ht="20.100000000000001" hidden="1" customHeight="1">
      <c r="A104" s="8" t="s">
        <v>1163</v>
      </c>
      <c r="B104" s="8" t="s">
        <v>1163</v>
      </c>
      <c r="C104" s="9" t="s">
        <v>5712</v>
      </c>
      <c r="D104" s="7"/>
      <c r="E104" s="13">
        <f t="shared" si="1"/>
        <v>69283.020000000339</v>
      </c>
      <c r="F104" s="8" t="s">
        <v>2469</v>
      </c>
      <c r="G104" s="64" t="s">
        <v>5713</v>
      </c>
      <c r="H104" s="64"/>
      <c r="I104" s="64"/>
      <c r="J104" s="64"/>
      <c r="K104" s="7"/>
    </row>
    <row r="105" spans="1:11" ht="20.100000000000001" hidden="1" customHeight="1">
      <c r="A105" s="8" t="s">
        <v>1163</v>
      </c>
      <c r="B105" s="8" t="s">
        <v>1163</v>
      </c>
      <c r="C105" s="9" t="s">
        <v>5714</v>
      </c>
      <c r="D105" s="7"/>
      <c r="E105" s="13">
        <f t="shared" si="1"/>
        <v>69625.49000000034</v>
      </c>
      <c r="F105" s="8" t="s">
        <v>2469</v>
      </c>
      <c r="G105" s="64" t="s">
        <v>5715</v>
      </c>
      <c r="H105" s="64"/>
      <c r="I105" s="64"/>
      <c r="J105" s="64"/>
      <c r="K105" s="7"/>
    </row>
    <row r="106" spans="1:11" ht="20.100000000000001" hidden="1" customHeight="1">
      <c r="A106" s="8" t="s">
        <v>1286</v>
      </c>
      <c r="B106" s="8" t="s">
        <v>1286</v>
      </c>
      <c r="C106" s="9" t="s">
        <v>5716</v>
      </c>
      <c r="D106" s="7"/>
      <c r="E106" s="13">
        <f t="shared" si="1"/>
        <v>69940.74000000034</v>
      </c>
      <c r="F106" s="8" t="s">
        <v>2469</v>
      </c>
      <c r="G106" s="64" t="s">
        <v>5717</v>
      </c>
      <c r="H106" s="64"/>
      <c r="I106" s="64"/>
      <c r="J106" s="64"/>
      <c r="K106" s="7"/>
    </row>
    <row r="107" spans="1:11" ht="20.100000000000001" hidden="1" customHeight="1">
      <c r="A107" s="8" t="s">
        <v>1302</v>
      </c>
      <c r="B107" s="8" t="s">
        <v>1302</v>
      </c>
      <c r="C107" s="9" t="s">
        <v>5718</v>
      </c>
      <c r="D107" s="7"/>
      <c r="E107" s="13">
        <f t="shared" si="1"/>
        <v>70450.980000000345</v>
      </c>
      <c r="F107" s="8" t="s">
        <v>2469</v>
      </c>
      <c r="G107" s="64" t="s">
        <v>5719</v>
      </c>
      <c r="H107" s="64"/>
      <c r="I107" s="64"/>
      <c r="J107" s="64"/>
      <c r="K107" s="7"/>
    </row>
    <row r="108" spans="1:11" ht="20.100000000000001" hidden="1" customHeight="1">
      <c r="A108" s="8" t="s">
        <v>1297</v>
      </c>
      <c r="B108" s="8" t="s">
        <v>1297</v>
      </c>
      <c r="C108" s="9" t="s">
        <v>5720</v>
      </c>
      <c r="D108" s="7"/>
      <c r="E108" s="13">
        <f t="shared" si="1"/>
        <v>71087.450000000346</v>
      </c>
      <c r="F108" s="8" t="s">
        <v>2469</v>
      </c>
      <c r="G108" s="64" t="s">
        <v>5721</v>
      </c>
      <c r="H108" s="64"/>
      <c r="I108" s="64"/>
      <c r="J108" s="64"/>
      <c r="K108" s="7"/>
    </row>
    <row r="109" spans="1:11" ht="20.100000000000001" hidden="1" customHeight="1">
      <c r="A109" s="8" t="s">
        <v>1311</v>
      </c>
      <c r="B109" s="8" t="s">
        <v>1311</v>
      </c>
      <c r="C109" s="9" t="s">
        <v>5722</v>
      </c>
      <c r="D109" s="7"/>
      <c r="E109" s="13">
        <f t="shared" si="1"/>
        <v>71690.430000000342</v>
      </c>
      <c r="F109" s="8" t="s">
        <v>2469</v>
      </c>
      <c r="G109" s="64" t="s">
        <v>5723</v>
      </c>
      <c r="H109" s="64"/>
      <c r="I109" s="64"/>
      <c r="J109" s="64"/>
      <c r="K109" s="7"/>
    </row>
    <row r="110" spans="1:11" ht="20.100000000000001" hidden="1" customHeight="1">
      <c r="A110" s="8" t="s">
        <v>1308</v>
      </c>
      <c r="B110" s="8" t="s">
        <v>1308</v>
      </c>
      <c r="C110" s="9" t="s">
        <v>5724</v>
      </c>
      <c r="D110" s="7"/>
      <c r="E110" s="13">
        <f t="shared" si="1"/>
        <v>72031.650000000343</v>
      </c>
      <c r="F110" s="8" t="s">
        <v>2469</v>
      </c>
      <c r="G110" s="64" t="s">
        <v>5725</v>
      </c>
      <c r="H110" s="64"/>
      <c r="I110" s="64"/>
      <c r="J110" s="64"/>
      <c r="K110" s="7"/>
    </row>
    <row r="111" spans="1:11" ht="20.100000000000001" hidden="1" customHeight="1">
      <c r="A111" s="8" t="s">
        <v>1308</v>
      </c>
      <c r="B111" s="8" t="s">
        <v>1308</v>
      </c>
      <c r="C111" s="9" t="s">
        <v>5726</v>
      </c>
      <c r="D111" s="7"/>
      <c r="E111" s="13">
        <f t="shared" si="1"/>
        <v>72840.690000000337</v>
      </c>
      <c r="F111" s="8" t="s">
        <v>2469</v>
      </c>
      <c r="G111" s="64" t="s">
        <v>5727</v>
      </c>
      <c r="H111" s="64"/>
      <c r="I111" s="64"/>
      <c r="J111" s="64"/>
      <c r="K111" s="7"/>
    </row>
    <row r="112" spans="1:11" ht="20.100000000000001" hidden="1" customHeight="1">
      <c r="A112" s="8" t="s">
        <v>1320</v>
      </c>
      <c r="B112" s="8" t="s">
        <v>1320</v>
      </c>
      <c r="C112" s="9" t="s">
        <v>5728</v>
      </c>
      <c r="D112" s="7"/>
      <c r="E112" s="13">
        <f t="shared" si="1"/>
        <v>73879.320000000342</v>
      </c>
      <c r="F112" s="8" t="s">
        <v>2469</v>
      </c>
      <c r="G112" s="64" t="s">
        <v>5729</v>
      </c>
      <c r="H112" s="64"/>
      <c r="I112" s="64"/>
      <c r="J112" s="64"/>
      <c r="K112" s="7"/>
    </row>
    <row r="113" spans="1:11" ht="20.100000000000001" hidden="1" customHeight="1">
      <c r="A113" s="8" t="s">
        <v>1337</v>
      </c>
      <c r="B113" s="8" t="s">
        <v>1337</v>
      </c>
      <c r="C113" s="7"/>
      <c r="D113" s="9" t="s">
        <v>32</v>
      </c>
      <c r="E113" s="13">
        <f t="shared" si="1"/>
        <v>73879.220000000336</v>
      </c>
      <c r="F113" s="8" t="s">
        <v>30</v>
      </c>
      <c r="G113" s="64" t="s">
        <v>5730</v>
      </c>
      <c r="H113" s="64"/>
      <c r="I113" s="64"/>
      <c r="J113" s="64"/>
      <c r="K113" s="7"/>
    </row>
    <row r="114" spans="1:11" ht="63.9" hidden="1" customHeight="1">
      <c r="A114" s="8" t="s">
        <v>1337</v>
      </c>
      <c r="B114" s="8" t="s">
        <v>1337</v>
      </c>
      <c r="C114" s="7"/>
      <c r="D114" s="9" t="s">
        <v>5731</v>
      </c>
      <c r="E114" s="13">
        <f t="shared" si="1"/>
        <v>60129.210000000334</v>
      </c>
      <c r="F114" s="8" t="s">
        <v>35</v>
      </c>
      <c r="G114" s="64" t="s">
        <v>5732</v>
      </c>
      <c r="H114" s="64"/>
      <c r="I114" s="64"/>
      <c r="J114" s="64"/>
      <c r="K114" s="7"/>
    </row>
    <row r="115" spans="1:11" ht="20.100000000000001" hidden="1" customHeight="1">
      <c r="A115" s="8" t="s">
        <v>1337</v>
      </c>
      <c r="B115" s="8" t="s">
        <v>1337</v>
      </c>
      <c r="C115" s="7"/>
      <c r="D115" s="9" t="s">
        <v>32</v>
      </c>
      <c r="E115" s="13">
        <f t="shared" si="1"/>
        <v>60129.110000000335</v>
      </c>
      <c r="F115" s="8" t="s">
        <v>30</v>
      </c>
      <c r="G115" s="64" t="s">
        <v>5733</v>
      </c>
      <c r="H115" s="64"/>
      <c r="I115" s="64"/>
      <c r="J115" s="64"/>
      <c r="K115" s="7"/>
    </row>
    <row r="116" spans="1:11" ht="54" hidden="1" customHeight="1">
      <c r="A116" s="8" t="s">
        <v>1337</v>
      </c>
      <c r="B116" s="8" t="s">
        <v>1337</v>
      </c>
      <c r="C116" s="7"/>
      <c r="D116" s="9" t="s">
        <v>5734</v>
      </c>
      <c r="E116" s="13">
        <f t="shared" si="1"/>
        <v>56928.490000000333</v>
      </c>
      <c r="F116" s="8" t="s">
        <v>35</v>
      </c>
      <c r="G116" s="64" t="s">
        <v>5735</v>
      </c>
      <c r="H116" s="64"/>
      <c r="I116" s="64"/>
      <c r="J116" s="64"/>
      <c r="K116" s="7"/>
    </row>
    <row r="117" spans="1:11" ht="20.100000000000001" hidden="1" customHeight="1">
      <c r="A117" s="8" t="s">
        <v>1337</v>
      </c>
      <c r="B117" s="8" t="s">
        <v>1337</v>
      </c>
      <c r="C117" s="7"/>
      <c r="D117" s="9" t="s">
        <v>32</v>
      </c>
      <c r="E117" s="13">
        <f t="shared" si="1"/>
        <v>56928.390000000334</v>
      </c>
      <c r="F117" s="8" t="s">
        <v>30</v>
      </c>
      <c r="G117" s="64" t="s">
        <v>5736</v>
      </c>
      <c r="H117" s="64"/>
      <c r="I117" s="64"/>
      <c r="J117" s="64"/>
      <c r="K117" s="7"/>
    </row>
    <row r="118" spans="1:11" ht="63.9" hidden="1" customHeight="1">
      <c r="A118" s="8" t="s">
        <v>1337</v>
      </c>
      <c r="B118" s="8" t="s">
        <v>1337</v>
      </c>
      <c r="C118" s="7"/>
      <c r="D118" s="9" t="s">
        <v>5737</v>
      </c>
      <c r="E118" s="13">
        <f t="shared" si="1"/>
        <v>42614.250000000335</v>
      </c>
      <c r="F118" s="8" t="s">
        <v>35</v>
      </c>
      <c r="G118" s="64" t="s">
        <v>5738</v>
      </c>
      <c r="H118" s="64"/>
      <c r="I118" s="64"/>
      <c r="J118" s="64"/>
      <c r="K118" s="7"/>
    </row>
    <row r="119" spans="1:11" ht="20.100000000000001" hidden="1" customHeight="1">
      <c r="A119" s="8" t="s">
        <v>1337</v>
      </c>
      <c r="B119" s="8" t="s">
        <v>1337</v>
      </c>
      <c r="C119" s="7"/>
      <c r="D119" s="9" t="s">
        <v>32</v>
      </c>
      <c r="E119" s="13">
        <f t="shared" si="1"/>
        <v>42614.150000000336</v>
      </c>
      <c r="F119" s="8" t="s">
        <v>30</v>
      </c>
      <c r="G119" s="64" t="s">
        <v>5739</v>
      </c>
      <c r="H119" s="64"/>
      <c r="I119" s="64"/>
      <c r="J119" s="64"/>
      <c r="K119" s="7"/>
    </row>
    <row r="120" spans="1:11" ht="63.9" hidden="1" customHeight="1">
      <c r="A120" s="8" t="s">
        <v>1337</v>
      </c>
      <c r="B120" s="8" t="s">
        <v>1337</v>
      </c>
      <c r="C120" s="7"/>
      <c r="D120" s="9" t="s">
        <v>5740</v>
      </c>
      <c r="E120" s="13">
        <f t="shared" si="1"/>
        <v>28864.150000000336</v>
      </c>
      <c r="F120" s="8" t="s">
        <v>35</v>
      </c>
      <c r="G120" s="64" t="s">
        <v>5741</v>
      </c>
      <c r="H120" s="64"/>
      <c r="I120" s="64"/>
      <c r="J120" s="64"/>
      <c r="K120" s="7"/>
    </row>
    <row r="121" spans="1:11" ht="20.100000000000001" hidden="1" customHeight="1">
      <c r="A121" s="8" t="s">
        <v>1337</v>
      </c>
      <c r="B121" s="8" t="s">
        <v>1337</v>
      </c>
      <c r="C121" s="9" t="s">
        <v>5742</v>
      </c>
      <c r="D121" s="7"/>
      <c r="E121" s="13">
        <f t="shared" si="1"/>
        <v>29455.560000000336</v>
      </c>
      <c r="F121" s="8" t="s">
        <v>2469</v>
      </c>
      <c r="G121" s="64" t="s">
        <v>5743</v>
      </c>
      <c r="H121" s="64"/>
      <c r="I121" s="64"/>
      <c r="J121" s="64"/>
      <c r="K121" s="7"/>
    </row>
    <row r="122" spans="1:11" ht="20.100000000000001" hidden="1" customHeight="1">
      <c r="A122" s="8" t="s">
        <v>1350</v>
      </c>
      <c r="B122" s="8" t="s">
        <v>1350</v>
      </c>
      <c r="C122" s="9" t="s">
        <v>5744</v>
      </c>
      <c r="D122" s="7"/>
      <c r="E122" s="13">
        <f t="shared" si="1"/>
        <v>30397.710000000337</v>
      </c>
      <c r="F122" s="8" t="s">
        <v>2469</v>
      </c>
      <c r="G122" s="64" t="s">
        <v>5745</v>
      </c>
      <c r="H122" s="64"/>
      <c r="I122" s="64"/>
      <c r="J122" s="64"/>
      <c r="K122" s="7"/>
    </row>
    <row r="123" spans="1:11" ht="20.100000000000001" hidden="1" customHeight="1">
      <c r="A123" s="8" t="s">
        <v>1377</v>
      </c>
      <c r="B123" s="8" t="s">
        <v>1377</v>
      </c>
      <c r="C123" s="9" t="s">
        <v>5746</v>
      </c>
      <c r="D123" s="7"/>
      <c r="E123" s="13">
        <f t="shared" si="1"/>
        <v>31200.900000000336</v>
      </c>
      <c r="F123" s="8" t="s">
        <v>2469</v>
      </c>
      <c r="G123" s="64" t="s">
        <v>5747</v>
      </c>
      <c r="H123" s="64"/>
      <c r="I123" s="64"/>
      <c r="J123" s="64"/>
      <c r="K123" s="7"/>
    </row>
    <row r="124" spans="1:11" ht="20.100000000000001" hidden="1" customHeight="1">
      <c r="A124" s="8" t="s">
        <v>1377</v>
      </c>
      <c r="B124" s="8" t="s">
        <v>1377</v>
      </c>
      <c r="C124" s="9" t="s">
        <v>5748</v>
      </c>
      <c r="D124" s="7"/>
      <c r="E124" s="13">
        <f t="shared" si="1"/>
        <v>31731.740000000336</v>
      </c>
      <c r="F124" s="8" t="s">
        <v>2469</v>
      </c>
      <c r="G124" s="64" t="s">
        <v>5749</v>
      </c>
      <c r="H124" s="64"/>
      <c r="I124" s="64"/>
      <c r="J124" s="64"/>
      <c r="K124" s="7"/>
    </row>
    <row r="125" spans="1:11" ht="20.100000000000001" hidden="1" customHeight="1">
      <c r="A125" s="8" t="s">
        <v>1461</v>
      </c>
      <c r="B125" s="8" t="s">
        <v>1461</v>
      </c>
      <c r="C125" s="9" t="s">
        <v>5750</v>
      </c>
      <c r="D125" s="7"/>
      <c r="E125" s="13">
        <f t="shared" si="1"/>
        <v>32061.950000000335</v>
      </c>
      <c r="F125" s="8" t="s">
        <v>2469</v>
      </c>
      <c r="G125" s="64" t="s">
        <v>5751</v>
      </c>
      <c r="H125" s="64"/>
      <c r="I125" s="64"/>
      <c r="J125" s="64"/>
      <c r="K125" s="7"/>
    </row>
    <row r="126" spans="1:11" ht="20.100000000000001" hidden="1" customHeight="1">
      <c r="A126" s="8" t="s">
        <v>1457</v>
      </c>
      <c r="B126" s="8" t="s">
        <v>1457</v>
      </c>
      <c r="C126" s="9" t="s">
        <v>5752</v>
      </c>
      <c r="D126" s="7"/>
      <c r="E126" s="13">
        <f t="shared" si="1"/>
        <v>32493.040000000336</v>
      </c>
      <c r="F126" s="8" t="s">
        <v>2469</v>
      </c>
      <c r="G126" s="64" t="s">
        <v>5753</v>
      </c>
      <c r="H126" s="64"/>
      <c r="I126" s="64"/>
      <c r="J126" s="64"/>
      <c r="K126" s="7"/>
    </row>
    <row r="127" spans="1:11" ht="20.100000000000001" hidden="1" customHeight="1">
      <c r="A127" s="8" t="s">
        <v>1478</v>
      </c>
      <c r="B127" s="8" t="s">
        <v>1478</v>
      </c>
      <c r="C127" s="9" t="s">
        <v>5754</v>
      </c>
      <c r="D127" s="7"/>
      <c r="E127" s="13">
        <f t="shared" si="1"/>
        <v>32846.640000000334</v>
      </c>
      <c r="F127" s="8" t="s">
        <v>2469</v>
      </c>
      <c r="G127" s="64" t="s">
        <v>5755</v>
      </c>
      <c r="H127" s="64"/>
      <c r="I127" s="64"/>
      <c r="J127" s="64"/>
      <c r="K127" s="7"/>
    </row>
    <row r="128" spans="1:11" ht="20.100000000000001" hidden="1" customHeight="1">
      <c r="A128" s="8" t="s">
        <v>1478</v>
      </c>
      <c r="B128" s="8" t="s">
        <v>1478</v>
      </c>
      <c r="C128" s="9" t="s">
        <v>5756</v>
      </c>
      <c r="D128" s="7"/>
      <c r="E128" s="13">
        <f t="shared" si="1"/>
        <v>33810.040000000336</v>
      </c>
      <c r="F128" s="8" t="s">
        <v>2469</v>
      </c>
      <c r="G128" s="64" t="s">
        <v>5757</v>
      </c>
      <c r="H128" s="64"/>
      <c r="I128" s="64"/>
      <c r="J128" s="64"/>
      <c r="K128" s="7"/>
    </row>
    <row r="129" spans="1:11" ht="20.100000000000001" hidden="1" customHeight="1">
      <c r="A129" s="8" t="s">
        <v>1475</v>
      </c>
      <c r="B129" s="8" t="s">
        <v>1475</v>
      </c>
      <c r="C129" s="9" t="s">
        <v>5758</v>
      </c>
      <c r="D129" s="7"/>
      <c r="E129" s="13">
        <f t="shared" si="1"/>
        <v>33961.240000000333</v>
      </c>
      <c r="F129" s="8" t="s">
        <v>2469</v>
      </c>
      <c r="G129" s="64" t="s">
        <v>5759</v>
      </c>
      <c r="H129" s="64"/>
      <c r="I129" s="64"/>
      <c r="J129" s="64"/>
      <c r="K129" s="7"/>
    </row>
    <row r="130" spans="1:11" ht="20.100000000000001" hidden="1" customHeight="1">
      <c r="A130" s="8" t="s">
        <v>1502</v>
      </c>
      <c r="B130" s="8" t="s">
        <v>1502</v>
      </c>
      <c r="C130" s="9" t="s">
        <v>5760</v>
      </c>
      <c r="D130" s="7"/>
      <c r="E130" s="13">
        <f t="shared" si="1"/>
        <v>34424.05000000033</v>
      </c>
      <c r="F130" s="8" t="s">
        <v>2469</v>
      </c>
      <c r="G130" s="64" t="s">
        <v>5761</v>
      </c>
      <c r="H130" s="64"/>
      <c r="I130" s="64"/>
      <c r="J130" s="64"/>
      <c r="K130" s="7"/>
    </row>
    <row r="131" spans="1:11" ht="20.100000000000001" hidden="1" customHeight="1">
      <c r="A131" s="8" t="s">
        <v>1513</v>
      </c>
      <c r="B131" s="8" t="s">
        <v>1513</v>
      </c>
      <c r="C131" s="9" t="s">
        <v>5762</v>
      </c>
      <c r="D131" s="7"/>
      <c r="E131" s="13">
        <f t="shared" si="1"/>
        <v>34997.910000000331</v>
      </c>
      <c r="F131" s="8" t="s">
        <v>2469</v>
      </c>
      <c r="G131" s="64" t="s">
        <v>5763</v>
      </c>
      <c r="H131" s="64"/>
      <c r="I131" s="64"/>
      <c r="J131" s="64"/>
      <c r="K131" s="7"/>
    </row>
    <row r="132" spans="1:11" ht="20.100000000000001" hidden="1" customHeight="1">
      <c r="A132" s="8" t="s">
        <v>1520</v>
      </c>
      <c r="B132" s="8" t="s">
        <v>1520</v>
      </c>
      <c r="C132" s="9" t="s">
        <v>5764</v>
      </c>
      <c r="D132" s="7"/>
      <c r="E132" s="13">
        <f t="shared" ref="E132:E195" si="2">E131+C132-D132</f>
        <v>35584.630000000332</v>
      </c>
      <c r="F132" s="8" t="s">
        <v>2469</v>
      </c>
      <c r="G132" s="64" t="s">
        <v>5765</v>
      </c>
      <c r="H132" s="64"/>
      <c r="I132" s="64"/>
      <c r="J132" s="64"/>
      <c r="K132" s="7"/>
    </row>
    <row r="133" spans="1:11" ht="20.100000000000001" hidden="1" customHeight="1">
      <c r="A133" s="8" t="s">
        <v>1678</v>
      </c>
      <c r="B133" s="8" t="s">
        <v>1678</v>
      </c>
      <c r="C133" s="9" t="s">
        <v>5766</v>
      </c>
      <c r="D133" s="7"/>
      <c r="E133" s="13">
        <f t="shared" si="2"/>
        <v>40534.630000000332</v>
      </c>
      <c r="F133" s="8" t="s">
        <v>5100</v>
      </c>
      <c r="G133" s="64" t="s">
        <v>5101</v>
      </c>
      <c r="H133" s="64"/>
      <c r="I133" s="64"/>
      <c r="J133" s="64"/>
      <c r="K133" s="7"/>
    </row>
    <row r="134" spans="1:11" ht="20.100000000000001" hidden="1" customHeight="1">
      <c r="A134" s="8" t="s">
        <v>1678</v>
      </c>
      <c r="B134" s="8" t="s">
        <v>1678</v>
      </c>
      <c r="C134" s="9" t="s">
        <v>575</v>
      </c>
      <c r="D134" s="7"/>
      <c r="E134" s="13">
        <f t="shared" si="2"/>
        <v>43584.630000000332</v>
      </c>
      <c r="F134" s="8" t="s">
        <v>5100</v>
      </c>
      <c r="G134" s="64" t="s">
        <v>5101</v>
      </c>
      <c r="H134" s="64"/>
      <c r="I134" s="64"/>
      <c r="J134" s="64"/>
      <c r="K134" s="7"/>
    </row>
    <row r="135" spans="1:11" ht="20.100000000000001" hidden="1" customHeight="1">
      <c r="A135" s="8" t="s">
        <v>1678</v>
      </c>
      <c r="B135" s="8" t="s">
        <v>1678</v>
      </c>
      <c r="C135" s="9" t="s">
        <v>5767</v>
      </c>
      <c r="D135" s="7"/>
      <c r="E135" s="13">
        <f t="shared" si="2"/>
        <v>48564.630000000332</v>
      </c>
      <c r="F135" s="8" t="s">
        <v>5100</v>
      </c>
      <c r="G135" s="64" t="s">
        <v>5101</v>
      </c>
      <c r="H135" s="64"/>
      <c r="I135" s="64"/>
      <c r="J135" s="64"/>
      <c r="K135" s="7"/>
    </row>
    <row r="136" spans="1:11" ht="20.100000000000001" hidden="1" customHeight="1">
      <c r="A136" s="8" t="s">
        <v>1678</v>
      </c>
      <c r="B136" s="8" t="s">
        <v>1678</v>
      </c>
      <c r="C136" s="9" t="s">
        <v>5768</v>
      </c>
      <c r="D136" s="7"/>
      <c r="E136" s="13">
        <f t="shared" si="2"/>
        <v>50414.630000000332</v>
      </c>
      <c r="F136" s="8" t="s">
        <v>5100</v>
      </c>
      <c r="G136" s="64" t="s">
        <v>5101</v>
      </c>
      <c r="H136" s="64"/>
      <c r="I136" s="64"/>
      <c r="J136" s="64"/>
      <c r="K136" s="7"/>
    </row>
    <row r="137" spans="1:11" ht="20.100000000000001" hidden="1" customHeight="1">
      <c r="A137" s="8" t="s">
        <v>1678</v>
      </c>
      <c r="B137" s="8" t="s">
        <v>1678</v>
      </c>
      <c r="C137" s="9" t="s">
        <v>5769</v>
      </c>
      <c r="D137" s="7"/>
      <c r="E137" s="13">
        <f t="shared" si="2"/>
        <v>50997.340000000331</v>
      </c>
      <c r="F137" s="8" t="s">
        <v>2469</v>
      </c>
      <c r="G137" s="64" t="s">
        <v>5770</v>
      </c>
      <c r="H137" s="64"/>
      <c r="I137" s="64"/>
      <c r="J137" s="64"/>
      <c r="K137" s="7"/>
    </row>
    <row r="138" spans="1:11" ht="20.100000000000001" hidden="1" customHeight="1">
      <c r="A138" s="8" t="s">
        <v>1678</v>
      </c>
      <c r="B138" s="8" t="s">
        <v>1678</v>
      </c>
      <c r="C138" s="9" t="s">
        <v>5771</v>
      </c>
      <c r="D138" s="7"/>
      <c r="E138" s="13">
        <f t="shared" si="2"/>
        <v>51555.62000000033</v>
      </c>
      <c r="F138" s="8" t="s">
        <v>2469</v>
      </c>
      <c r="G138" s="64" t="s">
        <v>5772</v>
      </c>
      <c r="H138" s="64"/>
      <c r="I138" s="64"/>
      <c r="J138" s="64"/>
      <c r="K138" s="7"/>
    </row>
    <row r="139" spans="1:11" ht="20.100000000000001" hidden="1" customHeight="1">
      <c r="A139" s="8" t="s">
        <v>1692</v>
      </c>
      <c r="B139" s="8" t="s">
        <v>1692</v>
      </c>
      <c r="C139" s="9" t="s">
        <v>5773</v>
      </c>
      <c r="D139" s="7"/>
      <c r="E139" s="13">
        <f t="shared" si="2"/>
        <v>52457.430000000328</v>
      </c>
      <c r="F139" s="8" t="s">
        <v>2469</v>
      </c>
      <c r="G139" s="64" t="s">
        <v>5774</v>
      </c>
      <c r="H139" s="64"/>
      <c r="I139" s="64"/>
      <c r="J139" s="64"/>
      <c r="K139" s="7"/>
    </row>
    <row r="140" spans="1:11" ht="20.100000000000001" hidden="1" customHeight="1">
      <c r="A140" s="8" t="s">
        <v>1687</v>
      </c>
      <c r="B140" s="8" t="s">
        <v>1687</v>
      </c>
      <c r="C140" s="9" t="s">
        <v>5775</v>
      </c>
      <c r="D140" s="7"/>
      <c r="E140" s="13">
        <f t="shared" si="2"/>
        <v>52647.700000000325</v>
      </c>
      <c r="F140" s="8" t="s">
        <v>2469</v>
      </c>
      <c r="G140" s="64" t="s">
        <v>5776</v>
      </c>
      <c r="H140" s="64"/>
      <c r="I140" s="64"/>
      <c r="J140" s="64"/>
      <c r="K140" s="7"/>
    </row>
    <row r="141" spans="1:11" ht="20.100000000000001" hidden="1" customHeight="1">
      <c r="A141" s="8" t="s">
        <v>1718</v>
      </c>
      <c r="B141" s="8" t="s">
        <v>1718</v>
      </c>
      <c r="C141" s="9" t="s">
        <v>5777</v>
      </c>
      <c r="D141" s="7"/>
      <c r="E141" s="13">
        <f t="shared" si="2"/>
        <v>53560.070000000327</v>
      </c>
      <c r="F141" s="8" t="s">
        <v>2469</v>
      </c>
      <c r="G141" s="64" t="s">
        <v>5778</v>
      </c>
      <c r="H141" s="64"/>
      <c r="I141" s="64"/>
      <c r="J141" s="64"/>
      <c r="K141" s="7"/>
    </row>
    <row r="142" spans="1:11" ht="20.100000000000001" hidden="1" customHeight="1">
      <c r="A142" s="8" t="s">
        <v>1723</v>
      </c>
      <c r="B142" s="8" t="s">
        <v>1723</v>
      </c>
      <c r="C142" s="7"/>
      <c r="D142" s="9" t="s">
        <v>235</v>
      </c>
      <c r="E142" s="13">
        <f t="shared" si="2"/>
        <v>53559.270000000324</v>
      </c>
      <c r="F142" s="8" t="s">
        <v>30</v>
      </c>
      <c r="G142" s="64" t="s">
        <v>5779</v>
      </c>
      <c r="H142" s="64"/>
      <c r="I142" s="64"/>
      <c r="J142" s="64"/>
      <c r="K142" s="7"/>
    </row>
    <row r="143" spans="1:11" ht="24" hidden="1" customHeight="1">
      <c r="A143" s="8" t="s">
        <v>1723</v>
      </c>
      <c r="B143" s="8" t="s">
        <v>1723</v>
      </c>
      <c r="C143" s="7"/>
      <c r="D143" s="9" t="s">
        <v>5780</v>
      </c>
      <c r="E143" s="13">
        <f t="shared" si="2"/>
        <v>40777.550000000323</v>
      </c>
      <c r="F143" s="8" t="s">
        <v>35</v>
      </c>
      <c r="G143" s="64" t="s">
        <v>5781</v>
      </c>
      <c r="H143" s="64"/>
      <c r="I143" s="64"/>
      <c r="J143" s="64"/>
      <c r="K143" s="7"/>
    </row>
    <row r="144" spans="1:11" ht="20.100000000000001" hidden="1" customHeight="1">
      <c r="A144" s="8" t="s">
        <v>1723</v>
      </c>
      <c r="B144" s="8" t="s">
        <v>1723</v>
      </c>
      <c r="C144" s="7"/>
      <c r="D144" s="9" t="s">
        <v>56</v>
      </c>
      <c r="E144" s="13">
        <f t="shared" si="2"/>
        <v>40777.350000000326</v>
      </c>
      <c r="F144" s="8" t="s">
        <v>30</v>
      </c>
      <c r="G144" s="64" t="s">
        <v>5782</v>
      </c>
      <c r="H144" s="64"/>
      <c r="I144" s="64"/>
      <c r="J144" s="64"/>
      <c r="K144" s="7"/>
    </row>
    <row r="145" spans="1:11" ht="24" hidden="1" customHeight="1">
      <c r="A145" s="8" t="s">
        <v>1723</v>
      </c>
      <c r="B145" s="8" t="s">
        <v>1723</v>
      </c>
      <c r="C145" s="7"/>
      <c r="D145" s="9" t="s">
        <v>5783</v>
      </c>
      <c r="E145" s="13">
        <f t="shared" si="2"/>
        <v>29936.370000000326</v>
      </c>
      <c r="F145" s="8" t="s">
        <v>35</v>
      </c>
      <c r="G145" s="64" t="s">
        <v>5784</v>
      </c>
      <c r="H145" s="64"/>
      <c r="I145" s="64"/>
      <c r="J145" s="64"/>
      <c r="K145" s="7"/>
    </row>
    <row r="146" spans="1:11" ht="20.100000000000001" hidden="1" customHeight="1">
      <c r="A146" s="8" t="s">
        <v>1723</v>
      </c>
      <c r="B146" s="8" t="s">
        <v>1723</v>
      </c>
      <c r="C146" s="7"/>
      <c r="D146" s="9" t="s">
        <v>32</v>
      </c>
      <c r="E146" s="13">
        <f t="shared" si="2"/>
        <v>29936.270000000328</v>
      </c>
      <c r="F146" s="8" t="s">
        <v>30</v>
      </c>
      <c r="G146" s="64" t="s">
        <v>5785</v>
      </c>
      <c r="H146" s="64"/>
      <c r="I146" s="64"/>
      <c r="J146" s="64"/>
      <c r="K146" s="7"/>
    </row>
    <row r="147" spans="1:11" ht="63.9" hidden="1" customHeight="1">
      <c r="A147" s="8" t="s">
        <v>1723</v>
      </c>
      <c r="B147" s="8" t="s">
        <v>1723</v>
      </c>
      <c r="C147" s="7"/>
      <c r="D147" s="9" t="s">
        <v>5786</v>
      </c>
      <c r="E147" s="13">
        <f t="shared" si="2"/>
        <v>28840.890000000327</v>
      </c>
      <c r="F147" s="8" t="s">
        <v>35</v>
      </c>
      <c r="G147" s="64" t="s">
        <v>5787</v>
      </c>
      <c r="H147" s="64"/>
      <c r="I147" s="64"/>
      <c r="J147" s="64"/>
      <c r="K147" s="7"/>
    </row>
    <row r="148" spans="1:11" ht="20.100000000000001" hidden="1" customHeight="1">
      <c r="A148" s="8" t="s">
        <v>1723</v>
      </c>
      <c r="B148" s="8" t="s">
        <v>1723</v>
      </c>
      <c r="C148" s="7"/>
      <c r="D148" s="9" t="s">
        <v>32</v>
      </c>
      <c r="E148" s="13">
        <f t="shared" si="2"/>
        <v>28840.790000000328</v>
      </c>
      <c r="F148" s="8" t="s">
        <v>30</v>
      </c>
      <c r="G148" s="64" t="s">
        <v>5788</v>
      </c>
      <c r="H148" s="64"/>
      <c r="I148" s="64"/>
      <c r="J148" s="64"/>
      <c r="K148" s="7"/>
    </row>
    <row r="149" spans="1:11" ht="63.9" hidden="1" customHeight="1">
      <c r="A149" s="8" t="s">
        <v>1723</v>
      </c>
      <c r="B149" s="8" t="s">
        <v>1723</v>
      </c>
      <c r="C149" s="7"/>
      <c r="D149" s="9" t="s">
        <v>5789</v>
      </c>
      <c r="E149" s="13">
        <f t="shared" si="2"/>
        <v>21469.790000000328</v>
      </c>
      <c r="F149" s="8" t="s">
        <v>35</v>
      </c>
      <c r="G149" s="64" t="s">
        <v>5790</v>
      </c>
      <c r="H149" s="64"/>
      <c r="I149" s="64"/>
      <c r="J149" s="64"/>
      <c r="K149" s="7"/>
    </row>
    <row r="150" spans="1:11" ht="20.100000000000001" hidden="1" customHeight="1">
      <c r="A150" s="8" t="s">
        <v>1723</v>
      </c>
      <c r="B150" s="8" t="s">
        <v>1723</v>
      </c>
      <c r="C150" s="7"/>
      <c r="D150" s="9" t="s">
        <v>32</v>
      </c>
      <c r="E150" s="13">
        <f t="shared" si="2"/>
        <v>21469.69000000033</v>
      </c>
      <c r="F150" s="8" t="s">
        <v>30</v>
      </c>
      <c r="G150" s="64" t="s">
        <v>5791</v>
      </c>
      <c r="H150" s="64"/>
      <c r="I150" s="64"/>
      <c r="J150" s="64"/>
      <c r="K150" s="7"/>
    </row>
    <row r="151" spans="1:11" ht="54" hidden="1" customHeight="1">
      <c r="A151" s="8" t="s">
        <v>1723</v>
      </c>
      <c r="B151" s="8" t="s">
        <v>1723</v>
      </c>
      <c r="C151" s="7"/>
      <c r="D151" s="9" t="s">
        <v>5792</v>
      </c>
      <c r="E151" s="13">
        <f t="shared" si="2"/>
        <v>21134.090000000331</v>
      </c>
      <c r="F151" s="8" t="s">
        <v>35</v>
      </c>
      <c r="G151" s="64" t="s">
        <v>5793</v>
      </c>
      <c r="H151" s="64"/>
      <c r="I151" s="64"/>
      <c r="J151" s="64"/>
      <c r="K151" s="7"/>
    </row>
    <row r="152" spans="1:11" ht="20.100000000000001" hidden="1" customHeight="1">
      <c r="A152" s="8" t="s">
        <v>1723</v>
      </c>
      <c r="B152" s="8" t="s">
        <v>1723</v>
      </c>
      <c r="C152" s="7"/>
      <c r="D152" s="9" t="s">
        <v>32</v>
      </c>
      <c r="E152" s="13">
        <f t="shared" si="2"/>
        <v>21133.990000000333</v>
      </c>
      <c r="F152" s="8" t="s">
        <v>30</v>
      </c>
      <c r="G152" s="64" t="s">
        <v>5794</v>
      </c>
      <c r="H152" s="64"/>
      <c r="I152" s="64"/>
      <c r="J152" s="64"/>
      <c r="K152" s="7"/>
    </row>
    <row r="153" spans="1:11" ht="54" hidden="1" customHeight="1">
      <c r="A153" s="8" t="s">
        <v>1723</v>
      </c>
      <c r="B153" s="8" t="s">
        <v>1723</v>
      </c>
      <c r="C153" s="7"/>
      <c r="D153" s="9" t="s">
        <v>5795</v>
      </c>
      <c r="E153" s="13">
        <f t="shared" si="2"/>
        <v>17113.000000000335</v>
      </c>
      <c r="F153" s="8" t="s">
        <v>35</v>
      </c>
      <c r="G153" s="64" t="s">
        <v>5796</v>
      </c>
      <c r="H153" s="64"/>
      <c r="I153" s="64"/>
      <c r="J153" s="64"/>
      <c r="K153" s="7"/>
    </row>
    <row r="154" spans="1:11" ht="20.100000000000001" hidden="1" customHeight="1">
      <c r="A154" s="8" t="s">
        <v>1723</v>
      </c>
      <c r="B154" s="8" t="s">
        <v>1723</v>
      </c>
      <c r="C154" s="9" t="s">
        <v>5797</v>
      </c>
      <c r="D154" s="7"/>
      <c r="E154" s="13">
        <f t="shared" si="2"/>
        <v>17454.600000000333</v>
      </c>
      <c r="F154" s="8" t="s">
        <v>2469</v>
      </c>
      <c r="G154" s="64" t="s">
        <v>5798</v>
      </c>
      <c r="H154" s="64"/>
      <c r="I154" s="64"/>
      <c r="J154" s="64"/>
      <c r="K154" s="7"/>
    </row>
    <row r="155" spans="1:11" ht="54" hidden="1" customHeight="1">
      <c r="A155" s="8" t="s">
        <v>1746</v>
      </c>
      <c r="B155" s="8" t="s">
        <v>1746</v>
      </c>
      <c r="C155" s="7"/>
      <c r="D155" s="9" t="s">
        <v>5799</v>
      </c>
      <c r="E155" s="13">
        <f t="shared" si="2"/>
        <v>2025.300000000334</v>
      </c>
      <c r="F155" s="8" t="s">
        <v>35</v>
      </c>
      <c r="G155" s="64" t="s">
        <v>5800</v>
      </c>
      <c r="H155" s="64"/>
      <c r="I155" s="64"/>
      <c r="J155" s="64"/>
      <c r="K155" s="7"/>
    </row>
    <row r="156" spans="1:11" ht="20.100000000000001" hidden="1" customHeight="1">
      <c r="A156" s="8" t="s">
        <v>1746</v>
      </c>
      <c r="B156" s="8" t="s">
        <v>1746</v>
      </c>
      <c r="C156" s="7"/>
      <c r="D156" s="9" t="s">
        <v>32</v>
      </c>
      <c r="E156" s="13">
        <f t="shared" si="2"/>
        <v>2025.2000000003341</v>
      </c>
      <c r="F156" s="8" t="s">
        <v>30</v>
      </c>
      <c r="G156" s="64" t="s">
        <v>5801</v>
      </c>
      <c r="H156" s="64"/>
      <c r="I156" s="64"/>
      <c r="J156" s="64"/>
      <c r="K156" s="7"/>
    </row>
    <row r="157" spans="1:11" ht="20.100000000000001" hidden="1" customHeight="1">
      <c r="A157" s="8" t="s">
        <v>1746</v>
      </c>
      <c r="B157" s="8" t="s">
        <v>1746</v>
      </c>
      <c r="C157" s="9" t="s">
        <v>5802</v>
      </c>
      <c r="D157" s="7"/>
      <c r="E157" s="13">
        <f t="shared" si="2"/>
        <v>2367.6800000003341</v>
      </c>
      <c r="F157" s="8" t="s">
        <v>2469</v>
      </c>
      <c r="G157" s="64" t="s">
        <v>5803</v>
      </c>
      <c r="H157" s="64"/>
      <c r="I157" s="64"/>
      <c r="J157" s="64"/>
      <c r="K157" s="7"/>
    </row>
    <row r="158" spans="1:11" ht="20.100000000000001" hidden="1" customHeight="1">
      <c r="A158" s="8" t="s">
        <v>1746</v>
      </c>
      <c r="B158" s="8" t="s">
        <v>1746</v>
      </c>
      <c r="C158" s="9" t="s">
        <v>5804</v>
      </c>
      <c r="D158" s="7"/>
      <c r="E158" s="13">
        <f t="shared" si="2"/>
        <v>2770.8900000003341</v>
      </c>
      <c r="F158" s="8" t="s">
        <v>2469</v>
      </c>
      <c r="G158" s="64" t="s">
        <v>5805</v>
      </c>
      <c r="H158" s="64"/>
      <c r="I158" s="64"/>
      <c r="J158" s="64"/>
      <c r="K158" s="7"/>
    </row>
    <row r="159" spans="1:11" ht="20.100000000000001" hidden="1" customHeight="1">
      <c r="A159" s="8" t="s">
        <v>1788</v>
      </c>
      <c r="B159" s="8" t="s">
        <v>1788</v>
      </c>
      <c r="C159" s="9" t="s">
        <v>348</v>
      </c>
      <c r="D159" s="7"/>
      <c r="E159" s="13">
        <f t="shared" si="2"/>
        <v>4770.8900000003341</v>
      </c>
      <c r="F159" s="8" t="s">
        <v>5100</v>
      </c>
      <c r="G159" s="64" t="s">
        <v>5101</v>
      </c>
      <c r="H159" s="64"/>
      <c r="I159" s="64"/>
      <c r="J159" s="64"/>
      <c r="K159" s="7"/>
    </row>
    <row r="160" spans="1:11" ht="20.100000000000001" hidden="1" customHeight="1">
      <c r="A160" s="8" t="s">
        <v>1788</v>
      </c>
      <c r="B160" s="8" t="s">
        <v>1788</v>
      </c>
      <c r="C160" s="9" t="s">
        <v>797</v>
      </c>
      <c r="D160" s="7"/>
      <c r="E160" s="13">
        <f t="shared" si="2"/>
        <v>8770.8900000003341</v>
      </c>
      <c r="F160" s="8" t="s">
        <v>5100</v>
      </c>
      <c r="G160" s="64" t="s">
        <v>5101</v>
      </c>
      <c r="H160" s="64"/>
      <c r="I160" s="64"/>
      <c r="J160" s="64"/>
      <c r="K160" s="7"/>
    </row>
    <row r="161" spans="1:11" ht="20.100000000000001" hidden="1" customHeight="1">
      <c r="A161" s="8" t="s">
        <v>1788</v>
      </c>
      <c r="B161" s="8" t="s">
        <v>1788</v>
      </c>
      <c r="C161" s="9" t="s">
        <v>5806</v>
      </c>
      <c r="D161" s="7"/>
      <c r="E161" s="13">
        <f t="shared" si="2"/>
        <v>11870.890000000334</v>
      </c>
      <c r="F161" s="8" t="s">
        <v>5100</v>
      </c>
      <c r="G161" s="64" t="s">
        <v>5101</v>
      </c>
      <c r="H161" s="64"/>
      <c r="I161" s="64"/>
      <c r="J161" s="64"/>
      <c r="K161" s="7"/>
    </row>
    <row r="162" spans="1:11" ht="20.100000000000001" hidden="1" customHeight="1">
      <c r="A162" s="8" t="s">
        <v>1788</v>
      </c>
      <c r="B162" s="8" t="s">
        <v>1788</v>
      </c>
      <c r="C162" s="9" t="s">
        <v>5807</v>
      </c>
      <c r="D162" s="7"/>
      <c r="E162" s="13">
        <f t="shared" si="2"/>
        <v>12169.550000000334</v>
      </c>
      <c r="F162" s="8" t="s">
        <v>2469</v>
      </c>
      <c r="G162" s="64" t="s">
        <v>5808</v>
      </c>
      <c r="H162" s="64"/>
      <c r="I162" s="64"/>
      <c r="J162" s="64"/>
      <c r="K162" s="7"/>
    </row>
    <row r="163" spans="1:11" ht="20.100000000000001" hidden="1" customHeight="1">
      <c r="A163" s="8" t="s">
        <v>1783</v>
      </c>
      <c r="B163" s="8" t="s">
        <v>1783</v>
      </c>
      <c r="C163" s="9" t="s">
        <v>5809</v>
      </c>
      <c r="D163" s="7"/>
      <c r="E163" s="13">
        <f t="shared" si="2"/>
        <v>13027.210000000334</v>
      </c>
      <c r="F163" s="8" t="s">
        <v>2469</v>
      </c>
      <c r="G163" s="64" t="s">
        <v>5810</v>
      </c>
      <c r="H163" s="64"/>
      <c r="I163" s="64"/>
      <c r="J163" s="64"/>
      <c r="K163" s="7"/>
    </row>
    <row r="164" spans="1:11" ht="20.100000000000001" hidden="1" customHeight="1">
      <c r="A164" s="8" t="s">
        <v>1827</v>
      </c>
      <c r="B164" s="8" t="s">
        <v>1827</v>
      </c>
      <c r="C164" s="9" t="s">
        <v>5811</v>
      </c>
      <c r="D164" s="7"/>
      <c r="E164" s="13">
        <f t="shared" si="2"/>
        <v>13382.100000000333</v>
      </c>
      <c r="F164" s="8" t="s">
        <v>2469</v>
      </c>
      <c r="G164" s="64" t="s">
        <v>5812</v>
      </c>
      <c r="H164" s="64"/>
      <c r="I164" s="64"/>
      <c r="J164" s="64"/>
      <c r="K164" s="7"/>
    </row>
    <row r="165" spans="1:11" ht="20.100000000000001" hidden="1" customHeight="1">
      <c r="A165" s="8" t="s">
        <v>5813</v>
      </c>
      <c r="B165" s="8" t="s">
        <v>5813</v>
      </c>
      <c r="C165" s="9" t="s">
        <v>5814</v>
      </c>
      <c r="D165" s="7"/>
      <c r="E165" s="13">
        <f t="shared" si="2"/>
        <v>13605.370000000334</v>
      </c>
      <c r="F165" s="8" t="s">
        <v>2469</v>
      </c>
      <c r="G165" s="64" t="s">
        <v>5815</v>
      </c>
      <c r="H165" s="64"/>
      <c r="I165" s="64"/>
      <c r="J165" s="64"/>
      <c r="K165" s="7"/>
    </row>
    <row r="166" spans="1:11" ht="20.100000000000001" hidden="1" customHeight="1">
      <c r="A166" s="8" t="s">
        <v>1847</v>
      </c>
      <c r="B166" s="8" t="s">
        <v>1847</v>
      </c>
      <c r="C166" s="9" t="s">
        <v>5816</v>
      </c>
      <c r="D166" s="7"/>
      <c r="E166" s="13">
        <f t="shared" si="2"/>
        <v>14041.080000000333</v>
      </c>
      <c r="F166" s="8" t="s">
        <v>2469</v>
      </c>
      <c r="G166" s="64" t="s">
        <v>5817</v>
      </c>
      <c r="H166" s="64"/>
      <c r="I166" s="64"/>
      <c r="J166" s="64"/>
      <c r="K166" s="7"/>
    </row>
    <row r="167" spans="1:11" ht="20.100000000000001" hidden="1" customHeight="1">
      <c r="A167" s="8" t="s">
        <v>1847</v>
      </c>
      <c r="B167" s="8" t="s">
        <v>1847</v>
      </c>
      <c r="C167" s="9" t="s">
        <v>5818</v>
      </c>
      <c r="D167" s="7"/>
      <c r="E167" s="13">
        <f t="shared" si="2"/>
        <v>14445.880000000332</v>
      </c>
      <c r="F167" s="8" t="s">
        <v>2469</v>
      </c>
      <c r="G167" s="64" t="s">
        <v>5819</v>
      </c>
      <c r="H167" s="64"/>
      <c r="I167" s="64"/>
      <c r="J167" s="64"/>
      <c r="K167" s="7"/>
    </row>
    <row r="168" spans="1:11" ht="20.100000000000001" hidden="1" customHeight="1">
      <c r="A168" s="8" t="s">
        <v>1856</v>
      </c>
      <c r="B168" s="8" t="s">
        <v>1856</v>
      </c>
      <c r="C168" s="7"/>
      <c r="D168" s="9" t="s">
        <v>32</v>
      </c>
      <c r="E168" s="13">
        <f t="shared" si="2"/>
        <v>14445.780000000332</v>
      </c>
      <c r="F168" s="8" t="s">
        <v>30</v>
      </c>
      <c r="G168" s="64" t="s">
        <v>5820</v>
      </c>
      <c r="H168" s="64"/>
      <c r="I168" s="64"/>
      <c r="J168" s="64"/>
      <c r="K168" s="7"/>
    </row>
    <row r="169" spans="1:11" ht="63.9" hidden="1" customHeight="1">
      <c r="A169" s="8" t="s">
        <v>1856</v>
      </c>
      <c r="B169" s="8" t="s">
        <v>1856</v>
      </c>
      <c r="C169" s="7"/>
      <c r="D169" s="9" t="s">
        <v>5821</v>
      </c>
      <c r="E169" s="13">
        <f t="shared" si="2"/>
        <v>8018.8200000003317</v>
      </c>
      <c r="F169" s="8" t="s">
        <v>35</v>
      </c>
      <c r="G169" s="64" t="s">
        <v>5822</v>
      </c>
      <c r="H169" s="64"/>
      <c r="I169" s="64"/>
      <c r="J169" s="64"/>
      <c r="K169" s="7"/>
    </row>
    <row r="170" spans="1:11" ht="20.100000000000001" hidden="1" customHeight="1">
      <c r="A170" s="8" t="s">
        <v>1856</v>
      </c>
      <c r="B170" s="8" t="s">
        <v>1856</v>
      </c>
      <c r="C170" s="9" t="s">
        <v>5823</v>
      </c>
      <c r="D170" s="7"/>
      <c r="E170" s="13">
        <f t="shared" si="2"/>
        <v>8465.5200000003315</v>
      </c>
      <c r="F170" s="8" t="s">
        <v>2469</v>
      </c>
      <c r="G170" s="64" t="s">
        <v>5824</v>
      </c>
      <c r="H170" s="64"/>
      <c r="I170" s="64"/>
      <c r="J170" s="64"/>
      <c r="K170" s="7"/>
    </row>
    <row r="171" spans="1:11" ht="54" customHeight="1">
      <c r="A171" s="18" t="s">
        <v>1853</v>
      </c>
      <c r="B171" s="18" t="s">
        <v>1853</v>
      </c>
      <c r="C171" s="19" t="s">
        <v>5825</v>
      </c>
      <c r="D171" s="20"/>
      <c r="E171" s="24">
        <f t="shared" si="2"/>
        <v>15962.260000000331</v>
      </c>
      <c r="F171" s="18" t="s">
        <v>38</v>
      </c>
      <c r="G171" s="66" t="s">
        <v>5826</v>
      </c>
      <c r="H171" s="66"/>
      <c r="I171" s="66"/>
      <c r="J171" s="66"/>
      <c r="K171" s="7"/>
    </row>
    <row r="172" spans="1:11" ht="54" customHeight="1">
      <c r="A172" s="18" t="s">
        <v>1853</v>
      </c>
      <c r="B172" s="18" t="s">
        <v>1853</v>
      </c>
      <c r="C172" s="19" t="s">
        <v>5827</v>
      </c>
      <c r="D172" s="20"/>
      <c r="E172" s="24">
        <f t="shared" si="2"/>
        <v>21389.860000000332</v>
      </c>
      <c r="F172" s="18" t="s">
        <v>38</v>
      </c>
      <c r="G172" s="66" t="s">
        <v>5828</v>
      </c>
      <c r="H172" s="66"/>
      <c r="I172" s="66"/>
      <c r="J172" s="66"/>
      <c r="K172" s="7"/>
    </row>
    <row r="173" spans="1:11" ht="54" customHeight="1">
      <c r="A173" s="18" t="s">
        <v>1853</v>
      </c>
      <c r="B173" s="18" t="s">
        <v>1853</v>
      </c>
      <c r="C173" s="19" t="s">
        <v>5829</v>
      </c>
      <c r="D173" s="20"/>
      <c r="E173" s="24">
        <f t="shared" si="2"/>
        <v>217856.76000000033</v>
      </c>
      <c r="F173" s="18" t="s">
        <v>38</v>
      </c>
      <c r="G173" s="66" t="s">
        <v>5830</v>
      </c>
      <c r="H173" s="66"/>
      <c r="I173" s="66"/>
      <c r="J173" s="66"/>
      <c r="K173" s="7"/>
    </row>
    <row r="174" spans="1:11" ht="20.100000000000001" hidden="1" customHeight="1">
      <c r="A174" s="8" t="s">
        <v>1853</v>
      </c>
      <c r="B174" s="8" t="s">
        <v>1853</v>
      </c>
      <c r="C174" s="9" t="s">
        <v>5831</v>
      </c>
      <c r="D174" s="7"/>
      <c r="E174" s="13">
        <f t="shared" si="2"/>
        <v>218678.97000000032</v>
      </c>
      <c r="F174" s="8" t="s">
        <v>2469</v>
      </c>
      <c r="G174" s="64" t="s">
        <v>5832</v>
      </c>
      <c r="H174" s="64"/>
      <c r="I174" s="64"/>
      <c r="J174" s="64"/>
      <c r="K174" s="7"/>
    </row>
    <row r="175" spans="1:11" ht="20.100000000000001" hidden="1" customHeight="1">
      <c r="A175" s="8" t="s">
        <v>1916</v>
      </c>
      <c r="B175" s="8" t="s">
        <v>1916</v>
      </c>
      <c r="C175" s="9" t="s">
        <v>5833</v>
      </c>
      <c r="D175" s="7"/>
      <c r="E175" s="13">
        <f t="shared" si="2"/>
        <v>218970.45000000033</v>
      </c>
      <c r="F175" s="8" t="s">
        <v>2469</v>
      </c>
      <c r="G175" s="64" t="s">
        <v>5834</v>
      </c>
      <c r="H175" s="64"/>
      <c r="I175" s="64"/>
      <c r="J175" s="64"/>
      <c r="K175" s="7"/>
    </row>
    <row r="176" spans="1:11" ht="20.100000000000001" hidden="1" customHeight="1">
      <c r="A176" s="8" t="s">
        <v>1929</v>
      </c>
      <c r="B176" s="8" t="s">
        <v>1929</v>
      </c>
      <c r="C176" s="9" t="s">
        <v>5835</v>
      </c>
      <c r="D176" s="7"/>
      <c r="E176" s="13">
        <f t="shared" si="2"/>
        <v>219594.79000000033</v>
      </c>
      <c r="F176" s="8" t="s">
        <v>2469</v>
      </c>
      <c r="G176" s="64" t="s">
        <v>5836</v>
      </c>
      <c r="H176" s="64"/>
      <c r="I176" s="64"/>
      <c r="J176" s="64"/>
      <c r="K176" s="7"/>
    </row>
    <row r="177" spans="1:11" ht="20.100000000000001" hidden="1" customHeight="1">
      <c r="A177" s="8" t="s">
        <v>1934</v>
      </c>
      <c r="B177" s="8" t="s">
        <v>1934</v>
      </c>
      <c r="C177" s="9" t="s">
        <v>5837</v>
      </c>
      <c r="D177" s="7"/>
      <c r="E177" s="13">
        <f t="shared" si="2"/>
        <v>220496.30000000034</v>
      </c>
      <c r="F177" s="8" t="s">
        <v>2469</v>
      </c>
      <c r="G177" s="64" t="s">
        <v>5838</v>
      </c>
      <c r="H177" s="64"/>
      <c r="I177" s="64"/>
      <c r="J177" s="64"/>
      <c r="K177" s="7"/>
    </row>
    <row r="178" spans="1:11" ht="20.100000000000001" hidden="1" customHeight="1">
      <c r="A178" s="8" t="s">
        <v>1937</v>
      </c>
      <c r="B178" s="8" t="s">
        <v>1937</v>
      </c>
      <c r="C178" s="9" t="s">
        <v>5839</v>
      </c>
      <c r="D178" s="7"/>
      <c r="E178" s="13">
        <f t="shared" si="2"/>
        <v>220937.41000000032</v>
      </c>
      <c r="F178" s="8" t="s">
        <v>2469</v>
      </c>
      <c r="G178" s="64" t="s">
        <v>5840</v>
      </c>
      <c r="H178" s="64"/>
      <c r="I178" s="64"/>
      <c r="J178" s="64"/>
      <c r="K178" s="7"/>
    </row>
    <row r="179" spans="1:11" ht="20.100000000000001" hidden="1" customHeight="1">
      <c r="A179" s="8" t="s">
        <v>1946</v>
      </c>
      <c r="B179" s="8" t="s">
        <v>1946</v>
      </c>
      <c r="C179" s="9" t="s">
        <v>5841</v>
      </c>
      <c r="D179" s="7"/>
      <c r="E179" s="13">
        <f t="shared" si="2"/>
        <v>221793.37000000032</v>
      </c>
      <c r="F179" s="8" t="s">
        <v>2469</v>
      </c>
      <c r="G179" s="64" t="s">
        <v>5842</v>
      </c>
      <c r="H179" s="64"/>
      <c r="I179" s="64"/>
      <c r="J179" s="64"/>
      <c r="K179" s="7"/>
    </row>
    <row r="180" spans="1:11" ht="20.100000000000001" hidden="1" customHeight="1">
      <c r="A180" s="8" t="s">
        <v>1956</v>
      </c>
      <c r="B180" s="8" t="s">
        <v>1956</v>
      </c>
      <c r="C180" s="9" t="s">
        <v>5843</v>
      </c>
      <c r="D180" s="7"/>
      <c r="E180" s="13">
        <f t="shared" si="2"/>
        <v>222294.21000000031</v>
      </c>
      <c r="F180" s="8" t="s">
        <v>2469</v>
      </c>
      <c r="G180" s="64" t="s">
        <v>5844</v>
      </c>
      <c r="H180" s="64"/>
      <c r="I180" s="64"/>
      <c r="J180" s="64"/>
      <c r="K180" s="7"/>
    </row>
    <row r="181" spans="1:11" ht="63.9" hidden="1" customHeight="1">
      <c r="A181" s="8" t="s">
        <v>1959</v>
      </c>
      <c r="B181" s="8" t="s">
        <v>1959</v>
      </c>
      <c r="C181" s="7"/>
      <c r="D181" s="9" t="s">
        <v>1981</v>
      </c>
      <c r="E181" s="13">
        <f t="shared" si="2"/>
        <v>216036.25000000032</v>
      </c>
      <c r="F181" s="8" t="s">
        <v>35</v>
      </c>
      <c r="G181" s="64" t="s">
        <v>5845</v>
      </c>
      <c r="H181" s="64"/>
      <c r="I181" s="64"/>
      <c r="J181" s="64"/>
      <c r="K181" s="7"/>
    </row>
    <row r="182" spans="1:11" ht="20.100000000000001" hidden="1" customHeight="1">
      <c r="A182" s="8" t="s">
        <v>1959</v>
      </c>
      <c r="B182" s="8" t="s">
        <v>1959</v>
      </c>
      <c r="C182" s="7"/>
      <c r="D182" s="9" t="s">
        <v>32</v>
      </c>
      <c r="E182" s="13">
        <f t="shared" si="2"/>
        <v>216036.15000000031</v>
      </c>
      <c r="F182" s="8" t="s">
        <v>30</v>
      </c>
      <c r="G182" s="64" t="s">
        <v>5846</v>
      </c>
      <c r="H182" s="64"/>
      <c r="I182" s="64"/>
      <c r="J182" s="64"/>
      <c r="K182" s="7"/>
    </row>
    <row r="183" spans="1:11" ht="54" hidden="1" customHeight="1">
      <c r="A183" s="8" t="s">
        <v>1959</v>
      </c>
      <c r="B183" s="8" t="s">
        <v>1959</v>
      </c>
      <c r="C183" s="7"/>
      <c r="D183" s="9" t="s">
        <v>5847</v>
      </c>
      <c r="E183" s="13">
        <f t="shared" si="2"/>
        <v>215526.25000000032</v>
      </c>
      <c r="F183" s="8" t="s">
        <v>35</v>
      </c>
      <c r="G183" s="64" t="s">
        <v>5848</v>
      </c>
      <c r="H183" s="64"/>
      <c r="I183" s="64"/>
      <c r="J183" s="64"/>
      <c r="K183" s="7"/>
    </row>
    <row r="184" spans="1:11" ht="63.9" hidden="1" customHeight="1">
      <c r="A184" s="8" t="s">
        <v>1959</v>
      </c>
      <c r="B184" s="8" t="s">
        <v>1959</v>
      </c>
      <c r="C184" s="7"/>
      <c r="D184" s="9" t="s">
        <v>1985</v>
      </c>
      <c r="E184" s="13">
        <f t="shared" si="2"/>
        <v>155526.25000000032</v>
      </c>
      <c r="F184" s="8" t="s">
        <v>35</v>
      </c>
      <c r="G184" s="64" t="s">
        <v>5849</v>
      </c>
      <c r="H184" s="64"/>
      <c r="I184" s="64"/>
      <c r="J184" s="64"/>
      <c r="K184" s="7"/>
    </row>
    <row r="185" spans="1:11" ht="20.100000000000001" hidden="1" customHeight="1">
      <c r="A185" s="8" t="s">
        <v>1959</v>
      </c>
      <c r="B185" s="8" t="s">
        <v>1959</v>
      </c>
      <c r="C185" s="9" t="s">
        <v>5850</v>
      </c>
      <c r="D185" s="7"/>
      <c r="E185" s="13">
        <f t="shared" si="2"/>
        <v>155905.39000000033</v>
      </c>
      <c r="F185" s="8" t="s">
        <v>2469</v>
      </c>
      <c r="G185" s="64" t="s">
        <v>5851</v>
      </c>
      <c r="H185" s="64"/>
      <c r="I185" s="64"/>
      <c r="J185" s="64"/>
      <c r="K185" s="7"/>
    </row>
    <row r="186" spans="1:11" ht="20.100000000000001" hidden="1" customHeight="1">
      <c r="A186" s="8" t="s">
        <v>1988</v>
      </c>
      <c r="B186" s="8" t="s">
        <v>1988</v>
      </c>
      <c r="C186" s="9" t="s">
        <v>5852</v>
      </c>
      <c r="D186" s="7"/>
      <c r="E186" s="13">
        <f t="shared" si="2"/>
        <v>156136.61000000034</v>
      </c>
      <c r="F186" s="8" t="s">
        <v>2469</v>
      </c>
      <c r="G186" s="64" t="s">
        <v>5853</v>
      </c>
      <c r="H186" s="64"/>
      <c r="I186" s="64"/>
      <c r="J186" s="64"/>
      <c r="K186" s="7"/>
    </row>
    <row r="187" spans="1:11" ht="20.100000000000001" hidden="1" customHeight="1">
      <c r="A187" s="8" t="s">
        <v>1988</v>
      </c>
      <c r="B187" s="8" t="s">
        <v>1988</v>
      </c>
      <c r="C187" s="9" t="s">
        <v>5854</v>
      </c>
      <c r="D187" s="7"/>
      <c r="E187" s="13">
        <f t="shared" si="2"/>
        <v>156687.77000000034</v>
      </c>
      <c r="F187" s="8" t="s">
        <v>2469</v>
      </c>
      <c r="G187" s="64" t="s">
        <v>5855</v>
      </c>
      <c r="H187" s="64"/>
      <c r="I187" s="64"/>
      <c r="J187" s="64"/>
      <c r="K187" s="7"/>
    </row>
    <row r="188" spans="1:11" ht="20.100000000000001" hidden="1" customHeight="1">
      <c r="A188" s="8" t="s">
        <v>2002</v>
      </c>
      <c r="B188" s="8" t="s">
        <v>2002</v>
      </c>
      <c r="C188" s="9" t="s">
        <v>5856</v>
      </c>
      <c r="D188" s="7"/>
      <c r="E188" s="13">
        <f t="shared" si="2"/>
        <v>157297.14000000033</v>
      </c>
      <c r="F188" s="8" t="s">
        <v>2469</v>
      </c>
      <c r="G188" s="64" t="s">
        <v>5857</v>
      </c>
      <c r="H188" s="64"/>
      <c r="I188" s="64"/>
      <c r="J188" s="64"/>
      <c r="K188" s="7"/>
    </row>
    <row r="189" spans="1:11" ht="20.100000000000001" hidden="1" customHeight="1">
      <c r="A189" s="8" t="s">
        <v>2005</v>
      </c>
      <c r="B189" s="8" t="s">
        <v>2005</v>
      </c>
      <c r="C189" s="9" t="s">
        <v>5858</v>
      </c>
      <c r="D189" s="7"/>
      <c r="E189" s="13">
        <f t="shared" si="2"/>
        <v>157852.81000000035</v>
      </c>
      <c r="F189" s="8" t="s">
        <v>2469</v>
      </c>
      <c r="G189" s="64" t="s">
        <v>5859</v>
      </c>
      <c r="H189" s="64"/>
      <c r="I189" s="64"/>
      <c r="J189" s="64"/>
      <c r="K189" s="7"/>
    </row>
    <row r="190" spans="1:11" ht="20.100000000000001" hidden="1" customHeight="1">
      <c r="A190" s="8" t="s">
        <v>2014</v>
      </c>
      <c r="B190" s="8" t="s">
        <v>2014</v>
      </c>
      <c r="C190" s="7"/>
      <c r="D190" s="9" t="s">
        <v>32</v>
      </c>
      <c r="E190" s="13">
        <f t="shared" si="2"/>
        <v>157852.71000000034</v>
      </c>
      <c r="F190" s="8" t="s">
        <v>30</v>
      </c>
      <c r="G190" s="64" t="s">
        <v>5860</v>
      </c>
      <c r="H190" s="64"/>
      <c r="I190" s="64"/>
      <c r="J190" s="64"/>
      <c r="K190" s="7"/>
    </row>
    <row r="191" spans="1:11" ht="63.9" hidden="1" customHeight="1">
      <c r="A191" s="8" t="s">
        <v>2014</v>
      </c>
      <c r="B191" s="8" t="s">
        <v>2014</v>
      </c>
      <c r="C191" s="7"/>
      <c r="D191" s="9" t="s">
        <v>5861</v>
      </c>
      <c r="E191" s="13">
        <f t="shared" si="2"/>
        <v>119591.42000000033</v>
      </c>
      <c r="F191" s="8" t="s">
        <v>35</v>
      </c>
      <c r="G191" s="64" t="s">
        <v>5862</v>
      </c>
      <c r="H191" s="64"/>
      <c r="I191" s="64"/>
      <c r="J191" s="64"/>
      <c r="K191" s="7"/>
    </row>
    <row r="192" spans="1:11" ht="20.100000000000001" hidden="1" customHeight="1">
      <c r="A192" s="8" t="s">
        <v>2014</v>
      </c>
      <c r="B192" s="8" t="s">
        <v>2014</v>
      </c>
      <c r="C192" s="7"/>
      <c r="D192" s="9" t="s">
        <v>235</v>
      </c>
      <c r="E192" s="13">
        <f t="shared" si="2"/>
        <v>119590.62000000033</v>
      </c>
      <c r="F192" s="8" t="s">
        <v>30</v>
      </c>
      <c r="G192" s="64" t="s">
        <v>5863</v>
      </c>
      <c r="H192" s="64"/>
      <c r="I192" s="64"/>
      <c r="J192" s="64"/>
      <c r="K192" s="7"/>
    </row>
    <row r="193" spans="1:11" ht="24" hidden="1" customHeight="1">
      <c r="A193" s="8" t="s">
        <v>2014</v>
      </c>
      <c r="B193" s="8" t="s">
        <v>2014</v>
      </c>
      <c r="C193" s="7"/>
      <c r="D193" s="9" t="s">
        <v>5864</v>
      </c>
      <c r="E193" s="13">
        <f t="shared" si="2"/>
        <v>106531.10000000033</v>
      </c>
      <c r="F193" s="8" t="s">
        <v>35</v>
      </c>
      <c r="G193" s="64" t="s">
        <v>5865</v>
      </c>
      <c r="H193" s="64"/>
      <c r="I193" s="64"/>
      <c r="J193" s="64"/>
      <c r="K193" s="7"/>
    </row>
    <row r="194" spans="1:11" ht="20.100000000000001" hidden="1" customHeight="1">
      <c r="A194" s="8" t="s">
        <v>2014</v>
      </c>
      <c r="B194" s="8" t="s">
        <v>2014</v>
      </c>
      <c r="C194" s="9" t="s">
        <v>5866</v>
      </c>
      <c r="D194" s="7"/>
      <c r="E194" s="13">
        <f t="shared" si="2"/>
        <v>107406.79000000033</v>
      </c>
      <c r="F194" s="8" t="s">
        <v>2469</v>
      </c>
      <c r="G194" s="64" t="s">
        <v>5867</v>
      </c>
      <c r="H194" s="64"/>
      <c r="I194" s="64"/>
      <c r="J194" s="64"/>
      <c r="K194" s="7"/>
    </row>
    <row r="195" spans="1:11" ht="20.100000000000001" hidden="1" customHeight="1">
      <c r="A195" s="8" t="s">
        <v>2297</v>
      </c>
      <c r="B195" s="8" t="s">
        <v>2297</v>
      </c>
      <c r="C195" s="9" t="s">
        <v>5868</v>
      </c>
      <c r="D195" s="7"/>
      <c r="E195" s="13">
        <f t="shared" si="2"/>
        <v>107798.43000000033</v>
      </c>
      <c r="F195" s="8" t="s">
        <v>2469</v>
      </c>
      <c r="G195" s="64" t="s">
        <v>5869</v>
      </c>
      <c r="H195" s="64"/>
      <c r="I195" s="64"/>
      <c r="J195" s="64"/>
      <c r="K195" s="7"/>
    </row>
    <row r="196" spans="1:11" ht="20.100000000000001" hidden="1" customHeight="1">
      <c r="A196" s="8" t="s">
        <v>2286</v>
      </c>
      <c r="B196" s="8" t="s">
        <v>2286</v>
      </c>
      <c r="C196" s="9" t="s">
        <v>5870</v>
      </c>
      <c r="D196" s="7"/>
      <c r="E196" s="13">
        <f t="shared" ref="E196:E259" si="3">E195+C196-D196</f>
        <v>108190.81000000033</v>
      </c>
      <c r="F196" s="8" t="s">
        <v>2469</v>
      </c>
      <c r="G196" s="64" t="s">
        <v>5871</v>
      </c>
      <c r="H196" s="64"/>
      <c r="I196" s="64"/>
      <c r="J196" s="64"/>
      <c r="K196" s="7"/>
    </row>
    <row r="197" spans="1:11" ht="20.100000000000001" hidden="1" customHeight="1">
      <c r="A197" s="8" t="s">
        <v>2286</v>
      </c>
      <c r="B197" s="8" t="s">
        <v>2286</v>
      </c>
      <c r="C197" s="9" t="s">
        <v>5872</v>
      </c>
      <c r="D197" s="7"/>
      <c r="E197" s="13">
        <f t="shared" si="3"/>
        <v>108808.57000000033</v>
      </c>
      <c r="F197" s="8" t="s">
        <v>2469</v>
      </c>
      <c r="G197" s="64" t="s">
        <v>5873</v>
      </c>
      <c r="H197" s="64"/>
      <c r="I197" s="64"/>
      <c r="J197" s="64"/>
      <c r="K197" s="7"/>
    </row>
    <row r="198" spans="1:11" ht="20.100000000000001" hidden="1" customHeight="1">
      <c r="A198" s="8" t="s">
        <v>2348</v>
      </c>
      <c r="B198" s="8" t="s">
        <v>2348</v>
      </c>
      <c r="C198" s="9" t="s">
        <v>5874</v>
      </c>
      <c r="D198" s="7"/>
      <c r="E198" s="13">
        <f t="shared" si="3"/>
        <v>109544.79000000033</v>
      </c>
      <c r="F198" s="8" t="s">
        <v>2469</v>
      </c>
      <c r="G198" s="64" t="s">
        <v>5875</v>
      </c>
      <c r="H198" s="64"/>
      <c r="I198" s="64"/>
      <c r="J198" s="64"/>
      <c r="K198" s="7"/>
    </row>
    <row r="199" spans="1:11" ht="20.100000000000001" hidden="1" customHeight="1">
      <c r="A199" s="8" t="s">
        <v>2384</v>
      </c>
      <c r="B199" s="8" t="s">
        <v>2384</v>
      </c>
      <c r="C199" s="9" t="s">
        <v>5876</v>
      </c>
      <c r="D199" s="7"/>
      <c r="E199" s="13">
        <f t="shared" si="3"/>
        <v>109973.55000000032</v>
      </c>
      <c r="F199" s="8" t="s">
        <v>2469</v>
      </c>
      <c r="G199" s="64" t="s">
        <v>5877</v>
      </c>
      <c r="H199" s="64"/>
      <c r="I199" s="64"/>
      <c r="J199" s="64"/>
      <c r="K199" s="7"/>
    </row>
    <row r="200" spans="1:11" ht="20.100000000000001" hidden="1" customHeight="1">
      <c r="A200" s="8" t="s">
        <v>2459</v>
      </c>
      <c r="B200" s="8" t="s">
        <v>2459</v>
      </c>
      <c r="C200" s="9" t="s">
        <v>5878</v>
      </c>
      <c r="D200" s="7"/>
      <c r="E200" s="13">
        <f t="shared" si="3"/>
        <v>110468.19000000032</v>
      </c>
      <c r="F200" s="8" t="s">
        <v>2469</v>
      </c>
      <c r="G200" s="64" t="s">
        <v>5879</v>
      </c>
      <c r="H200" s="64"/>
      <c r="I200" s="64"/>
      <c r="J200" s="64"/>
      <c r="K200" s="7"/>
    </row>
    <row r="201" spans="1:11" ht="20.100000000000001" hidden="1" customHeight="1">
      <c r="A201" s="8" t="s">
        <v>2461</v>
      </c>
      <c r="B201" s="8" t="s">
        <v>2461</v>
      </c>
      <c r="C201" s="9" t="s">
        <v>5880</v>
      </c>
      <c r="D201" s="7"/>
      <c r="E201" s="13">
        <f t="shared" si="3"/>
        <v>111168.47000000032</v>
      </c>
      <c r="F201" s="8" t="s">
        <v>2469</v>
      </c>
      <c r="G201" s="64" t="s">
        <v>5881</v>
      </c>
      <c r="H201" s="64"/>
      <c r="I201" s="64"/>
      <c r="J201" s="64"/>
      <c r="K201" s="7"/>
    </row>
    <row r="202" spans="1:11" ht="20.100000000000001" hidden="1" customHeight="1">
      <c r="A202" s="8" t="s">
        <v>2473</v>
      </c>
      <c r="B202" s="8" t="s">
        <v>2473</v>
      </c>
      <c r="C202" s="9" t="s">
        <v>5882</v>
      </c>
      <c r="D202" s="7"/>
      <c r="E202" s="13">
        <f t="shared" si="3"/>
        <v>111352.89000000032</v>
      </c>
      <c r="F202" s="8" t="s">
        <v>2469</v>
      </c>
      <c r="G202" s="64" t="s">
        <v>5883</v>
      </c>
      <c r="H202" s="64"/>
      <c r="I202" s="64"/>
      <c r="J202" s="64"/>
      <c r="K202" s="7"/>
    </row>
    <row r="203" spans="1:11" ht="20.100000000000001" hidden="1" customHeight="1">
      <c r="A203" s="8" t="s">
        <v>2473</v>
      </c>
      <c r="B203" s="8" t="s">
        <v>2473</v>
      </c>
      <c r="C203" s="9" t="s">
        <v>5884</v>
      </c>
      <c r="D203" s="7"/>
      <c r="E203" s="13">
        <f t="shared" si="3"/>
        <v>111708.18000000031</v>
      </c>
      <c r="F203" s="8" t="s">
        <v>2469</v>
      </c>
      <c r="G203" s="64" t="s">
        <v>5885</v>
      </c>
      <c r="H203" s="64"/>
      <c r="I203" s="64"/>
      <c r="J203" s="64"/>
      <c r="K203" s="7"/>
    </row>
    <row r="204" spans="1:11" ht="20.100000000000001" hidden="1" customHeight="1">
      <c r="A204" s="8" t="s">
        <v>2485</v>
      </c>
      <c r="B204" s="8" t="s">
        <v>2485</v>
      </c>
      <c r="C204" s="9" t="s">
        <v>5886</v>
      </c>
      <c r="D204" s="7"/>
      <c r="E204" s="13">
        <f t="shared" si="3"/>
        <v>111893.59000000032</v>
      </c>
      <c r="F204" s="8" t="s">
        <v>2469</v>
      </c>
      <c r="G204" s="64" t="s">
        <v>5887</v>
      </c>
      <c r="H204" s="64"/>
      <c r="I204" s="64"/>
      <c r="J204" s="64"/>
      <c r="K204" s="7"/>
    </row>
    <row r="205" spans="1:11" ht="20.100000000000001" hidden="1" customHeight="1">
      <c r="A205" s="8" t="s">
        <v>2517</v>
      </c>
      <c r="B205" s="8" t="s">
        <v>2517</v>
      </c>
      <c r="C205" s="9" t="s">
        <v>5888</v>
      </c>
      <c r="D205" s="7"/>
      <c r="E205" s="13">
        <f t="shared" si="3"/>
        <v>111964.59000000032</v>
      </c>
      <c r="F205" s="8" t="s">
        <v>2469</v>
      </c>
      <c r="G205" s="64" t="s">
        <v>5889</v>
      </c>
      <c r="H205" s="64"/>
      <c r="I205" s="64"/>
      <c r="J205" s="64"/>
      <c r="K205" s="7"/>
    </row>
    <row r="206" spans="1:11" ht="54" customHeight="1">
      <c r="A206" s="18" t="s">
        <v>2514</v>
      </c>
      <c r="B206" s="18" t="s">
        <v>2514</v>
      </c>
      <c r="C206" s="19" t="s">
        <v>5890</v>
      </c>
      <c r="D206" s="20"/>
      <c r="E206" s="24">
        <f t="shared" si="3"/>
        <v>185380.59000000032</v>
      </c>
      <c r="F206" s="18" t="s">
        <v>38</v>
      </c>
      <c r="G206" s="66" t="s">
        <v>5891</v>
      </c>
      <c r="H206" s="66"/>
      <c r="I206" s="66"/>
      <c r="J206" s="66"/>
      <c r="K206" s="7"/>
    </row>
    <row r="207" spans="1:11" ht="20.100000000000001" hidden="1" customHeight="1">
      <c r="A207" s="8" t="s">
        <v>2514</v>
      </c>
      <c r="B207" s="8" t="s">
        <v>2514</v>
      </c>
      <c r="C207" s="9" t="s">
        <v>5892</v>
      </c>
      <c r="D207" s="7"/>
      <c r="E207" s="13">
        <f t="shared" si="3"/>
        <v>185956.82000000033</v>
      </c>
      <c r="F207" s="8" t="s">
        <v>2469</v>
      </c>
      <c r="G207" s="64" t="s">
        <v>5893</v>
      </c>
      <c r="H207" s="64"/>
      <c r="I207" s="64"/>
      <c r="J207" s="64"/>
      <c r="K207" s="7"/>
    </row>
    <row r="208" spans="1:11" ht="20.100000000000001" hidden="1" customHeight="1">
      <c r="A208" s="8" t="s">
        <v>2526</v>
      </c>
      <c r="B208" s="8" t="s">
        <v>2526</v>
      </c>
      <c r="C208" s="9" t="s">
        <v>5894</v>
      </c>
      <c r="D208" s="7"/>
      <c r="E208" s="13">
        <f t="shared" si="3"/>
        <v>186653.89000000033</v>
      </c>
      <c r="F208" s="8" t="s">
        <v>2469</v>
      </c>
      <c r="G208" s="64" t="s">
        <v>5895</v>
      </c>
      <c r="H208" s="64"/>
      <c r="I208" s="64"/>
      <c r="J208" s="64"/>
      <c r="K208" s="7"/>
    </row>
    <row r="209" spans="1:11" ht="20.100000000000001" hidden="1" customHeight="1">
      <c r="A209" s="8" t="s">
        <v>2536</v>
      </c>
      <c r="B209" s="8" t="s">
        <v>2533</v>
      </c>
      <c r="C209" s="7"/>
      <c r="D209" s="9" t="s">
        <v>5896</v>
      </c>
      <c r="E209" s="13">
        <f t="shared" si="3"/>
        <v>186422.04000000033</v>
      </c>
      <c r="F209" s="8" t="s">
        <v>30</v>
      </c>
      <c r="G209" s="64" t="s">
        <v>5897</v>
      </c>
      <c r="H209" s="64"/>
      <c r="I209" s="64"/>
      <c r="J209" s="64"/>
      <c r="K209" s="7"/>
    </row>
    <row r="210" spans="1:11" ht="20.100000000000001" hidden="1" customHeight="1">
      <c r="A210" s="8" t="s">
        <v>2532</v>
      </c>
      <c r="B210" s="8" t="s">
        <v>2532</v>
      </c>
      <c r="C210" s="7"/>
      <c r="D210" s="9" t="s">
        <v>32</v>
      </c>
      <c r="E210" s="13">
        <f t="shared" si="3"/>
        <v>186421.94000000032</v>
      </c>
      <c r="F210" s="8" t="s">
        <v>30</v>
      </c>
      <c r="G210" s="64" t="s">
        <v>5898</v>
      </c>
      <c r="H210" s="64"/>
      <c r="I210" s="64"/>
      <c r="J210" s="64"/>
      <c r="K210" s="7"/>
    </row>
    <row r="211" spans="1:11" ht="54" hidden="1" customHeight="1">
      <c r="A211" s="8" t="s">
        <v>2532</v>
      </c>
      <c r="B211" s="8" t="s">
        <v>2532</v>
      </c>
      <c r="C211" s="7"/>
      <c r="D211" s="9" t="s">
        <v>5899</v>
      </c>
      <c r="E211" s="13">
        <f t="shared" si="3"/>
        <v>185000.64000000033</v>
      </c>
      <c r="F211" s="8" t="s">
        <v>35</v>
      </c>
      <c r="G211" s="64" t="s">
        <v>5900</v>
      </c>
      <c r="H211" s="64"/>
      <c r="I211" s="64"/>
      <c r="J211" s="64"/>
      <c r="K211" s="7"/>
    </row>
    <row r="212" spans="1:11" ht="20.100000000000001" hidden="1" customHeight="1">
      <c r="A212" s="8" t="s">
        <v>5901</v>
      </c>
      <c r="B212" s="8" t="s">
        <v>5901</v>
      </c>
      <c r="C212" s="9" t="s">
        <v>5902</v>
      </c>
      <c r="D212" s="7"/>
      <c r="E212" s="13">
        <f t="shared" si="3"/>
        <v>185486.61000000034</v>
      </c>
      <c r="F212" s="8" t="s">
        <v>2469</v>
      </c>
      <c r="G212" s="64" t="s">
        <v>5903</v>
      </c>
      <c r="H212" s="64"/>
      <c r="I212" s="64"/>
      <c r="J212" s="64"/>
      <c r="K212" s="7"/>
    </row>
    <row r="213" spans="1:11" ht="20.100000000000001" hidden="1" customHeight="1">
      <c r="A213" s="8" t="s">
        <v>5904</v>
      </c>
      <c r="B213" s="8" t="s">
        <v>5904</v>
      </c>
      <c r="C213" s="9" t="s">
        <v>5905</v>
      </c>
      <c r="D213" s="7"/>
      <c r="E213" s="13">
        <f t="shared" si="3"/>
        <v>185530.34000000035</v>
      </c>
      <c r="F213" s="8" t="s">
        <v>2469</v>
      </c>
      <c r="G213" s="64" t="s">
        <v>5906</v>
      </c>
      <c r="H213" s="64"/>
      <c r="I213" s="64"/>
      <c r="J213" s="64"/>
      <c r="K213" s="7"/>
    </row>
    <row r="214" spans="1:11" ht="20.100000000000001" hidden="1" customHeight="1">
      <c r="A214" s="8" t="s">
        <v>2582</v>
      </c>
      <c r="B214" s="8" t="s">
        <v>2582</v>
      </c>
      <c r="C214" s="9" t="s">
        <v>164</v>
      </c>
      <c r="D214" s="7"/>
      <c r="E214" s="13">
        <f t="shared" si="3"/>
        <v>188530.34000000035</v>
      </c>
      <c r="F214" s="8" t="s">
        <v>5100</v>
      </c>
      <c r="G214" s="64" t="s">
        <v>5101</v>
      </c>
      <c r="H214" s="64"/>
      <c r="I214" s="64"/>
      <c r="J214" s="64"/>
      <c r="K214" s="7"/>
    </row>
    <row r="215" spans="1:11" ht="20.100000000000001" hidden="1" customHeight="1">
      <c r="A215" s="8" t="s">
        <v>2582</v>
      </c>
      <c r="B215" s="8" t="s">
        <v>2582</v>
      </c>
      <c r="C215" s="9" t="s">
        <v>5907</v>
      </c>
      <c r="D215" s="7"/>
      <c r="E215" s="13">
        <f t="shared" si="3"/>
        <v>191960.34000000035</v>
      </c>
      <c r="F215" s="8" t="s">
        <v>5100</v>
      </c>
      <c r="G215" s="64" t="s">
        <v>5101</v>
      </c>
      <c r="H215" s="64"/>
      <c r="I215" s="64"/>
      <c r="J215" s="64"/>
      <c r="K215" s="7"/>
    </row>
    <row r="216" spans="1:11" ht="20.100000000000001" hidden="1" customHeight="1">
      <c r="A216" s="8" t="s">
        <v>2582</v>
      </c>
      <c r="B216" s="8" t="s">
        <v>2582</v>
      </c>
      <c r="C216" s="9" t="s">
        <v>5908</v>
      </c>
      <c r="D216" s="7"/>
      <c r="E216" s="13">
        <f t="shared" si="3"/>
        <v>198740.34000000035</v>
      </c>
      <c r="F216" s="8" t="s">
        <v>5100</v>
      </c>
      <c r="G216" s="64" t="s">
        <v>5101</v>
      </c>
      <c r="H216" s="64"/>
      <c r="I216" s="64"/>
      <c r="J216" s="64"/>
      <c r="K216" s="7"/>
    </row>
    <row r="217" spans="1:11" ht="20.100000000000001" hidden="1" customHeight="1">
      <c r="A217" s="8" t="s">
        <v>2582</v>
      </c>
      <c r="B217" s="8" t="s">
        <v>2582</v>
      </c>
      <c r="C217" s="9" t="s">
        <v>170</v>
      </c>
      <c r="D217" s="7"/>
      <c r="E217" s="13">
        <f t="shared" si="3"/>
        <v>203740.34000000035</v>
      </c>
      <c r="F217" s="8" t="s">
        <v>5100</v>
      </c>
      <c r="G217" s="64" t="s">
        <v>5101</v>
      </c>
      <c r="H217" s="64"/>
      <c r="I217" s="64"/>
      <c r="J217" s="64"/>
      <c r="K217" s="7"/>
    </row>
    <row r="218" spans="1:11" ht="20.100000000000001" hidden="1" customHeight="1">
      <c r="A218" s="8" t="s">
        <v>2582</v>
      </c>
      <c r="B218" s="8" t="s">
        <v>2582</v>
      </c>
      <c r="C218" s="9" t="s">
        <v>348</v>
      </c>
      <c r="D218" s="7"/>
      <c r="E218" s="13">
        <f t="shared" si="3"/>
        <v>205740.34000000035</v>
      </c>
      <c r="F218" s="8" t="s">
        <v>5100</v>
      </c>
      <c r="G218" s="64" t="s">
        <v>5101</v>
      </c>
      <c r="H218" s="64"/>
      <c r="I218" s="64"/>
      <c r="J218" s="64"/>
      <c r="K218" s="7"/>
    </row>
    <row r="219" spans="1:11" ht="20.100000000000001" hidden="1" customHeight="1">
      <c r="A219" s="8" t="s">
        <v>2582</v>
      </c>
      <c r="B219" s="8" t="s">
        <v>2582</v>
      </c>
      <c r="C219" s="9" t="s">
        <v>5909</v>
      </c>
      <c r="D219" s="7"/>
      <c r="E219" s="13">
        <f t="shared" si="3"/>
        <v>205983.59000000035</v>
      </c>
      <c r="F219" s="8" t="s">
        <v>2469</v>
      </c>
      <c r="G219" s="64" t="s">
        <v>5910</v>
      </c>
      <c r="H219" s="64"/>
      <c r="I219" s="64"/>
      <c r="J219" s="64"/>
      <c r="K219" s="7"/>
    </row>
    <row r="220" spans="1:11" ht="20.100000000000001" hidden="1" customHeight="1">
      <c r="A220" s="8" t="s">
        <v>2455</v>
      </c>
      <c r="B220" s="8" t="s">
        <v>2455</v>
      </c>
      <c r="C220" s="7"/>
      <c r="D220" s="9" t="s">
        <v>32</v>
      </c>
      <c r="E220" s="13">
        <f t="shared" si="3"/>
        <v>205983.49000000034</v>
      </c>
      <c r="F220" s="8" t="s">
        <v>30</v>
      </c>
      <c r="G220" s="64" t="s">
        <v>5911</v>
      </c>
      <c r="H220" s="64"/>
      <c r="I220" s="64"/>
      <c r="J220" s="64"/>
      <c r="K220" s="7"/>
    </row>
    <row r="221" spans="1:11" ht="44.1" hidden="1" customHeight="1">
      <c r="A221" s="8" t="s">
        <v>2455</v>
      </c>
      <c r="B221" s="8" t="s">
        <v>2455</v>
      </c>
      <c r="C221" s="7"/>
      <c r="D221" s="9" t="s">
        <v>5912</v>
      </c>
      <c r="E221" s="13">
        <f t="shared" si="3"/>
        <v>205751.69000000035</v>
      </c>
      <c r="F221" s="8" t="s">
        <v>35</v>
      </c>
      <c r="G221" s="64" t="s">
        <v>5913</v>
      </c>
      <c r="H221" s="64"/>
      <c r="I221" s="64"/>
      <c r="J221" s="64"/>
      <c r="K221" s="7"/>
    </row>
    <row r="222" spans="1:11" ht="20.100000000000001" hidden="1" customHeight="1">
      <c r="A222" s="8" t="s">
        <v>2455</v>
      </c>
      <c r="B222" s="8" t="s">
        <v>2455</v>
      </c>
      <c r="C222" s="9" t="s">
        <v>5914</v>
      </c>
      <c r="D222" s="7"/>
      <c r="E222" s="13">
        <f t="shared" si="3"/>
        <v>205991.20000000036</v>
      </c>
      <c r="F222" s="8" t="s">
        <v>2469</v>
      </c>
      <c r="G222" s="64" t="s">
        <v>5915</v>
      </c>
      <c r="H222" s="64"/>
      <c r="I222" s="64"/>
      <c r="J222" s="64"/>
      <c r="K222" s="7"/>
    </row>
    <row r="223" spans="1:11" ht="20.100000000000001" hidden="1" customHeight="1">
      <c r="A223" s="8" t="s">
        <v>2605</v>
      </c>
      <c r="B223" s="8" t="s">
        <v>2605</v>
      </c>
      <c r="C223" s="9" t="s">
        <v>5916</v>
      </c>
      <c r="D223" s="7"/>
      <c r="E223" s="13">
        <f t="shared" si="3"/>
        <v>206336.00000000035</v>
      </c>
      <c r="F223" s="8" t="s">
        <v>2469</v>
      </c>
      <c r="G223" s="64" t="s">
        <v>5917</v>
      </c>
      <c r="H223" s="64"/>
      <c r="I223" s="64"/>
      <c r="J223" s="64"/>
      <c r="K223" s="7"/>
    </row>
    <row r="224" spans="1:11" ht="20.100000000000001" hidden="1" customHeight="1">
      <c r="A224" s="8" t="s">
        <v>2605</v>
      </c>
      <c r="B224" s="8" t="s">
        <v>2605</v>
      </c>
      <c r="C224" s="9" t="s">
        <v>5918</v>
      </c>
      <c r="D224" s="7"/>
      <c r="E224" s="13">
        <f t="shared" si="3"/>
        <v>206742.91000000035</v>
      </c>
      <c r="F224" s="8" t="s">
        <v>2469</v>
      </c>
      <c r="G224" s="64" t="s">
        <v>5919</v>
      </c>
      <c r="H224" s="64"/>
      <c r="I224" s="64"/>
      <c r="J224" s="64"/>
      <c r="K224" s="7"/>
    </row>
    <row r="225" spans="1:11" ht="20.100000000000001" hidden="1" customHeight="1">
      <c r="A225" s="8" t="s">
        <v>2636</v>
      </c>
      <c r="B225" s="8" t="s">
        <v>2636</v>
      </c>
      <c r="C225" s="9" t="s">
        <v>5920</v>
      </c>
      <c r="D225" s="7"/>
      <c r="E225" s="13">
        <f t="shared" si="3"/>
        <v>207103.83000000037</v>
      </c>
      <c r="F225" s="8" t="s">
        <v>2469</v>
      </c>
      <c r="G225" s="64" t="s">
        <v>5921</v>
      </c>
      <c r="H225" s="64"/>
      <c r="I225" s="64"/>
      <c r="J225" s="64"/>
      <c r="K225" s="7"/>
    </row>
    <row r="226" spans="1:11" ht="20.100000000000001" hidden="1" customHeight="1">
      <c r="A226" s="8" t="s">
        <v>2536</v>
      </c>
      <c r="B226" s="8" t="s">
        <v>2536</v>
      </c>
      <c r="C226" s="9" t="s">
        <v>5922</v>
      </c>
      <c r="D226" s="7"/>
      <c r="E226" s="13">
        <f t="shared" si="3"/>
        <v>207602.02000000037</v>
      </c>
      <c r="F226" s="8" t="s">
        <v>2469</v>
      </c>
      <c r="G226" s="64" t="s">
        <v>5923</v>
      </c>
      <c r="H226" s="64"/>
      <c r="I226" s="64"/>
      <c r="J226" s="64"/>
      <c r="K226" s="7"/>
    </row>
    <row r="227" spans="1:11" ht="20.100000000000001" hidden="1" customHeight="1">
      <c r="A227" s="8" t="s">
        <v>2672</v>
      </c>
      <c r="B227" s="8" t="s">
        <v>2672</v>
      </c>
      <c r="C227" s="9" t="s">
        <v>5924</v>
      </c>
      <c r="D227" s="7"/>
      <c r="E227" s="13">
        <f t="shared" si="3"/>
        <v>207956.64000000036</v>
      </c>
      <c r="F227" s="8" t="s">
        <v>2469</v>
      </c>
      <c r="G227" s="64" t="s">
        <v>5925</v>
      </c>
      <c r="H227" s="64"/>
      <c r="I227" s="64"/>
      <c r="J227" s="64"/>
      <c r="K227" s="7"/>
    </row>
    <row r="228" spans="1:11" ht="20.100000000000001" hidden="1" customHeight="1">
      <c r="A228" s="8" t="s">
        <v>2714</v>
      </c>
      <c r="B228" s="8" t="s">
        <v>2714</v>
      </c>
      <c r="C228" s="9" t="s">
        <v>5926</v>
      </c>
      <c r="D228" s="7"/>
      <c r="E228" s="13">
        <f t="shared" si="3"/>
        <v>212641.64000000036</v>
      </c>
      <c r="F228" s="8" t="s">
        <v>5100</v>
      </c>
      <c r="G228" s="64" t="s">
        <v>5101</v>
      </c>
      <c r="H228" s="64"/>
      <c r="I228" s="64"/>
      <c r="J228" s="64"/>
      <c r="K228" s="7"/>
    </row>
    <row r="229" spans="1:11" ht="20.100000000000001" hidden="1" customHeight="1">
      <c r="A229" s="8" t="s">
        <v>2714</v>
      </c>
      <c r="B229" s="8" t="s">
        <v>2714</v>
      </c>
      <c r="C229" s="9" t="s">
        <v>5927</v>
      </c>
      <c r="D229" s="7"/>
      <c r="E229" s="13">
        <f t="shared" si="3"/>
        <v>213022.71000000037</v>
      </c>
      <c r="F229" s="8" t="s">
        <v>2469</v>
      </c>
      <c r="G229" s="64" t="s">
        <v>5928</v>
      </c>
      <c r="H229" s="64"/>
      <c r="I229" s="64"/>
      <c r="J229" s="64"/>
      <c r="K229" s="7"/>
    </row>
    <row r="230" spans="1:11" ht="20.100000000000001" hidden="1" customHeight="1">
      <c r="A230" s="8" t="s">
        <v>2714</v>
      </c>
      <c r="B230" s="8" t="s">
        <v>2714</v>
      </c>
      <c r="C230" s="9" t="s">
        <v>5929</v>
      </c>
      <c r="D230" s="7"/>
      <c r="E230" s="13">
        <f t="shared" si="3"/>
        <v>213577.49000000037</v>
      </c>
      <c r="F230" s="8" t="s">
        <v>2469</v>
      </c>
      <c r="G230" s="64" t="s">
        <v>5930</v>
      </c>
      <c r="H230" s="64"/>
      <c r="I230" s="64"/>
      <c r="J230" s="64"/>
      <c r="K230" s="7"/>
    </row>
    <row r="231" spans="1:11" ht="20.100000000000001" hidden="1" customHeight="1">
      <c r="A231" s="8" t="s">
        <v>2707</v>
      </c>
      <c r="B231" s="8" t="s">
        <v>2707</v>
      </c>
      <c r="C231" s="9" t="s">
        <v>5931</v>
      </c>
      <c r="D231" s="7"/>
      <c r="E231" s="13">
        <f t="shared" si="3"/>
        <v>213773.20000000036</v>
      </c>
      <c r="F231" s="8" t="s">
        <v>2469</v>
      </c>
      <c r="G231" s="64" t="s">
        <v>5932</v>
      </c>
      <c r="H231" s="64"/>
      <c r="I231" s="64"/>
      <c r="J231" s="64"/>
      <c r="K231" s="7"/>
    </row>
    <row r="232" spans="1:11" ht="20.100000000000001" hidden="1" customHeight="1">
      <c r="A232" s="8" t="s">
        <v>2783</v>
      </c>
      <c r="B232" s="8" t="s">
        <v>2783</v>
      </c>
      <c r="C232" s="9" t="s">
        <v>5933</v>
      </c>
      <c r="D232" s="7"/>
      <c r="E232" s="13">
        <f t="shared" si="3"/>
        <v>214142.59000000037</v>
      </c>
      <c r="F232" s="8" t="s">
        <v>2469</v>
      </c>
      <c r="G232" s="64" t="s">
        <v>5934</v>
      </c>
      <c r="H232" s="64"/>
      <c r="I232" s="64"/>
      <c r="J232" s="64"/>
      <c r="K232" s="7"/>
    </row>
    <row r="233" spans="1:11" ht="20.100000000000001" hidden="1" customHeight="1">
      <c r="A233" s="8" t="s">
        <v>2835</v>
      </c>
      <c r="B233" s="8" t="s">
        <v>2835</v>
      </c>
      <c r="C233" s="9" t="s">
        <v>5935</v>
      </c>
      <c r="D233" s="7"/>
      <c r="E233" s="13">
        <f t="shared" si="3"/>
        <v>214404.56000000038</v>
      </c>
      <c r="F233" s="8" t="s">
        <v>2469</v>
      </c>
      <c r="G233" s="64" t="s">
        <v>5936</v>
      </c>
      <c r="H233" s="64"/>
      <c r="I233" s="64"/>
      <c r="J233" s="64"/>
      <c r="K233" s="7"/>
    </row>
    <row r="234" spans="1:11" ht="20.100000000000001" hidden="1" customHeight="1">
      <c r="A234" s="8" t="s">
        <v>2885</v>
      </c>
      <c r="B234" s="8" t="s">
        <v>2885</v>
      </c>
      <c r="C234" s="7"/>
      <c r="D234" s="9" t="s">
        <v>235</v>
      </c>
      <c r="E234" s="13">
        <f t="shared" si="3"/>
        <v>214403.76000000039</v>
      </c>
      <c r="F234" s="8" t="s">
        <v>30</v>
      </c>
      <c r="G234" s="64" t="s">
        <v>5937</v>
      </c>
      <c r="H234" s="64"/>
      <c r="I234" s="64"/>
      <c r="J234" s="64"/>
      <c r="K234" s="7"/>
    </row>
    <row r="235" spans="1:11" ht="24" hidden="1" customHeight="1">
      <c r="A235" s="8" t="s">
        <v>2885</v>
      </c>
      <c r="B235" s="8" t="s">
        <v>2885</v>
      </c>
      <c r="C235" s="7"/>
      <c r="D235" s="9" t="s">
        <v>5938</v>
      </c>
      <c r="E235" s="13">
        <f t="shared" si="3"/>
        <v>201576.64000000039</v>
      </c>
      <c r="F235" s="8" t="s">
        <v>35</v>
      </c>
      <c r="G235" s="64" t="s">
        <v>5939</v>
      </c>
      <c r="H235" s="64"/>
      <c r="I235" s="64"/>
      <c r="J235" s="64"/>
      <c r="K235" s="7"/>
    </row>
    <row r="236" spans="1:11" ht="20.100000000000001" hidden="1" customHeight="1">
      <c r="A236" s="8" t="s">
        <v>2885</v>
      </c>
      <c r="B236" s="8" t="s">
        <v>2885</v>
      </c>
      <c r="C236" s="7"/>
      <c r="D236" s="9" t="s">
        <v>32</v>
      </c>
      <c r="E236" s="13">
        <f t="shared" si="3"/>
        <v>201576.54000000039</v>
      </c>
      <c r="F236" s="8" t="s">
        <v>30</v>
      </c>
      <c r="G236" s="64" t="s">
        <v>5940</v>
      </c>
      <c r="H236" s="64"/>
      <c r="I236" s="64"/>
      <c r="J236" s="64"/>
      <c r="K236" s="7"/>
    </row>
    <row r="237" spans="1:11" ht="63.9" hidden="1" customHeight="1">
      <c r="A237" s="8" t="s">
        <v>2885</v>
      </c>
      <c r="B237" s="8" t="s">
        <v>2885</v>
      </c>
      <c r="C237" s="7"/>
      <c r="D237" s="9" t="s">
        <v>5941</v>
      </c>
      <c r="E237" s="13">
        <f t="shared" si="3"/>
        <v>176829.26000000039</v>
      </c>
      <c r="F237" s="8" t="s">
        <v>35</v>
      </c>
      <c r="G237" s="64" t="s">
        <v>5942</v>
      </c>
      <c r="H237" s="64"/>
      <c r="I237" s="64"/>
      <c r="J237" s="64"/>
      <c r="K237" s="7"/>
    </row>
    <row r="238" spans="1:11" ht="20.100000000000001" hidden="1" customHeight="1">
      <c r="A238" s="8" t="s">
        <v>2885</v>
      </c>
      <c r="B238" s="8" t="s">
        <v>2885</v>
      </c>
      <c r="C238" s="9" t="s">
        <v>5943</v>
      </c>
      <c r="D238" s="7"/>
      <c r="E238" s="13">
        <f t="shared" si="3"/>
        <v>177457.73000000039</v>
      </c>
      <c r="F238" s="8" t="s">
        <v>2469</v>
      </c>
      <c r="G238" s="64" t="s">
        <v>5944</v>
      </c>
      <c r="H238" s="64"/>
      <c r="I238" s="64"/>
      <c r="J238" s="64"/>
      <c r="K238" s="7"/>
    </row>
    <row r="239" spans="1:11" ht="20.100000000000001" hidden="1" customHeight="1">
      <c r="A239" s="8" t="s">
        <v>2882</v>
      </c>
      <c r="B239" s="8" t="s">
        <v>2882</v>
      </c>
      <c r="C239" s="9" t="s">
        <v>5945</v>
      </c>
      <c r="D239" s="7"/>
      <c r="E239" s="13">
        <f t="shared" si="3"/>
        <v>177606.04000000039</v>
      </c>
      <c r="F239" s="8" t="s">
        <v>2469</v>
      </c>
      <c r="G239" s="64" t="s">
        <v>5946</v>
      </c>
      <c r="H239" s="64"/>
      <c r="I239" s="64"/>
      <c r="J239" s="64"/>
      <c r="K239" s="7"/>
    </row>
    <row r="240" spans="1:11" ht="20.100000000000001" hidden="1" customHeight="1">
      <c r="A240" s="8" t="s">
        <v>2882</v>
      </c>
      <c r="B240" s="8" t="s">
        <v>2882</v>
      </c>
      <c r="C240" s="9" t="s">
        <v>5947</v>
      </c>
      <c r="D240" s="7"/>
      <c r="E240" s="13">
        <f t="shared" si="3"/>
        <v>177660.19000000038</v>
      </c>
      <c r="F240" s="8" t="s">
        <v>2469</v>
      </c>
      <c r="G240" s="64" t="s">
        <v>5948</v>
      </c>
      <c r="H240" s="64"/>
      <c r="I240" s="64"/>
      <c r="J240" s="64"/>
      <c r="K240" s="7"/>
    </row>
    <row r="241" spans="1:11" ht="20.100000000000001" hidden="1" customHeight="1">
      <c r="A241" s="8" t="s">
        <v>2914</v>
      </c>
      <c r="B241" s="8" t="s">
        <v>2914</v>
      </c>
      <c r="C241" s="7"/>
      <c r="D241" s="9" t="s">
        <v>32</v>
      </c>
      <c r="E241" s="13">
        <f t="shared" si="3"/>
        <v>177660.09000000037</v>
      </c>
      <c r="F241" s="8" t="s">
        <v>30</v>
      </c>
      <c r="G241" s="64" t="s">
        <v>5949</v>
      </c>
      <c r="H241" s="64"/>
      <c r="I241" s="64"/>
      <c r="J241" s="64"/>
      <c r="K241" s="7"/>
    </row>
    <row r="242" spans="1:11" ht="63.9" hidden="1" customHeight="1">
      <c r="A242" s="8" t="s">
        <v>2914</v>
      </c>
      <c r="B242" s="8" t="s">
        <v>2914</v>
      </c>
      <c r="C242" s="7"/>
      <c r="D242" s="9" t="s">
        <v>5950</v>
      </c>
      <c r="E242" s="13">
        <f t="shared" si="3"/>
        <v>149150.35000000038</v>
      </c>
      <c r="F242" s="8" t="s">
        <v>35</v>
      </c>
      <c r="G242" s="64" t="s">
        <v>5951</v>
      </c>
      <c r="H242" s="64"/>
      <c r="I242" s="64"/>
      <c r="J242" s="64"/>
      <c r="K242" s="7"/>
    </row>
    <row r="243" spans="1:11" ht="20.100000000000001" hidden="1" customHeight="1">
      <c r="A243" s="8" t="s">
        <v>2914</v>
      </c>
      <c r="B243" s="8" t="s">
        <v>2914</v>
      </c>
      <c r="C243" s="7"/>
      <c r="D243" s="9" t="s">
        <v>32</v>
      </c>
      <c r="E243" s="13">
        <f t="shared" si="3"/>
        <v>149150.25000000038</v>
      </c>
      <c r="F243" s="8" t="s">
        <v>30</v>
      </c>
      <c r="G243" s="64" t="s">
        <v>5952</v>
      </c>
      <c r="H243" s="64"/>
      <c r="I243" s="64"/>
      <c r="J243" s="64"/>
      <c r="K243" s="7"/>
    </row>
    <row r="244" spans="1:11" ht="54" hidden="1" customHeight="1">
      <c r="A244" s="8" t="s">
        <v>2914</v>
      </c>
      <c r="B244" s="8" t="s">
        <v>2914</v>
      </c>
      <c r="C244" s="7"/>
      <c r="D244" s="9" t="s">
        <v>5953</v>
      </c>
      <c r="E244" s="13">
        <f t="shared" si="3"/>
        <v>143834.36000000036</v>
      </c>
      <c r="F244" s="8" t="s">
        <v>35</v>
      </c>
      <c r="G244" s="64" t="s">
        <v>5954</v>
      </c>
      <c r="H244" s="64"/>
      <c r="I244" s="64"/>
      <c r="J244" s="64"/>
      <c r="K244" s="7"/>
    </row>
    <row r="245" spans="1:11" ht="20.100000000000001" hidden="1" customHeight="1">
      <c r="A245" s="8" t="s">
        <v>2914</v>
      </c>
      <c r="B245" s="8" t="s">
        <v>2914</v>
      </c>
      <c r="C245" s="9" t="s">
        <v>5955</v>
      </c>
      <c r="D245" s="7"/>
      <c r="E245" s="13">
        <f t="shared" si="3"/>
        <v>143925.09000000037</v>
      </c>
      <c r="F245" s="8" t="s">
        <v>2469</v>
      </c>
      <c r="G245" s="64" t="s">
        <v>5956</v>
      </c>
      <c r="H245" s="64"/>
      <c r="I245" s="64"/>
      <c r="J245" s="64"/>
      <c r="K245" s="7"/>
    </row>
    <row r="246" spans="1:11" ht="20.100000000000001" hidden="1" customHeight="1">
      <c r="A246" s="8" t="s">
        <v>2925</v>
      </c>
      <c r="B246" s="8" t="s">
        <v>2925</v>
      </c>
      <c r="C246" s="9" t="s">
        <v>5957</v>
      </c>
      <c r="D246" s="7"/>
      <c r="E246" s="13">
        <f t="shared" si="3"/>
        <v>144270.55000000037</v>
      </c>
      <c r="F246" s="8" t="s">
        <v>2469</v>
      </c>
      <c r="G246" s="64" t="s">
        <v>5958</v>
      </c>
      <c r="H246" s="64"/>
      <c r="I246" s="64"/>
      <c r="J246" s="64"/>
      <c r="K246" s="7"/>
    </row>
    <row r="247" spans="1:11" ht="20.100000000000001" hidden="1" customHeight="1">
      <c r="A247" s="8" t="s">
        <v>2930</v>
      </c>
      <c r="B247" s="8" t="s">
        <v>2930</v>
      </c>
      <c r="C247" s="7"/>
      <c r="D247" s="9" t="s">
        <v>32</v>
      </c>
      <c r="E247" s="13">
        <f t="shared" si="3"/>
        <v>144270.45000000036</v>
      </c>
      <c r="F247" s="8" t="s">
        <v>30</v>
      </c>
      <c r="G247" s="64" t="s">
        <v>5959</v>
      </c>
      <c r="H247" s="64"/>
      <c r="I247" s="64"/>
      <c r="J247" s="64"/>
      <c r="K247" s="7"/>
    </row>
    <row r="248" spans="1:11" ht="74.099999999999994" hidden="1" customHeight="1">
      <c r="A248" s="8" t="s">
        <v>2930</v>
      </c>
      <c r="B248" s="8" t="s">
        <v>2930</v>
      </c>
      <c r="C248" s="7"/>
      <c r="D248" s="9" t="s">
        <v>5960</v>
      </c>
      <c r="E248" s="13">
        <f t="shared" si="3"/>
        <v>80049.520000000368</v>
      </c>
      <c r="F248" s="8" t="s">
        <v>35</v>
      </c>
      <c r="G248" s="64" t="s">
        <v>5961</v>
      </c>
      <c r="H248" s="64"/>
      <c r="I248" s="64"/>
      <c r="J248" s="64"/>
      <c r="K248" s="7"/>
    </row>
    <row r="249" spans="1:11" ht="20.100000000000001" hidden="1" customHeight="1">
      <c r="A249" s="8" t="s">
        <v>2930</v>
      </c>
      <c r="B249" s="8" t="s">
        <v>2930</v>
      </c>
      <c r="C249" s="9" t="s">
        <v>5962</v>
      </c>
      <c r="D249" s="7"/>
      <c r="E249" s="13">
        <f t="shared" si="3"/>
        <v>80871.920000000362</v>
      </c>
      <c r="F249" s="8" t="s">
        <v>2469</v>
      </c>
      <c r="G249" s="64" t="s">
        <v>5963</v>
      </c>
      <c r="H249" s="64"/>
      <c r="I249" s="64"/>
      <c r="J249" s="64"/>
      <c r="K249" s="7"/>
    </row>
    <row r="250" spans="1:11" ht="20.100000000000001" hidden="1" customHeight="1">
      <c r="A250" s="8" t="s">
        <v>2953</v>
      </c>
      <c r="B250" s="8" t="s">
        <v>2953</v>
      </c>
      <c r="C250" s="9" t="s">
        <v>5964</v>
      </c>
      <c r="D250" s="7"/>
      <c r="E250" s="13">
        <f t="shared" si="3"/>
        <v>81179.680000000357</v>
      </c>
      <c r="F250" s="8" t="s">
        <v>2469</v>
      </c>
      <c r="G250" s="64" t="s">
        <v>5965</v>
      </c>
      <c r="H250" s="64"/>
      <c r="I250" s="64"/>
      <c r="J250" s="64"/>
      <c r="K250" s="7"/>
    </row>
    <row r="251" spans="1:11" ht="54" customHeight="1">
      <c r="A251" s="18" t="s">
        <v>2950</v>
      </c>
      <c r="B251" s="18" t="s">
        <v>2950</v>
      </c>
      <c r="C251" s="19" t="s">
        <v>5966</v>
      </c>
      <c r="D251" s="20"/>
      <c r="E251" s="24">
        <f t="shared" si="3"/>
        <v>436284.88000000035</v>
      </c>
      <c r="F251" s="18" t="s">
        <v>38</v>
      </c>
      <c r="G251" s="66" t="s">
        <v>5967</v>
      </c>
      <c r="H251" s="66"/>
      <c r="I251" s="66"/>
      <c r="J251" s="66"/>
      <c r="K251" s="7"/>
    </row>
    <row r="252" spans="1:11" ht="20.100000000000001" hidden="1" customHeight="1">
      <c r="A252" s="8" t="s">
        <v>2950</v>
      </c>
      <c r="B252" s="8" t="s">
        <v>2950</v>
      </c>
      <c r="C252" s="9" t="s">
        <v>5968</v>
      </c>
      <c r="D252" s="7"/>
      <c r="E252" s="13">
        <f t="shared" si="3"/>
        <v>436351.40000000037</v>
      </c>
      <c r="F252" s="8" t="s">
        <v>2469</v>
      </c>
      <c r="G252" s="64" t="s">
        <v>5969</v>
      </c>
      <c r="H252" s="64"/>
      <c r="I252" s="64"/>
      <c r="J252" s="64"/>
      <c r="K252" s="7"/>
    </row>
    <row r="253" spans="1:11" ht="20.100000000000001" hidden="1" customHeight="1">
      <c r="A253" s="8" t="s">
        <v>2950</v>
      </c>
      <c r="B253" s="8" t="s">
        <v>2950</v>
      </c>
      <c r="C253" s="9" t="s">
        <v>5970</v>
      </c>
      <c r="D253" s="7"/>
      <c r="E253" s="13">
        <f t="shared" si="3"/>
        <v>436587.17000000039</v>
      </c>
      <c r="F253" s="8" t="s">
        <v>2469</v>
      </c>
      <c r="G253" s="64" t="s">
        <v>5971</v>
      </c>
      <c r="H253" s="64"/>
      <c r="I253" s="64"/>
      <c r="J253" s="64"/>
      <c r="K253" s="7"/>
    </row>
    <row r="254" spans="1:11" ht="20.100000000000001" hidden="1" customHeight="1">
      <c r="A254" s="8" t="s">
        <v>3077</v>
      </c>
      <c r="B254" s="8" t="s">
        <v>3077</v>
      </c>
      <c r="C254" s="9" t="s">
        <v>5972</v>
      </c>
      <c r="D254" s="7"/>
      <c r="E254" s="13">
        <f t="shared" si="3"/>
        <v>437050.16000000038</v>
      </c>
      <c r="F254" s="8" t="s">
        <v>2469</v>
      </c>
      <c r="G254" s="64" t="s">
        <v>5973</v>
      </c>
      <c r="H254" s="64"/>
      <c r="I254" s="64"/>
      <c r="J254" s="64"/>
      <c r="K254" s="7"/>
    </row>
    <row r="255" spans="1:11" ht="20.100000000000001" hidden="1" customHeight="1">
      <c r="A255" s="8" t="s">
        <v>3092</v>
      </c>
      <c r="B255" s="8" t="s">
        <v>3092</v>
      </c>
      <c r="C255" s="9" t="s">
        <v>5974</v>
      </c>
      <c r="D255" s="7"/>
      <c r="E255" s="13">
        <f t="shared" si="3"/>
        <v>442360.16000000038</v>
      </c>
      <c r="F255" s="8" t="s">
        <v>5100</v>
      </c>
      <c r="G255" s="64" t="s">
        <v>5101</v>
      </c>
      <c r="H255" s="64"/>
      <c r="I255" s="64"/>
      <c r="J255" s="64"/>
      <c r="K255" s="7"/>
    </row>
    <row r="256" spans="1:11" ht="20.100000000000001" hidden="1" customHeight="1">
      <c r="A256" s="8" t="s">
        <v>3086</v>
      </c>
      <c r="B256" s="8" t="s">
        <v>3086</v>
      </c>
      <c r="C256" s="9" t="s">
        <v>5975</v>
      </c>
      <c r="D256" s="7"/>
      <c r="E256" s="13">
        <f t="shared" si="3"/>
        <v>442400.76000000036</v>
      </c>
      <c r="F256" s="8" t="s">
        <v>2469</v>
      </c>
      <c r="G256" s="64" t="s">
        <v>5976</v>
      </c>
      <c r="H256" s="64"/>
      <c r="I256" s="64"/>
      <c r="J256" s="64"/>
      <c r="K256" s="7"/>
    </row>
    <row r="257" spans="1:11" ht="20.100000000000001" hidden="1" customHeight="1">
      <c r="A257" s="8" t="s">
        <v>3089</v>
      </c>
      <c r="B257" s="8" t="s">
        <v>3089</v>
      </c>
      <c r="C257" s="9" t="s">
        <v>5977</v>
      </c>
      <c r="D257" s="7"/>
      <c r="E257" s="13">
        <f t="shared" si="3"/>
        <v>442525.71000000037</v>
      </c>
      <c r="F257" s="8" t="s">
        <v>2469</v>
      </c>
      <c r="G257" s="64" t="s">
        <v>5978</v>
      </c>
      <c r="H257" s="64"/>
      <c r="I257" s="64"/>
      <c r="J257" s="64"/>
      <c r="K257" s="7"/>
    </row>
    <row r="258" spans="1:11" ht="20.100000000000001" hidden="1" customHeight="1">
      <c r="A258" s="8" t="s">
        <v>3156</v>
      </c>
      <c r="B258" s="8" t="s">
        <v>3156</v>
      </c>
      <c r="C258" s="9" t="s">
        <v>5979</v>
      </c>
      <c r="D258" s="7"/>
      <c r="E258" s="13">
        <f t="shared" si="3"/>
        <v>442839.58000000037</v>
      </c>
      <c r="F258" s="8" t="s">
        <v>2469</v>
      </c>
      <c r="G258" s="64" t="s">
        <v>5980</v>
      </c>
      <c r="H258" s="64"/>
      <c r="I258" s="64"/>
      <c r="J258" s="64"/>
      <c r="K258" s="7"/>
    </row>
    <row r="259" spans="1:11" ht="20.100000000000001" hidden="1" customHeight="1">
      <c r="A259" s="8" t="s">
        <v>3156</v>
      </c>
      <c r="B259" s="8" t="s">
        <v>3156</v>
      </c>
      <c r="C259" s="9" t="s">
        <v>5981</v>
      </c>
      <c r="D259" s="7"/>
      <c r="E259" s="13">
        <f t="shared" si="3"/>
        <v>443090.47000000038</v>
      </c>
      <c r="F259" s="8" t="s">
        <v>2469</v>
      </c>
      <c r="G259" s="64" t="s">
        <v>5982</v>
      </c>
      <c r="H259" s="64"/>
      <c r="I259" s="64"/>
      <c r="J259" s="64"/>
      <c r="K259" s="7"/>
    </row>
    <row r="260" spans="1:11" ht="20.100000000000001" hidden="1" customHeight="1">
      <c r="A260" s="8" t="s">
        <v>3161</v>
      </c>
      <c r="B260" s="8" t="s">
        <v>3161</v>
      </c>
      <c r="C260" s="9" t="s">
        <v>5983</v>
      </c>
      <c r="D260" s="7"/>
      <c r="E260" s="13">
        <f t="shared" ref="E260:E323" si="4">E259+C260-D260</f>
        <v>443313.9900000004</v>
      </c>
      <c r="F260" s="8" t="s">
        <v>2469</v>
      </c>
      <c r="G260" s="64" t="s">
        <v>5984</v>
      </c>
      <c r="H260" s="64"/>
      <c r="I260" s="64"/>
      <c r="J260" s="64"/>
      <c r="K260" s="7"/>
    </row>
    <row r="261" spans="1:11" ht="20.100000000000001" hidden="1" customHeight="1">
      <c r="A261" s="8" t="s">
        <v>3163</v>
      </c>
      <c r="B261" s="8" t="s">
        <v>3163</v>
      </c>
      <c r="C261" s="9" t="s">
        <v>5985</v>
      </c>
      <c r="D261" s="7"/>
      <c r="E261" s="13">
        <f t="shared" si="4"/>
        <v>443436.64000000042</v>
      </c>
      <c r="F261" s="8" t="s">
        <v>2469</v>
      </c>
      <c r="G261" s="64" t="s">
        <v>5986</v>
      </c>
      <c r="H261" s="64"/>
      <c r="I261" s="64"/>
      <c r="J261" s="64"/>
      <c r="K261" s="7"/>
    </row>
    <row r="262" spans="1:11" ht="20.100000000000001" hidden="1" customHeight="1">
      <c r="A262" s="8" t="s">
        <v>3201</v>
      </c>
      <c r="B262" s="8" t="s">
        <v>3201</v>
      </c>
      <c r="C262" s="9" t="s">
        <v>5987</v>
      </c>
      <c r="D262" s="7"/>
      <c r="E262" s="13">
        <f t="shared" si="4"/>
        <v>443482.56000000041</v>
      </c>
      <c r="F262" s="8" t="s">
        <v>2469</v>
      </c>
      <c r="G262" s="64" t="s">
        <v>5988</v>
      </c>
      <c r="H262" s="64"/>
      <c r="I262" s="64"/>
      <c r="J262" s="64"/>
      <c r="K262" s="7"/>
    </row>
    <row r="263" spans="1:11" ht="20.100000000000001" hidden="1" customHeight="1">
      <c r="A263" s="8" t="s">
        <v>3210</v>
      </c>
      <c r="B263" s="8" t="s">
        <v>3210</v>
      </c>
      <c r="C263" s="7"/>
      <c r="D263" s="9" t="s">
        <v>235</v>
      </c>
      <c r="E263" s="13">
        <f t="shared" si="4"/>
        <v>443481.76000000042</v>
      </c>
      <c r="F263" s="8" t="s">
        <v>30</v>
      </c>
      <c r="G263" s="64" t="s">
        <v>5989</v>
      </c>
      <c r="H263" s="64"/>
      <c r="I263" s="64"/>
      <c r="J263" s="64"/>
      <c r="K263" s="7"/>
    </row>
    <row r="264" spans="1:11" ht="24" hidden="1" customHeight="1">
      <c r="A264" s="8" t="s">
        <v>3210</v>
      </c>
      <c r="B264" s="8" t="s">
        <v>3210</v>
      </c>
      <c r="C264" s="7"/>
      <c r="D264" s="9" t="s">
        <v>5990</v>
      </c>
      <c r="E264" s="13">
        <f t="shared" si="4"/>
        <v>430541.04000000044</v>
      </c>
      <c r="F264" s="8" t="s">
        <v>35</v>
      </c>
      <c r="G264" s="64" t="s">
        <v>5991</v>
      </c>
      <c r="H264" s="64"/>
      <c r="I264" s="64"/>
      <c r="J264" s="64"/>
      <c r="K264" s="7"/>
    </row>
    <row r="265" spans="1:11" ht="20.100000000000001" hidden="1" customHeight="1">
      <c r="A265" s="8" t="s">
        <v>3210</v>
      </c>
      <c r="B265" s="8" t="s">
        <v>3210</v>
      </c>
      <c r="C265" s="7"/>
      <c r="D265" s="9" t="s">
        <v>32</v>
      </c>
      <c r="E265" s="13">
        <f t="shared" si="4"/>
        <v>430540.94000000047</v>
      </c>
      <c r="F265" s="8" t="s">
        <v>30</v>
      </c>
      <c r="G265" s="64" t="s">
        <v>5992</v>
      </c>
      <c r="H265" s="64"/>
      <c r="I265" s="64"/>
      <c r="J265" s="64"/>
      <c r="K265" s="7"/>
    </row>
    <row r="266" spans="1:11" ht="54" hidden="1" customHeight="1">
      <c r="A266" s="8" t="s">
        <v>3210</v>
      </c>
      <c r="B266" s="8" t="s">
        <v>3210</v>
      </c>
      <c r="C266" s="7"/>
      <c r="D266" s="9" t="s">
        <v>5993</v>
      </c>
      <c r="E266" s="13">
        <f t="shared" si="4"/>
        <v>422496.43000000046</v>
      </c>
      <c r="F266" s="8" t="s">
        <v>35</v>
      </c>
      <c r="G266" s="64" t="s">
        <v>5994</v>
      </c>
      <c r="H266" s="64"/>
      <c r="I266" s="64"/>
      <c r="J266" s="64"/>
      <c r="K266" s="7"/>
    </row>
    <row r="267" spans="1:11" ht="20.100000000000001" hidden="1" customHeight="1">
      <c r="A267" s="8" t="s">
        <v>3210</v>
      </c>
      <c r="B267" s="8" t="s">
        <v>3210</v>
      </c>
      <c r="C267" s="9" t="s">
        <v>5995</v>
      </c>
      <c r="D267" s="7"/>
      <c r="E267" s="13">
        <f t="shared" si="4"/>
        <v>422682.06000000046</v>
      </c>
      <c r="F267" s="8" t="s">
        <v>2469</v>
      </c>
      <c r="G267" s="64" t="s">
        <v>5996</v>
      </c>
      <c r="H267" s="64"/>
      <c r="I267" s="64"/>
      <c r="J267" s="64"/>
      <c r="K267" s="7"/>
    </row>
    <row r="268" spans="1:11" ht="20.100000000000001" hidden="1" customHeight="1">
      <c r="A268" s="8" t="s">
        <v>3269</v>
      </c>
      <c r="B268" s="8" t="s">
        <v>3269</v>
      </c>
      <c r="C268" s="9" t="s">
        <v>5997</v>
      </c>
      <c r="D268" s="7"/>
      <c r="E268" s="13">
        <f t="shared" si="4"/>
        <v>422958.05000000045</v>
      </c>
      <c r="F268" s="8" t="s">
        <v>2469</v>
      </c>
      <c r="G268" s="64" t="s">
        <v>5998</v>
      </c>
      <c r="H268" s="64"/>
      <c r="I268" s="64"/>
      <c r="J268" s="64"/>
      <c r="K268" s="7"/>
    </row>
    <row r="269" spans="1:11" ht="20.100000000000001" hidden="1" customHeight="1">
      <c r="A269" s="8" t="s">
        <v>3269</v>
      </c>
      <c r="B269" s="8" t="s">
        <v>3269</v>
      </c>
      <c r="C269" s="9" t="s">
        <v>5999</v>
      </c>
      <c r="D269" s="7"/>
      <c r="E269" s="13">
        <f t="shared" si="4"/>
        <v>423066.05000000045</v>
      </c>
      <c r="F269" s="8" t="s">
        <v>2469</v>
      </c>
      <c r="G269" s="64" t="s">
        <v>6000</v>
      </c>
      <c r="H269" s="64"/>
      <c r="I269" s="64"/>
      <c r="J269" s="64"/>
      <c r="K269" s="7"/>
    </row>
    <row r="270" spans="1:11" ht="20.100000000000001" hidden="1" customHeight="1">
      <c r="A270" s="8" t="s">
        <v>3333</v>
      </c>
      <c r="B270" s="8" t="s">
        <v>3333</v>
      </c>
      <c r="C270" s="9" t="s">
        <v>6001</v>
      </c>
      <c r="D270" s="7"/>
      <c r="E270" s="13">
        <f t="shared" si="4"/>
        <v>423342.24000000046</v>
      </c>
      <c r="F270" s="8" t="s">
        <v>2469</v>
      </c>
      <c r="G270" s="64" t="s">
        <v>6002</v>
      </c>
      <c r="H270" s="64"/>
      <c r="I270" s="64"/>
      <c r="J270" s="64"/>
      <c r="K270" s="7"/>
    </row>
    <row r="271" spans="1:11" ht="20.100000000000001" hidden="1" customHeight="1">
      <c r="A271" s="8" t="s">
        <v>3375</v>
      </c>
      <c r="B271" s="8" t="s">
        <v>3375</v>
      </c>
      <c r="C271" s="9" t="s">
        <v>6003</v>
      </c>
      <c r="D271" s="7"/>
      <c r="E271" s="13">
        <f t="shared" si="4"/>
        <v>425487.24000000046</v>
      </c>
      <c r="F271" s="8" t="s">
        <v>5100</v>
      </c>
      <c r="G271" s="64" t="s">
        <v>5101</v>
      </c>
      <c r="H271" s="64"/>
      <c r="I271" s="64"/>
      <c r="J271" s="64"/>
      <c r="K271" s="7"/>
    </row>
    <row r="272" spans="1:11" ht="20.100000000000001" hidden="1" customHeight="1">
      <c r="A272" s="8" t="s">
        <v>3375</v>
      </c>
      <c r="B272" s="8" t="s">
        <v>3375</v>
      </c>
      <c r="C272" s="9" t="s">
        <v>6004</v>
      </c>
      <c r="D272" s="7"/>
      <c r="E272" s="13">
        <f t="shared" si="4"/>
        <v>425544.43000000046</v>
      </c>
      <c r="F272" s="8" t="s">
        <v>2469</v>
      </c>
      <c r="G272" s="64" t="s">
        <v>6005</v>
      </c>
      <c r="H272" s="64"/>
      <c r="I272" s="64"/>
      <c r="J272" s="64"/>
      <c r="K272" s="7"/>
    </row>
    <row r="273" spans="1:11" ht="20.100000000000001" hidden="1" customHeight="1">
      <c r="A273" s="8" t="s">
        <v>3409</v>
      </c>
      <c r="B273" s="8" t="s">
        <v>3409</v>
      </c>
      <c r="C273" s="9" t="s">
        <v>6006</v>
      </c>
      <c r="D273" s="7"/>
      <c r="E273" s="13">
        <f t="shared" si="4"/>
        <v>425616.59000000043</v>
      </c>
      <c r="F273" s="8" t="s">
        <v>2469</v>
      </c>
      <c r="G273" s="64" t="s">
        <v>6007</v>
      </c>
      <c r="H273" s="64"/>
      <c r="I273" s="64"/>
      <c r="J273" s="64"/>
      <c r="K273" s="7"/>
    </row>
    <row r="274" spans="1:11" ht="54" customHeight="1">
      <c r="A274" s="18" t="s">
        <v>3404</v>
      </c>
      <c r="B274" s="18" t="s">
        <v>3404</v>
      </c>
      <c r="C274" s="19" t="s">
        <v>6008</v>
      </c>
      <c r="D274" s="20"/>
      <c r="E274" s="24">
        <f t="shared" si="4"/>
        <v>441349.03000000044</v>
      </c>
      <c r="F274" s="18" t="s">
        <v>38</v>
      </c>
      <c r="G274" s="66" t="s">
        <v>6009</v>
      </c>
      <c r="H274" s="66"/>
      <c r="I274" s="66"/>
      <c r="J274" s="66"/>
      <c r="K274" s="7"/>
    </row>
    <row r="275" spans="1:11" ht="20.100000000000001" hidden="1" customHeight="1">
      <c r="A275" s="8" t="s">
        <v>3404</v>
      </c>
      <c r="B275" s="8" t="s">
        <v>3404</v>
      </c>
      <c r="C275" s="9" t="s">
        <v>6010</v>
      </c>
      <c r="D275" s="7"/>
      <c r="E275" s="13">
        <f t="shared" si="4"/>
        <v>441525.03000000044</v>
      </c>
      <c r="F275" s="8" t="s">
        <v>2469</v>
      </c>
      <c r="G275" s="64" t="s">
        <v>6011</v>
      </c>
      <c r="H275" s="64"/>
      <c r="I275" s="64"/>
      <c r="J275" s="64"/>
      <c r="K275" s="7"/>
    </row>
    <row r="276" spans="1:11" ht="20.100000000000001" hidden="1" customHeight="1">
      <c r="A276" s="8" t="s">
        <v>3404</v>
      </c>
      <c r="B276" s="8" t="s">
        <v>3404</v>
      </c>
      <c r="C276" s="9" t="s">
        <v>6012</v>
      </c>
      <c r="D276" s="7"/>
      <c r="E276" s="13">
        <f t="shared" si="4"/>
        <v>441587.18000000046</v>
      </c>
      <c r="F276" s="8" t="s">
        <v>2469</v>
      </c>
      <c r="G276" s="64" t="s">
        <v>6013</v>
      </c>
      <c r="H276" s="64"/>
      <c r="I276" s="64"/>
      <c r="J276" s="64"/>
      <c r="K276" s="7"/>
    </row>
    <row r="277" spans="1:11" ht="20.100000000000001" hidden="1" customHeight="1">
      <c r="A277" s="8" t="s">
        <v>3510</v>
      </c>
      <c r="B277" s="8" t="s">
        <v>3510</v>
      </c>
      <c r="C277" s="9" t="s">
        <v>6014</v>
      </c>
      <c r="D277" s="7"/>
      <c r="E277" s="13">
        <f t="shared" si="4"/>
        <v>441649.98000000045</v>
      </c>
      <c r="F277" s="8" t="s">
        <v>2469</v>
      </c>
      <c r="G277" s="64" t="s">
        <v>6015</v>
      </c>
      <c r="H277" s="64"/>
      <c r="I277" s="64"/>
      <c r="J277" s="64"/>
      <c r="K277" s="7"/>
    </row>
    <row r="278" spans="1:11" ht="20.100000000000001" hidden="1" customHeight="1">
      <c r="A278" s="8" t="s">
        <v>3521</v>
      </c>
      <c r="B278" s="8" t="s">
        <v>3521</v>
      </c>
      <c r="C278" s="9" t="s">
        <v>6016</v>
      </c>
      <c r="D278" s="7"/>
      <c r="E278" s="13">
        <f t="shared" si="4"/>
        <v>441841.09000000043</v>
      </c>
      <c r="F278" s="8" t="s">
        <v>2469</v>
      </c>
      <c r="G278" s="64" t="s">
        <v>6017</v>
      </c>
      <c r="H278" s="64"/>
      <c r="I278" s="64"/>
      <c r="J278" s="64"/>
      <c r="K278" s="7"/>
    </row>
    <row r="279" spans="1:11" ht="20.100000000000001" hidden="1" customHeight="1">
      <c r="A279" s="8" t="s">
        <v>3533</v>
      </c>
      <c r="B279" s="8" t="s">
        <v>3533</v>
      </c>
      <c r="C279" s="9" t="s">
        <v>6018</v>
      </c>
      <c r="D279" s="7"/>
      <c r="E279" s="13">
        <f t="shared" si="4"/>
        <v>441910.09000000043</v>
      </c>
      <c r="F279" s="8" t="s">
        <v>2469</v>
      </c>
      <c r="G279" s="64" t="s">
        <v>6019</v>
      </c>
      <c r="H279" s="64"/>
      <c r="I279" s="64"/>
      <c r="J279" s="64"/>
      <c r="K279" s="7"/>
    </row>
    <row r="280" spans="1:11" ht="20.100000000000001" hidden="1" customHeight="1">
      <c r="A280" s="8" t="s">
        <v>3543</v>
      </c>
      <c r="B280" s="8" t="s">
        <v>3543</v>
      </c>
      <c r="C280" s="9" t="s">
        <v>6020</v>
      </c>
      <c r="D280" s="7"/>
      <c r="E280" s="13">
        <f t="shared" si="4"/>
        <v>442038.12000000046</v>
      </c>
      <c r="F280" s="8" t="s">
        <v>2469</v>
      </c>
      <c r="G280" s="64" t="s">
        <v>6021</v>
      </c>
      <c r="H280" s="64"/>
      <c r="I280" s="64"/>
      <c r="J280" s="64"/>
      <c r="K280" s="7"/>
    </row>
    <row r="281" spans="1:11" ht="20.100000000000001" hidden="1" customHeight="1">
      <c r="A281" s="8" t="s">
        <v>3629</v>
      </c>
      <c r="B281" s="8" t="s">
        <v>3629</v>
      </c>
      <c r="C281" s="9" t="s">
        <v>6022</v>
      </c>
      <c r="D281" s="7"/>
      <c r="E281" s="13">
        <f t="shared" si="4"/>
        <v>442119.24000000046</v>
      </c>
      <c r="F281" s="8" t="s">
        <v>2469</v>
      </c>
      <c r="G281" s="64" t="s">
        <v>6023</v>
      </c>
      <c r="H281" s="64"/>
      <c r="I281" s="64"/>
      <c r="J281" s="64"/>
      <c r="K281" s="7"/>
    </row>
    <row r="282" spans="1:11" ht="20.100000000000001" hidden="1" customHeight="1">
      <c r="A282" s="8" t="s">
        <v>3629</v>
      </c>
      <c r="B282" s="8" t="s">
        <v>3629</v>
      </c>
      <c r="C282" s="9" t="s">
        <v>6024</v>
      </c>
      <c r="D282" s="7"/>
      <c r="E282" s="13">
        <f t="shared" si="4"/>
        <v>442391.09000000043</v>
      </c>
      <c r="F282" s="8" t="s">
        <v>2469</v>
      </c>
      <c r="G282" s="64" t="s">
        <v>6025</v>
      </c>
      <c r="H282" s="64"/>
      <c r="I282" s="64"/>
      <c r="J282" s="64"/>
      <c r="K282" s="7"/>
    </row>
    <row r="283" spans="1:11" ht="20.100000000000001" hidden="1" customHeight="1">
      <c r="A283" s="8" t="s">
        <v>3624</v>
      </c>
      <c r="B283" s="8" t="s">
        <v>3624</v>
      </c>
      <c r="C283" s="9" t="s">
        <v>6026</v>
      </c>
      <c r="D283" s="7"/>
      <c r="E283" s="13">
        <f t="shared" si="4"/>
        <v>442474.06000000041</v>
      </c>
      <c r="F283" s="8" t="s">
        <v>2469</v>
      </c>
      <c r="G283" s="64" t="s">
        <v>6027</v>
      </c>
      <c r="H283" s="64"/>
      <c r="I283" s="64"/>
      <c r="J283" s="64"/>
      <c r="K283" s="7"/>
    </row>
    <row r="284" spans="1:11" ht="20.100000000000001" hidden="1" customHeight="1">
      <c r="A284" s="8" t="s">
        <v>3674</v>
      </c>
      <c r="B284" s="8" t="s">
        <v>3674</v>
      </c>
      <c r="C284" s="7"/>
      <c r="D284" s="9" t="s">
        <v>32</v>
      </c>
      <c r="E284" s="13">
        <f t="shared" si="4"/>
        <v>442473.96000000043</v>
      </c>
      <c r="F284" s="8" t="s">
        <v>30</v>
      </c>
      <c r="G284" s="64" t="s">
        <v>6028</v>
      </c>
      <c r="H284" s="64"/>
      <c r="I284" s="64"/>
      <c r="J284" s="64"/>
      <c r="K284" s="7"/>
    </row>
    <row r="285" spans="1:11" ht="44.1" hidden="1" customHeight="1">
      <c r="A285" s="8" t="s">
        <v>3674</v>
      </c>
      <c r="B285" s="8" t="s">
        <v>3674</v>
      </c>
      <c r="C285" s="7"/>
      <c r="D285" s="9" t="s">
        <v>6029</v>
      </c>
      <c r="E285" s="13">
        <f t="shared" si="4"/>
        <v>441318.44000000041</v>
      </c>
      <c r="F285" s="8" t="s">
        <v>35</v>
      </c>
      <c r="G285" s="64" t="s">
        <v>6030</v>
      </c>
      <c r="H285" s="64"/>
      <c r="I285" s="64"/>
      <c r="J285" s="64"/>
      <c r="K285" s="7"/>
    </row>
    <row r="286" spans="1:11" ht="20.100000000000001" hidden="1" customHeight="1">
      <c r="A286" s="8" t="s">
        <v>3674</v>
      </c>
      <c r="B286" s="8" t="s">
        <v>3674</v>
      </c>
      <c r="C286" s="9" t="s">
        <v>6031</v>
      </c>
      <c r="D286" s="7"/>
      <c r="E286" s="13">
        <f t="shared" si="4"/>
        <v>441802.47000000044</v>
      </c>
      <c r="F286" s="8" t="s">
        <v>2469</v>
      </c>
      <c r="G286" s="64" t="s">
        <v>6032</v>
      </c>
      <c r="H286" s="64"/>
      <c r="I286" s="64"/>
      <c r="J286" s="64"/>
      <c r="K286" s="7"/>
    </row>
    <row r="287" spans="1:11" ht="20.100000000000001" hidden="1" customHeight="1">
      <c r="A287" s="8" t="s">
        <v>3686</v>
      </c>
      <c r="B287" s="8" t="s">
        <v>3686</v>
      </c>
      <c r="C287" s="9" t="s">
        <v>6033</v>
      </c>
      <c r="D287" s="7"/>
      <c r="E287" s="13">
        <f t="shared" si="4"/>
        <v>441925.41000000044</v>
      </c>
      <c r="F287" s="8" t="s">
        <v>2469</v>
      </c>
      <c r="G287" s="64" t="s">
        <v>6034</v>
      </c>
      <c r="H287" s="64"/>
      <c r="I287" s="64"/>
      <c r="J287" s="64"/>
      <c r="K287" s="7"/>
    </row>
    <row r="288" spans="1:11" ht="54" customHeight="1">
      <c r="A288" s="18" t="s">
        <v>3701</v>
      </c>
      <c r="B288" s="18" t="s">
        <v>3701</v>
      </c>
      <c r="C288" s="19" t="s">
        <v>6035</v>
      </c>
      <c r="D288" s="20"/>
      <c r="E288" s="24">
        <f t="shared" si="4"/>
        <v>450442.29000000044</v>
      </c>
      <c r="F288" s="18" t="s">
        <v>38</v>
      </c>
      <c r="G288" s="66" t="s">
        <v>6036</v>
      </c>
      <c r="H288" s="66"/>
      <c r="I288" s="66"/>
      <c r="J288" s="66"/>
      <c r="K288" s="7"/>
    </row>
    <row r="289" spans="1:11" ht="20.100000000000001" hidden="1" customHeight="1">
      <c r="A289" s="8" t="s">
        <v>3701</v>
      </c>
      <c r="B289" s="8" t="s">
        <v>3701</v>
      </c>
      <c r="C289" s="9" t="s">
        <v>1963</v>
      </c>
      <c r="D289" s="7"/>
      <c r="E289" s="13">
        <f t="shared" si="4"/>
        <v>450606.99000000046</v>
      </c>
      <c r="F289" s="8" t="s">
        <v>2469</v>
      </c>
      <c r="G289" s="64" t="s">
        <v>6037</v>
      </c>
      <c r="H289" s="64"/>
      <c r="I289" s="64"/>
      <c r="J289" s="64"/>
      <c r="K289" s="7"/>
    </row>
    <row r="290" spans="1:11" ht="20.100000000000001" hidden="1" customHeight="1">
      <c r="A290" s="8" t="s">
        <v>3722</v>
      </c>
      <c r="B290" s="8" t="s">
        <v>3722</v>
      </c>
      <c r="C290" s="9" t="s">
        <v>6038</v>
      </c>
      <c r="D290" s="7"/>
      <c r="E290" s="13">
        <f t="shared" si="4"/>
        <v>450998.95000000048</v>
      </c>
      <c r="F290" s="8" t="s">
        <v>2469</v>
      </c>
      <c r="G290" s="64" t="s">
        <v>6039</v>
      </c>
      <c r="H290" s="64"/>
      <c r="I290" s="64"/>
      <c r="J290" s="64"/>
      <c r="K290" s="7"/>
    </row>
    <row r="291" spans="1:11" ht="20.100000000000001" hidden="1" customHeight="1">
      <c r="A291" s="8" t="s">
        <v>3722</v>
      </c>
      <c r="B291" s="8" t="s">
        <v>3722</v>
      </c>
      <c r="C291" s="9" t="s">
        <v>6040</v>
      </c>
      <c r="D291" s="7"/>
      <c r="E291" s="13">
        <f t="shared" si="4"/>
        <v>451363.76000000047</v>
      </c>
      <c r="F291" s="8" t="s">
        <v>2469</v>
      </c>
      <c r="G291" s="64" t="s">
        <v>6041</v>
      </c>
      <c r="H291" s="64"/>
      <c r="I291" s="64"/>
      <c r="J291" s="64"/>
      <c r="K291" s="7"/>
    </row>
    <row r="292" spans="1:11" ht="20.100000000000001" hidden="1" customHeight="1">
      <c r="A292" s="8" t="s">
        <v>3751</v>
      </c>
      <c r="B292" s="8" t="s">
        <v>3751</v>
      </c>
      <c r="C292" s="9" t="s">
        <v>6042</v>
      </c>
      <c r="D292" s="7"/>
      <c r="E292" s="13">
        <f t="shared" si="4"/>
        <v>451656.63000000047</v>
      </c>
      <c r="F292" s="8" t="s">
        <v>2469</v>
      </c>
      <c r="G292" s="64" t="s">
        <v>6043</v>
      </c>
      <c r="H292" s="64"/>
      <c r="I292" s="64"/>
      <c r="J292" s="64"/>
      <c r="K292" s="7"/>
    </row>
    <row r="293" spans="1:11" ht="20.100000000000001" hidden="1" customHeight="1">
      <c r="A293" s="8" t="s">
        <v>3759</v>
      </c>
      <c r="B293" s="8" t="s">
        <v>3759</v>
      </c>
      <c r="C293" s="9" t="s">
        <v>6044</v>
      </c>
      <c r="D293" s="7"/>
      <c r="E293" s="13">
        <f t="shared" si="4"/>
        <v>451827.56000000046</v>
      </c>
      <c r="F293" s="8" t="s">
        <v>2469</v>
      </c>
      <c r="G293" s="64" t="s">
        <v>6045</v>
      </c>
      <c r="H293" s="64"/>
      <c r="I293" s="64"/>
      <c r="J293" s="64"/>
      <c r="K293" s="7"/>
    </row>
    <row r="294" spans="1:11" ht="20.100000000000001" hidden="1" customHeight="1">
      <c r="A294" s="8" t="s">
        <v>3764</v>
      </c>
      <c r="B294" s="8" t="s">
        <v>3764</v>
      </c>
      <c r="C294" s="9" t="s">
        <v>6046</v>
      </c>
      <c r="D294" s="7"/>
      <c r="E294" s="13">
        <f t="shared" si="4"/>
        <v>452109.83000000048</v>
      </c>
      <c r="F294" s="8" t="s">
        <v>2469</v>
      </c>
      <c r="G294" s="64" t="s">
        <v>6047</v>
      </c>
      <c r="H294" s="64"/>
      <c r="I294" s="64"/>
      <c r="J294" s="64"/>
      <c r="K294" s="7"/>
    </row>
    <row r="295" spans="1:11" ht="20.100000000000001" hidden="1" customHeight="1">
      <c r="A295" s="8" t="s">
        <v>3769</v>
      </c>
      <c r="B295" s="8" t="s">
        <v>3769</v>
      </c>
      <c r="C295" s="7"/>
      <c r="D295" s="9" t="s">
        <v>32</v>
      </c>
      <c r="E295" s="13">
        <f t="shared" si="4"/>
        <v>452109.73000000051</v>
      </c>
      <c r="F295" s="8" t="s">
        <v>30</v>
      </c>
      <c r="G295" s="64" t="s">
        <v>6048</v>
      </c>
      <c r="H295" s="64"/>
      <c r="I295" s="64"/>
      <c r="J295" s="64"/>
      <c r="K295" s="7"/>
    </row>
    <row r="296" spans="1:11" ht="54" hidden="1" customHeight="1">
      <c r="A296" s="8" t="s">
        <v>3769</v>
      </c>
      <c r="B296" s="8" t="s">
        <v>3769</v>
      </c>
      <c r="C296" s="7"/>
      <c r="D296" s="9" t="s">
        <v>6049</v>
      </c>
      <c r="E296" s="13">
        <f t="shared" si="4"/>
        <v>451472.1600000005</v>
      </c>
      <c r="F296" s="8" t="s">
        <v>35</v>
      </c>
      <c r="G296" s="64" t="s">
        <v>6050</v>
      </c>
      <c r="H296" s="64"/>
      <c r="I296" s="64"/>
      <c r="J296" s="64"/>
      <c r="K296" s="7"/>
    </row>
    <row r="297" spans="1:11" ht="20.100000000000001" hidden="1" customHeight="1">
      <c r="A297" s="8" t="s">
        <v>3769</v>
      </c>
      <c r="B297" s="8" t="s">
        <v>3769</v>
      </c>
      <c r="C297" s="7"/>
      <c r="D297" s="9" t="s">
        <v>32</v>
      </c>
      <c r="E297" s="13">
        <f t="shared" si="4"/>
        <v>451472.06000000052</v>
      </c>
      <c r="F297" s="8" t="s">
        <v>30</v>
      </c>
      <c r="G297" s="64" t="s">
        <v>6051</v>
      </c>
      <c r="H297" s="64"/>
      <c r="I297" s="64"/>
      <c r="J297" s="64"/>
      <c r="K297" s="7"/>
    </row>
    <row r="298" spans="1:11" ht="63.9" hidden="1" customHeight="1">
      <c r="A298" s="8" t="s">
        <v>3769</v>
      </c>
      <c r="B298" s="8" t="s">
        <v>3769</v>
      </c>
      <c r="C298" s="7"/>
      <c r="D298" s="9" t="s">
        <v>5731</v>
      </c>
      <c r="E298" s="13">
        <f t="shared" si="4"/>
        <v>437722.05000000051</v>
      </c>
      <c r="F298" s="8" t="s">
        <v>35</v>
      </c>
      <c r="G298" s="64" t="s">
        <v>6052</v>
      </c>
      <c r="H298" s="64"/>
      <c r="I298" s="64"/>
      <c r="J298" s="64"/>
      <c r="K298" s="7"/>
    </row>
    <row r="299" spans="1:11" ht="20.100000000000001" hidden="1" customHeight="1">
      <c r="A299" s="8" t="s">
        <v>3769</v>
      </c>
      <c r="B299" s="8" t="s">
        <v>3769</v>
      </c>
      <c r="C299" s="9" t="s">
        <v>6053</v>
      </c>
      <c r="D299" s="7"/>
      <c r="E299" s="13">
        <f t="shared" si="4"/>
        <v>437856.75000000052</v>
      </c>
      <c r="F299" s="8" t="s">
        <v>2469</v>
      </c>
      <c r="G299" s="64" t="s">
        <v>6054</v>
      </c>
      <c r="H299" s="64"/>
      <c r="I299" s="64"/>
      <c r="J299" s="64"/>
      <c r="K299" s="7"/>
    </row>
    <row r="300" spans="1:11" ht="20.100000000000001" hidden="1" customHeight="1">
      <c r="A300" s="8" t="s">
        <v>3901</v>
      </c>
      <c r="B300" s="8" t="s">
        <v>3901</v>
      </c>
      <c r="C300" s="9" t="s">
        <v>6055</v>
      </c>
      <c r="D300" s="7"/>
      <c r="E300" s="13">
        <f t="shared" si="4"/>
        <v>438284.13000000053</v>
      </c>
      <c r="F300" s="8" t="s">
        <v>2469</v>
      </c>
      <c r="G300" s="64" t="s">
        <v>6056</v>
      </c>
      <c r="H300" s="64"/>
      <c r="I300" s="64"/>
      <c r="J300" s="64"/>
      <c r="K300" s="7"/>
    </row>
    <row r="301" spans="1:11" ht="20.100000000000001" hidden="1" customHeight="1">
      <c r="A301" s="8" t="s">
        <v>3901</v>
      </c>
      <c r="B301" s="8" t="s">
        <v>3901</v>
      </c>
      <c r="C301" s="9" t="s">
        <v>6057</v>
      </c>
      <c r="D301" s="7"/>
      <c r="E301" s="13">
        <f t="shared" si="4"/>
        <v>439040.71000000054</v>
      </c>
      <c r="F301" s="8" t="s">
        <v>2469</v>
      </c>
      <c r="G301" s="64" t="s">
        <v>6058</v>
      </c>
      <c r="H301" s="64"/>
      <c r="I301" s="64"/>
      <c r="J301" s="64"/>
      <c r="K301" s="7"/>
    </row>
    <row r="302" spans="1:11" ht="20.100000000000001" hidden="1" customHeight="1">
      <c r="A302" s="8" t="s">
        <v>3910</v>
      </c>
      <c r="B302" s="8" t="s">
        <v>3910</v>
      </c>
      <c r="C302" s="9" t="s">
        <v>6059</v>
      </c>
      <c r="D302" s="7"/>
      <c r="E302" s="13">
        <f t="shared" si="4"/>
        <v>439423.30000000057</v>
      </c>
      <c r="F302" s="8" t="s">
        <v>2469</v>
      </c>
      <c r="G302" s="64" t="s">
        <v>6060</v>
      </c>
      <c r="H302" s="64"/>
      <c r="I302" s="64"/>
      <c r="J302" s="64"/>
      <c r="K302" s="7"/>
    </row>
    <row r="303" spans="1:11" ht="20.100000000000001" hidden="1" customHeight="1">
      <c r="A303" s="8" t="s">
        <v>3923</v>
      </c>
      <c r="B303" s="8" t="s">
        <v>3923</v>
      </c>
      <c r="C303" s="9" t="s">
        <v>6061</v>
      </c>
      <c r="D303" s="7"/>
      <c r="E303" s="13">
        <f t="shared" si="4"/>
        <v>439707.37000000058</v>
      </c>
      <c r="F303" s="8" t="s">
        <v>2469</v>
      </c>
      <c r="G303" s="64" t="s">
        <v>6062</v>
      </c>
      <c r="H303" s="64"/>
      <c r="I303" s="64"/>
      <c r="J303" s="64"/>
      <c r="K303" s="7"/>
    </row>
    <row r="304" spans="1:11" ht="20.100000000000001" hidden="1" customHeight="1">
      <c r="A304" s="8" t="s">
        <v>3930</v>
      </c>
      <c r="B304" s="8" t="s">
        <v>3930</v>
      </c>
      <c r="C304" s="7"/>
      <c r="D304" s="9" t="s">
        <v>56</v>
      </c>
      <c r="E304" s="13">
        <f t="shared" si="4"/>
        <v>439707.17000000057</v>
      </c>
      <c r="F304" s="8" t="s">
        <v>30</v>
      </c>
      <c r="G304" s="64" t="s">
        <v>6063</v>
      </c>
      <c r="H304" s="64"/>
      <c r="I304" s="64"/>
      <c r="J304" s="64"/>
      <c r="K304" s="7"/>
    </row>
    <row r="305" spans="1:11" ht="24" hidden="1" customHeight="1">
      <c r="A305" s="8" t="s">
        <v>3930</v>
      </c>
      <c r="B305" s="8" t="s">
        <v>3930</v>
      </c>
      <c r="C305" s="7"/>
      <c r="D305" s="9" t="s">
        <v>6064</v>
      </c>
      <c r="E305" s="13">
        <f t="shared" si="4"/>
        <v>433084.42000000057</v>
      </c>
      <c r="F305" s="8" t="s">
        <v>35</v>
      </c>
      <c r="G305" s="64" t="s">
        <v>6065</v>
      </c>
      <c r="H305" s="64"/>
      <c r="I305" s="64"/>
      <c r="J305" s="64"/>
      <c r="K305" s="7"/>
    </row>
    <row r="306" spans="1:11" ht="20.100000000000001" hidden="1" customHeight="1">
      <c r="A306" s="8" t="s">
        <v>3930</v>
      </c>
      <c r="B306" s="8" t="s">
        <v>3930</v>
      </c>
      <c r="C306" s="9" t="s">
        <v>6066</v>
      </c>
      <c r="D306" s="7"/>
      <c r="E306" s="13">
        <f t="shared" si="4"/>
        <v>433338.12000000058</v>
      </c>
      <c r="F306" s="8" t="s">
        <v>2469</v>
      </c>
      <c r="G306" s="64" t="s">
        <v>6067</v>
      </c>
      <c r="H306" s="64"/>
      <c r="I306" s="64"/>
      <c r="J306" s="64"/>
      <c r="K306" s="7"/>
    </row>
    <row r="307" spans="1:11" ht="20.100000000000001" hidden="1" customHeight="1">
      <c r="A307" s="8" t="s">
        <v>3922</v>
      </c>
      <c r="B307" s="8" t="s">
        <v>3922</v>
      </c>
      <c r="C307" s="9" t="s">
        <v>6068</v>
      </c>
      <c r="D307" s="7"/>
      <c r="E307" s="13">
        <f t="shared" si="4"/>
        <v>433676.62000000058</v>
      </c>
      <c r="F307" s="8" t="s">
        <v>2469</v>
      </c>
      <c r="G307" s="64" t="s">
        <v>6069</v>
      </c>
      <c r="H307" s="64"/>
      <c r="I307" s="64"/>
      <c r="J307" s="64"/>
      <c r="K307" s="7"/>
    </row>
    <row r="308" spans="1:11" ht="20.100000000000001" hidden="1" customHeight="1">
      <c r="A308" s="8" t="s">
        <v>3981</v>
      </c>
      <c r="B308" s="8" t="s">
        <v>3981</v>
      </c>
      <c r="C308" s="9" t="s">
        <v>6070</v>
      </c>
      <c r="D308" s="7"/>
      <c r="E308" s="13">
        <f t="shared" si="4"/>
        <v>434235.34000000055</v>
      </c>
      <c r="F308" s="8" t="s">
        <v>2469</v>
      </c>
      <c r="G308" s="64" t="s">
        <v>6071</v>
      </c>
      <c r="H308" s="64"/>
      <c r="I308" s="64"/>
      <c r="J308" s="64"/>
      <c r="K308" s="7"/>
    </row>
    <row r="309" spans="1:11" ht="20.100000000000001" hidden="1" customHeight="1">
      <c r="A309" s="8" t="s">
        <v>3981</v>
      </c>
      <c r="B309" s="8" t="s">
        <v>3981</v>
      </c>
      <c r="C309" s="9" t="s">
        <v>6072</v>
      </c>
      <c r="D309" s="7"/>
      <c r="E309" s="13">
        <f t="shared" si="4"/>
        <v>434778.06000000052</v>
      </c>
      <c r="F309" s="8" t="s">
        <v>2469</v>
      </c>
      <c r="G309" s="64" t="s">
        <v>6073</v>
      </c>
      <c r="H309" s="64"/>
      <c r="I309" s="64"/>
      <c r="J309" s="64"/>
      <c r="K309" s="7"/>
    </row>
    <row r="310" spans="1:11" ht="20.100000000000001" hidden="1" customHeight="1">
      <c r="A310" s="8" t="s">
        <v>3978</v>
      </c>
      <c r="B310" s="8" t="s">
        <v>3978</v>
      </c>
      <c r="C310" s="9" t="s">
        <v>1045</v>
      </c>
      <c r="D310" s="7"/>
      <c r="E310" s="13">
        <f t="shared" si="4"/>
        <v>441778.06000000052</v>
      </c>
      <c r="F310" s="8" t="s">
        <v>5100</v>
      </c>
      <c r="G310" s="64" t="s">
        <v>5101</v>
      </c>
      <c r="H310" s="64"/>
      <c r="I310" s="64"/>
      <c r="J310" s="64"/>
      <c r="K310" s="7"/>
    </row>
    <row r="311" spans="1:11" ht="20.100000000000001" hidden="1" customHeight="1">
      <c r="A311" s="8" t="s">
        <v>3978</v>
      </c>
      <c r="B311" s="8" t="s">
        <v>3978</v>
      </c>
      <c r="C311" s="9" t="s">
        <v>6074</v>
      </c>
      <c r="D311" s="7"/>
      <c r="E311" s="13">
        <f t="shared" si="4"/>
        <v>444438.06000000052</v>
      </c>
      <c r="F311" s="8" t="s">
        <v>5100</v>
      </c>
      <c r="G311" s="64" t="s">
        <v>5101</v>
      </c>
      <c r="H311" s="64"/>
      <c r="I311" s="64"/>
      <c r="J311" s="64"/>
      <c r="K311" s="7"/>
    </row>
    <row r="312" spans="1:11" ht="20.100000000000001" hidden="1" customHeight="1">
      <c r="A312" s="8" t="s">
        <v>3978</v>
      </c>
      <c r="B312" s="8" t="s">
        <v>3978</v>
      </c>
      <c r="C312" s="7"/>
      <c r="D312" s="9" t="s">
        <v>235</v>
      </c>
      <c r="E312" s="13">
        <f t="shared" si="4"/>
        <v>444437.26000000053</v>
      </c>
      <c r="F312" s="8" t="s">
        <v>30</v>
      </c>
      <c r="G312" s="64" t="s">
        <v>6075</v>
      </c>
      <c r="H312" s="64"/>
      <c r="I312" s="64"/>
      <c r="J312" s="64"/>
      <c r="K312" s="7"/>
    </row>
    <row r="313" spans="1:11" ht="24" hidden="1" customHeight="1">
      <c r="A313" s="8" t="s">
        <v>3978</v>
      </c>
      <c r="B313" s="8" t="s">
        <v>3978</v>
      </c>
      <c r="C313" s="7"/>
      <c r="D313" s="9" t="s">
        <v>6076</v>
      </c>
      <c r="E313" s="13">
        <f t="shared" si="4"/>
        <v>431384.34000000055</v>
      </c>
      <c r="F313" s="8" t="s">
        <v>35</v>
      </c>
      <c r="G313" s="64" t="s">
        <v>6077</v>
      </c>
      <c r="H313" s="64"/>
      <c r="I313" s="64"/>
      <c r="J313" s="64"/>
      <c r="K313" s="7"/>
    </row>
    <row r="314" spans="1:11" ht="20.100000000000001" hidden="1" customHeight="1">
      <c r="A314" s="8" t="s">
        <v>3978</v>
      </c>
      <c r="B314" s="8" t="s">
        <v>3978</v>
      </c>
      <c r="C314" s="7"/>
      <c r="D314" s="9" t="s">
        <v>32</v>
      </c>
      <c r="E314" s="13">
        <f t="shared" si="4"/>
        <v>431384.24000000057</v>
      </c>
      <c r="F314" s="8" t="s">
        <v>30</v>
      </c>
      <c r="G314" s="64" t="s">
        <v>6078</v>
      </c>
      <c r="H314" s="64"/>
      <c r="I314" s="64"/>
      <c r="J314" s="64"/>
      <c r="K314" s="7"/>
    </row>
    <row r="315" spans="1:11" ht="63.9" hidden="1" customHeight="1">
      <c r="A315" s="8" t="s">
        <v>3978</v>
      </c>
      <c r="B315" s="8" t="s">
        <v>3978</v>
      </c>
      <c r="C315" s="7"/>
      <c r="D315" s="9" t="s">
        <v>6079</v>
      </c>
      <c r="E315" s="13">
        <f t="shared" si="4"/>
        <v>430246.1400000006</v>
      </c>
      <c r="F315" s="8" t="s">
        <v>35</v>
      </c>
      <c r="G315" s="64" t="s">
        <v>6080</v>
      </c>
      <c r="H315" s="64"/>
      <c r="I315" s="64"/>
      <c r="J315" s="64"/>
      <c r="K315" s="7"/>
    </row>
    <row r="316" spans="1:11" ht="20.100000000000001" hidden="1" customHeight="1">
      <c r="A316" s="8" t="s">
        <v>3978</v>
      </c>
      <c r="B316" s="8" t="s">
        <v>3978</v>
      </c>
      <c r="C316" s="7"/>
      <c r="D316" s="9" t="s">
        <v>56</v>
      </c>
      <c r="E316" s="13">
        <f t="shared" si="4"/>
        <v>430245.94000000058</v>
      </c>
      <c r="F316" s="8" t="s">
        <v>30</v>
      </c>
      <c r="G316" s="64" t="s">
        <v>6081</v>
      </c>
      <c r="H316" s="64"/>
      <c r="I316" s="64"/>
      <c r="J316" s="64"/>
      <c r="K316" s="7"/>
    </row>
    <row r="317" spans="1:11" ht="24" hidden="1" customHeight="1">
      <c r="A317" s="8" t="s">
        <v>3978</v>
      </c>
      <c r="B317" s="8" t="s">
        <v>3978</v>
      </c>
      <c r="C317" s="7"/>
      <c r="D317" s="9" t="s">
        <v>6082</v>
      </c>
      <c r="E317" s="13">
        <f t="shared" si="4"/>
        <v>427332.38000000059</v>
      </c>
      <c r="F317" s="8" t="s">
        <v>35</v>
      </c>
      <c r="G317" s="64" t="s">
        <v>6083</v>
      </c>
      <c r="H317" s="64"/>
      <c r="I317" s="64"/>
      <c r="J317" s="64"/>
      <c r="K317" s="7"/>
    </row>
    <row r="318" spans="1:11" ht="20.100000000000001" hidden="1" customHeight="1">
      <c r="A318" s="8" t="s">
        <v>3978</v>
      </c>
      <c r="B318" s="8" t="s">
        <v>3978</v>
      </c>
      <c r="C318" s="9" t="s">
        <v>6084</v>
      </c>
      <c r="D318" s="7"/>
      <c r="E318" s="13">
        <f t="shared" si="4"/>
        <v>427636.93000000058</v>
      </c>
      <c r="F318" s="8" t="s">
        <v>2469</v>
      </c>
      <c r="G318" s="64" t="s">
        <v>6085</v>
      </c>
      <c r="H318" s="64"/>
      <c r="I318" s="64"/>
      <c r="J318" s="64"/>
      <c r="K318" s="7"/>
    </row>
    <row r="319" spans="1:11" ht="20.100000000000001" hidden="1" customHeight="1">
      <c r="A319" s="8" t="s">
        <v>6086</v>
      </c>
      <c r="B319" s="8" t="s">
        <v>6086</v>
      </c>
      <c r="C319" s="9" t="s">
        <v>6087</v>
      </c>
      <c r="D319" s="7"/>
      <c r="E319" s="13">
        <f t="shared" si="4"/>
        <v>428257.79000000056</v>
      </c>
      <c r="F319" s="8" t="s">
        <v>2469</v>
      </c>
      <c r="G319" s="64" t="s">
        <v>6088</v>
      </c>
      <c r="H319" s="64"/>
      <c r="I319" s="64"/>
      <c r="J319" s="64"/>
      <c r="K319" s="7"/>
    </row>
    <row r="320" spans="1:11" ht="20.100000000000001" hidden="1" customHeight="1">
      <c r="A320" s="8" t="s">
        <v>4083</v>
      </c>
      <c r="B320" s="8" t="s">
        <v>4083</v>
      </c>
      <c r="C320" s="9" t="s">
        <v>6089</v>
      </c>
      <c r="D320" s="7"/>
      <c r="E320" s="13">
        <f t="shared" si="4"/>
        <v>428971.38000000059</v>
      </c>
      <c r="F320" s="8" t="s">
        <v>2469</v>
      </c>
      <c r="G320" s="64" t="s">
        <v>6090</v>
      </c>
      <c r="H320" s="64"/>
      <c r="I320" s="64"/>
      <c r="J320" s="64"/>
      <c r="K320" s="7"/>
    </row>
    <row r="321" spans="1:11" ht="20.100000000000001" hidden="1" customHeight="1">
      <c r="A321" s="8" t="s">
        <v>4086</v>
      </c>
      <c r="B321" s="8" t="s">
        <v>4086</v>
      </c>
      <c r="C321" s="9" t="s">
        <v>6091</v>
      </c>
      <c r="D321" s="7"/>
      <c r="E321" s="13">
        <f t="shared" si="4"/>
        <v>429703.3900000006</v>
      </c>
      <c r="F321" s="8" t="s">
        <v>2469</v>
      </c>
      <c r="G321" s="64" t="s">
        <v>6092</v>
      </c>
      <c r="H321" s="64"/>
      <c r="I321" s="64"/>
      <c r="J321" s="64"/>
      <c r="K321" s="7"/>
    </row>
    <row r="322" spans="1:11" ht="20.100000000000001" hidden="1" customHeight="1">
      <c r="A322" s="8" t="s">
        <v>4092</v>
      </c>
      <c r="B322" s="8" t="s">
        <v>4092</v>
      </c>
      <c r="C322" s="9" t="s">
        <v>6093</v>
      </c>
      <c r="D322" s="7"/>
      <c r="E322" s="13">
        <f t="shared" si="4"/>
        <v>430039.31000000058</v>
      </c>
      <c r="F322" s="8" t="s">
        <v>2469</v>
      </c>
      <c r="G322" s="64" t="s">
        <v>6094</v>
      </c>
      <c r="H322" s="64"/>
      <c r="I322" s="64"/>
      <c r="J322" s="64"/>
      <c r="K322" s="7"/>
    </row>
    <row r="323" spans="1:11" ht="20.100000000000001" hidden="1" customHeight="1">
      <c r="A323" s="8" t="s">
        <v>4092</v>
      </c>
      <c r="B323" s="8" t="s">
        <v>4092</v>
      </c>
      <c r="C323" s="9" t="s">
        <v>6095</v>
      </c>
      <c r="D323" s="7"/>
      <c r="E323" s="13">
        <f t="shared" si="4"/>
        <v>430359.75000000058</v>
      </c>
      <c r="F323" s="8" t="s">
        <v>2469</v>
      </c>
      <c r="G323" s="64" t="s">
        <v>6096</v>
      </c>
      <c r="H323" s="64"/>
      <c r="I323" s="64"/>
      <c r="J323" s="64"/>
      <c r="K323" s="7"/>
    </row>
    <row r="324" spans="1:11" ht="20.100000000000001" hidden="1" customHeight="1">
      <c r="A324" s="8" t="s">
        <v>4082</v>
      </c>
      <c r="B324" s="8" t="s">
        <v>4082</v>
      </c>
      <c r="C324" s="9" t="s">
        <v>6097</v>
      </c>
      <c r="D324" s="7"/>
      <c r="E324" s="13">
        <f t="shared" ref="E324:E387" si="5">E323+C324-D324</f>
        <v>430828.44000000058</v>
      </c>
      <c r="F324" s="8" t="s">
        <v>2469</v>
      </c>
      <c r="G324" s="64" t="s">
        <v>6098</v>
      </c>
      <c r="H324" s="64"/>
      <c r="I324" s="64"/>
      <c r="J324" s="64"/>
      <c r="K324" s="7"/>
    </row>
    <row r="325" spans="1:11" ht="54" customHeight="1">
      <c r="A325" s="18" t="s">
        <v>4120</v>
      </c>
      <c r="B325" s="18" t="s">
        <v>4120</v>
      </c>
      <c r="C325" s="19" t="s">
        <v>6099</v>
      </c>
      <c r="D325" s="20"/>
      <c r="E325" s="24">
        <f t="shared" si="5"/>
        <v>467550.04000000056</v>
      </c>
      <c r="F325" s="18" t="s">
        <v>38</v>
      </c>
      <c r="G325" s="66" t="s">
        <v>6100</v>
      </c>
      <c r="H325" s="66"/>
      <c r="I325" s="66"/>
      <c r="J325" s="66"/>
      <c r="K325" s="7"/>
    </row>
    <row r="326" spans="1:11" ht="20.100000000000001" hidden="1" customHeight="1">
      <c r="A326" s="8" t="s">
        <v>4120</v>
      </c>
      <c r="B326" s="8" t="s">
        <v>4120</v>
      </c>
      <c r="C326" s="9" t="s">
        <v>6101</v>
      </c>
      <c r="D326" s="7"/>
      <c r="E326" s="13">
        <f t="shared" si="5"/>
        <v>468115.51000000053</v>
      </c>
      <c r="F326" s="8" t="s">
        <v>2469</v>
      </c>
      <c r="G326" s="64" t="s">
        <v>6102</v>
      </c>
      <c r="H326" s="64"/>
      <c r="I326" s="64"/>
      <c r="J326" s="64"/>
      <c r="K326" s="7"/>
    </row>
    <row r="327" spans="1:11" ht="20.100000000000001" hidden="1" customHeight="1">
      <c r="A327" s="8" t="s">
        <v>4128</v>
      </c>
      <c r="B327" s="8" t="s">
        <v>4128</v>
      </c>
      <c r="C327" s="7"/>
      <c r="D327" s="9" t="s">
        <v>32</v>
      </c>
      <c r="E327" s="13">
        <f t="shared" si="5"/>
        <v>468115.41000000056</v>
      </c>
      <c r="F327" s="8" t="s">
        <v>30</v>
      </c>
      <c r="G327" s="64" t="s">
        <v>6103</v>
      </c>
      <c r="H327" s="64"/>
      <c r="I327" s="64"/>
      <c r="J327" s="64"/>
      <c r="K327" s="7"/>
    </row>
    <row r="328" spans="1:11" ht="63.9" hidden="1" customHeight="1">
      <c r="A328" s="8" t="s">
        <v>4128</v>
      </c>
      <c r="B328" s="8" t="s">
        <v>4128</v>
      </c>
      <c r="C328" s="7"/>
      <c r="D328" s="9" t="s">
        <v>5890</v>
      </c>
      <c r="E328" s="13">
        <f t="shared" si="5"/>
        <v>394699.41000000056</v>
      </c>
      <c r="F328" s="8" t="s">
        <v>35</v>
      </c>
      <c r="G328" s="64" t="s">
        <v>6104</v>
      </c>
      <c r="H328" s="64"/>
      <c r="I328" s="64"/>
      <c r="J328" s="64"/>
      <c r="K328" s="7"/>
    </row>
    <row r="329" spans="1:11" ht="20.100000000000001" hidden="1" customHeight="1">
      <c r="A329" s="8" t="s">
        <v>4128</v>
      </c>
      <c r="B329" s="8" t="s">
        <v>4128</v>
      </c>
      <c r="C329" s="9" t="s">
        <v>6105</v>
      </c>
      <c r="D329" s="7"/>
      <c r="E329" s="13">
        <f t="shared" si="5"/>
        <v>395387.42000000057</v>
      </c>
      <c r="F329" s="8" t="s">
        <v>2469</v>
      </c>
      <c r="G329" s="64" t="s">
        <v>6106</v>
      </c>
      <c r="H329" s="64"/>
      <c r="I329" s="64"/>
      <c r="J329" s="64"/>
      <c r="K329" s="7"/>
    </row>
    <row r="330" spans="1:11" ht="20.100000000000001" hidden="1" customHeight="1">
      <c r="A330" s="8" t="s">
        <v>4146</v>
      </c>
      <c r="B330" s="8" t="s">
        <v>4143</v>
      </c>
      <c r="C330" s="7"/>
      <c r="D330" s="9" t="s">
        <v>6107</v>
      </c>
      <c r="E330" s="13">
        <f t="shared" si="5"/>
        <v>395223.39000000054</v>
      </c>
      <c r="F330" s="8" t="s">
        <v>30</v>
      </c>
      <c r="G330" s="64" t="s">
        <v>6108</v>
      </c>
      <c r="H330" s="64"/>
      <c r="I330" s="64"/>
      <c r="J330" s="64"/>
      <c r="K330" s="7"/>
    </row>
    <row r="331" spans="1:11" ht="20.100000000000001" hidden="1" customHeight="1">
      <c r="A331" s="8" t="s">
        <v>4142</v>
      </c>
      <c r="B331" s="8" t="s">
        <v>4142</v>
      </c>
      <c r="C331" s="9" t="s">
        <v>6109</v>
      </c>
      <c r="D331" s="7"/>
      <c r="E331" s="13">
        <f t="shared" si="5"/>
        <v>395806.30000000051</v>
      </c>
      <c r="F331" s="8" t="s">
        <v>2469</v>
      </c>
      <c r="G331" s="64" t="s">
        <v>6110</v>
      </c>
      <c r="H331" s="64"/>
      <c r="I331" s="64"/>
      <c r="J331" s="64"/>
      <c r="K331" s="7"/>
    </row>
    <row r="332" spans="1:11" ht="20.100000000000001" hidden="1" customHeight="1">
      <c r="A332" s="8" t="s">
        <v>4142</v>
      </c>
      <c r="B332" s="8" t="s">
        <v>4142</v>
      </c>
      <c r="C332" s="9" t="s">
        <v>6111</v>
      </c>
      <c r="D332" s="7"/>
      <c r="E332" s="13">
        <f t="shared" si="5"/>
        <v>396849.07000000053</v>
      </c>
      <c r="F332" s="8" t="s">
        <v>2469</v>
      </c>
      <c r="G332" s="64" t="s">
        <v>6112</v>
      </c>
      <c r="H332" s="64"/>
      <c r="I332" s="64"/>
      <c r="J332" s="64"/>
      <c r="K332" s="7"/>
    </row>
    <row r="333" spans="1:11" ht="20.100000000000001" hidden="1" customHeight="1">
      <c r="A333" s="8" t="s">
        <v>4152</v>
      </c>
      <c r="B333" s="8" t="s">
        <v>4152</v>
      </c>
      <c r="C333" s="9" t="s">
        <v>6113</v>
      </c>
      <c r="D333" s="7"/>
      <c r="E333" s="13">
        <f t="shared" si="5"/>
        <v>397578.08000000054</v>
      </c>
      <c r="F333" s="8" t="s">
        <v>2469</v>
      </c>
      <c r="G333" s="64" t="s">
        <v>6114</v>
      </c>
      <c r="H333" s="64"/>
      <c r="I333" s="64"/>
      <c r="J333" s="64"/>
      <c r="K333" s="7"/>
    </row>
    <row r="334" spans="1:11" ht="20.100000000000001" hidden="1" customHeight="1">
      <c r="A334" s="8" t="s">
        <v>4157</v>
      </c>
      <c r="B334" s="8" t="s">
        <v>4157</v>
      </c>
      <c r="C334" s="9" t="s">
        <v>6115</v>
      </c>
      <c r="D334" s="7"/>
      <c r="E334" s="13">
        <f t="shared" si="5"/>
        <v>398244.45000000054</v>
      </c>
      <c r="F334" s="8" t="s">
        <v>2469</v>
      </c>
      <c r="G334" s="64" t="s">
        <v>6116</v>
      </c>
      <c r="H334" s="64"/>
      <c r="I334" s="64"/>
      <c r="J334" s="64"/>
      <c r="K334" s="7"/>
    </row>
    <row r="335" spans="1:11" ht="20.100000000000001" hidden="1" customHeight="1">
      <c r="A335" s="8" t="s">
        <v>4165</v>
      </c>
      <c r="B335" s="8" t="s">
        <v>4165</v>
      </c>
      <c r="C335" s="9" t="s">
        <v>6117</v>
      </c>
      <c r="D335" s="7"/>
      <c r="E335" s="13">
        <f t="shared" si="5"/>
        <v>399016.51000000053</v>
      </c>
      <c r="F335" s="8" t="s">
        <v>2469</v>
      </c>
      <c r="G335" s="64" t="s">
        <v>6118</v>
      </c>
      <c r="H335" s="64"/>
      <c r="I335" s="64"/>
      <c r="J335" s="64"/>
      <c r="K335" s="7"/>
    </row>
    <row r="336" spans="1:11" ht="20.100000000000001" hidden="1" customHeight="1">
      <c r="A336" s="8" t="s">
        <v>4146</v>
      </c>
      <c r="B336" s="8" t="s">
        <v>4146</v>
      </c>
      <c r="C336" s="9" t="s">
        <v>6119</v>
      </c>
      <c r="D336" s="7"/>
      <c r="E336" s="13">
        <f t="shared" si="5"/>
        <v>400059.07000000053</v>
      </c>
      <c r="F336" s="8" t="s">
        <v>2469</v>
      </c>
      <c r="G336" s="64" t="s">
        <v>6120</v>
      </c>
      <c r="H336" s="64"/>
      <c r="I336" s="64"/>
      <c r="J336" s="64"/>
      <c r="K336" s="7"/>
    </row>
    <row r="337" spans="1:11" ht="20.100000000000001" hidden="1" customHeight="1">
      <c r="A337" s="8" t="s">
        <v>4196</v>
      </c>
      <c r="B337" s="8" t="s">
        <v>4196</v>
      </c>
      <c r="C337" s="9" t="s">
        <v>6121</v>
      </c>
      <c r="D337" s="7"/>
      <c r="E337" s="13">
        <f t="shared" si="5"/>
        <v>400287.18000000052</v>
      </c>
      <c r="F337" s="8" t="s">
        <v>2469</v>
      </c>
      <c r="G337" s="64" t="s">
        <v>6122</v>
      </c>
      <c r="H337" s="64"/>
      <c r="I337" s="64"/>
      <c r="J337" s="64"/>
      <c r="K337" s="7"/>
    </row>
    <row r="338" spans="1:11" ht="20.100000000000001" hidden="1" customHeight="1">
      <c r="A338" s="8" t="s">
        <v>4196</v>
      </c>
      <c r="B338" s="8" t="s">
        <v>4196</v>
      </c>
      <c r="C338" s="9" t="s">
        <v>6123</v>
      </c>
      <c r="D338" s="7"/>
      <c r="E338" s="13">
        <f t="shared" si="5"/>
        <v>401276.88000000053</v>
      </c>
      <c r="F338" s="8" t="s">
        <v>2469</v>
      </c>
      <c r="G338" s="64" t="s">
        <v>6124</v>
      </c>
      <c r="H338" s="64"/>
      <c r="I338" s="64"/>
      <c r="J338" s="64"/>
      <c r="K338" s="7"/>
    </row>
    <row r="339" spans="1:11" ht="20.100000000000001" hidden="1" customHeight="1">
      <c r="A339" s="8" t="s">
        <v>4204</v>
      </c>
      <c r="B339" s="8" t="s">
        <v>4204</v>
      </c>
      <c r="C339" s="9" t="s">
        <v>6125</v>
      </c>
      <c r="D339" s="7"/>
      <c r="E339" s="13">
        <f t="shared" si="5"/>
        <v>408546.88000000053</v>
      </c>
      <c r="F339" s="8" t="s">
        <v>5100</v>
      </c>
      <c r="G339" s="64" t="s">
        <v>5101</v>
      </c>
      <c r="H339" s="64"/>
      <c r="I339" s="64"/>
      <c r="J339" s="64"/>
      <c r="K339" s="7"/>
    </row>
    <row r="340" spans="1:11" ht="20.100000000000001" hidden="1" customHeight="1">
      <c r="A340" s="8" t="s">
        <v>4204</v>
      </c>
      <c r="B340" s="8" t="s">
        <v>4204</v>
      </c>
      <c r="C340" s="9" t="s">
        <v>6126</v>
      </c>
      <c r="D340" s="7"/>
      <c r="E340" s="13">
        <f t="shared" si="5"/>
        <v>408796.88000000053</v>
      </c>
      <c r="F340" s="8" t="s">
        <v>5100</v>
      </c>
      <c r="G340" s="64" t="s">
        <v>5101</v>
      </c>
      <c r="H340" s="64"/>
      <c r="I340" s="64"/>
      <c r="J340" s="64"/>
      <c r="K340" s="7"/>
    </row>
    <row r="341" spans="1:11" ht="20.100000000000001" hidden="1" customHeight="1">
      <c r="A341" s="8" t="s">
        <v>4204</v>
      </c>
      <c r="B341" s="8" t="s">
        <v>4204</v>
      </c>
      <c r="C341" s="9" t="s">
        <v>6127</v>
      </c>
      <c r="D341" s="7"/>
      <c r="E341" s="13">
        <f t="shared" si="5"/>
        <v>414396.88000000053</v>
      </c>
      <c r="F341" s="8" t="s">
        <v>5100</v>
      </c>
      <c r="G341" s="64" t="s">
        <v>5101</v>
      </c>
      <c r="H341" s="64"/>
      <c r="I341" s="64"/>
      <c r="J341" s="64"/>
      <c r="K341" s="7"/>
    </row>
    <row r="342" spans="1:11" ht="20.100000000000001" hidden="1" customHeight="1">
      <c r="A342" s="8" t="s">
        <v>4204</v>
      </c>
      <c r="B342" s="8" t="s">
        <v>4204</v>
      </c>
      <c r="C342" s="9" t="s">
        <v>6128</v>
      </c>
      <c r="D342" s="7"/>
      <c r="E342" s="13">
        <f t="shared" si="5"/>
        <v>414781.81000000052</v>
      </c>
      <c r="F342" s="8" t="s">
        <v>2469</v>
      </c>
      <c r="G342" s="64" t="s">
        <v>6129</v>
      </c>
      <c r="H342" s="64"/>
      <c r="I342" s="64"/>
      <c r="J342" s="64"/>
      <c r="K342" s="7"/>
    </row>
    <row r="343" spans="1:11" ht="20.100000000000001" hidden="1" customHeight="1">
      <c r="A343" s="8" t="s">
        <v>4209</v>
      </c>
      <c r="B343" s="8" t="s">
        <v>4209</v>
      </c>
      <c r="C343" s="9" t="s">
        <v>6130</v>
      </c>
      <c r="D343" s="7"/>
      <c r="E343" s="13">
        <f t="shared" si="5"/>
        <v>415251.45000000054</v>
      </c>
      <c r="F343" s="8" t="s">
        <v>2469</v>
      </c>
      <c r="G343" s="64" t="s">
        <v>6131</v>
      </c>
      <c r="H343" s="64"/>
      <c r="I343" s="64"/>
      <c r="J343" s="64"/>
      <c r="K343" s="7"/>
    </row>
    <row r="344" spans="1:11" ht="20.100000000000001" hidden="1" customHeight="1">
      <c r="A344" s="8" t="s">
        <v>4217</v>
      </c>
      <c r="B344" s="8" t="s">
        <v>4217</v>
      </c>
      <c r="C344" s="9" t="s">
        <v>6132</v>
      </c>
      <c r="D344" s="7"/>
      <c r="E344" s="13">
        <f t="shared" si="5"/>
        <v>415707.28000000055</v>
      </c>
      <c r="F344" s="8" t="s">
        <v>2469</v>
      </c>
      <c r="G344" s="64" t="s">
        <v>6133</v>
      </c>
      <c r="H344" s="64"/>
      <c r="I344" s="64"/>
      <c r="J344" s="64"/>
      <c r="K344" s="7"/>
    </row>
    <row r="345" spans="1:11" ht="20.100000000000001" hidden="1" customHeight="1">
      <c r="A345" s="8" t="s">
        <v>4261</v>
      </c>
      <c r="B345" s="8" t="s">
        <v>4261</v>
      </c>
      <c r="C345" s="7"/>
      <c r="D345" s="9" t="s">
        <v>32</v>
      </c>
      <c r="E345" s="13">
        <f t="shared" si="5"/>
        <v>415707.18000000058</v>
      </c>
      <c r="F345" s="8" t="s">
        <v>30</v>
      </c>
      <c r="G345" s="64" t="s">
        <v>6134</v>
      </c>
      <c r="H345" s="64"/>
      <c r="I345" s="64"/>
      <c r="J345" s="64"/>
      <c r="K345" s="7"/>
    </row>
    <row r="346" spans="1:11" ht="44.1" hidden="1" customHeight="1">
      <c r="A346" s="8" t="s">
        <v>4261</v>
      </c>
      <c r="B346" s="8" t="s">
        <v>4261</v>
      </c>
      <c r="C346" s="7"/>
      <c r="D346" s="9" t="s">
        <v>6135</v>
      </c>
      <c r="E346" s="13">
        <f t="shared" si="5"/>
        <v>412963.03000000055</v>
      </c>
      <c r="F346" s="8" t="s">
        <v>35</v>
      </c>
      <c r="G346" s="64" t="s">
        <v>6136</v>
      </c>
      <c r="H346" s="64"/>
      <c r="I346" s="64"/>
      <c r="J346" s="64"/>
      <c r="K346" s="7"/>
    </row>
    <row r="347" spans="1:11" ht="20.100000000000001" hidden="1" customHeight="1">
      <c r="A347" s="8" t="s">
        <v>4261</v>
      </c>
      <c r="B347" s="8" t="s">
        <v>4261</v>
      </c>
      <c r="C347" s="7"/>
      <c r="D347" s="9" t="s">
        <v>235</v>
      </c>
      <c r="E347" s="13">
        <f t="shared" si="5"/>
        <v>412962.23000000056</v>
      </c>
      <c r="F347" s="8" t="s">
        <v>30</v>
      </c>
      <c r="G347" s="64" t="s">
        <v>6137</v>
      </c>
      <c r="H347" s="64"/>
      <c r="I347" s="64"/>
      <c r="J347" s="64"/>
      <c r="K347" s="7"/>
    </row>
    <row r="348" spans="1:11" ht="24" hidden="1" customHeight="1">
      <c r="A348" s="8" t="s">
        <v>4261</v>
      </c>
      <c r="B348" s="8" t="s">
        <v>4261</v>
      </c>
      <c r="C348" s="7"/>
      <c r="D348" s="9" t="s">
        <v>6138</v>
      </c>
      <c r="E348" s="13">
        <f t="shared" si="5"/>
        <v>400025.11000000057</v>
      </c>
      <c r="F348" s="8" t="s">
        <v>35</v>
      </c>
      <c r="G348" s="64" t="s">
        <v>6139</v>
      </c>
      <c r="H348" s="64"/>
      <c r="I348" s="64"/>
      <c r="J348" s="64"/>
      <c r="K348" s="7"/>
    </row>
    <row r="349" spans="1:11" ht="20.100000000000001" hidden="1" customHeight="1">
      <c r="A349" s="8" t="s">
        <v>4261</v>
      </c>
      <c r="B349" s="8" t="s">
        <v>4261</v>
      </c>
      <c r="C349" s="7"/>
      <c r="D349" s="9" t="s">
        <v>32</v>
      </c>
      <c r="E349" s="13">
        <f t="shared" si="5"/>
        <v>400025.01000000059</v>
      </c>
      <c r="F349" s="8" t="s">
        <v>30</v>
      </c>
      <c r="G349" s="64" t="s">
        <v>6140</v>
      </c>
      <c r="H349" s="64"/>
      <c r="I349" s="64"/>
      <c r="J349" s="64"/>
      <c r="K349" s="7"/>
    </row>
    <row r="350" spans="1:11" ht="54" hidden="1" customHeight="1">
      <c r="A350" s="8" t="s">
        <v>4261</v>
      </c>
      <c r="B350" s="8" t="s">
        <v>4261</v>
      </c>
      <c r="C350" s="7"/>
      <c r="D350" s="9" t="s">
        <v>6141</v>
      </c>
      <c r="E350" s="13">
        <f t="shared" si="5"/>
        <v>399875.2100000006</v>
      </c>
      <c r="F350" s="8" t="s">
        <v>35</v>
      </c>
      <c r="G350" s="64" t="s">
        <v>6142</v>
      </c>
      <c r="H350" s="64"/>
      <c r="I350" s="64"/>
      <c r="J350" s="64"/>
      <c r="K350" s="7"/>
    </row>
    <row r="351" spans="1:11" ht="20.100000000000001" hidden="1" customHeight="1">
      <c r="A351" s="8" t="s">
        <v>4261</v>
      </c>
      <c r="B351" s="8" t="s">
        <v>4261</v>
      </c>
      <c r="C351" s="9" t="s">
        <v>6143</v>
      </c>
      <c r="D351" s="7"/>
      <c r="E351" s="13">
        <f t="shared" si="5"/>
        <v>400471.51000000059</v>
      </c>
      <c r="F351" s="8" t="s">
        <v>2469</v>
      </c>
      <c r="G351" s="64" t="s">
        <v>6144</v>
      </c>
      <c r="H351" s="64"/>
      <c r="I351" s="64"/>
      <c r="J351" s="64"/>
      <c r="K351" s="7"/>
    </row>
    <row r="352" spans="1:11" ht="63.9" customHeight="1">
      <c r="A352" s="18" t="s">
        <v>4283</v>
      </c>
      <c r="B352" s="18" t="s">
        <v>4283</v>
      </c>
      <c r="C352" s="19" t="s">
        <v>591</v>
      </c>
      <c r="D352" s="20"/>
      <c r="E352" s="24">
        <f t="shared" si="5"/>
        <v>437179.51000000059</v>
      </c>
      <c r="F352" s="18" t="s">
        <v>38</v>
      </c>
      <c r="G352" s="66" t="s">
        <v>6145</v>
      </c>
      <c r="H352" s="66"/>
      <c r="I352" s="66"/>
      <c r="J352" s="66"/>
      <c r="K352" s="7"/>
    </row>
    <row r="353" spans="1:11" ht="20.100000000000001" hidden="1" customHeight="1">
      <c r="A353" s="8" t="s">
        <v>4283</v>
      </c>
      <c r="B353" s="8" t="s">
        <v>4283</v>
      </c>
      <c r="C353" s="9" t="s">
        <v>6146</v>
      </c>
      <c r="D353" s="7"/>
      <c r="E353" s="13">
        <f t="shared" si="5"/>
        <v>438553.04000000062</v>
      </c>
      <c r="F353" s="8" t="s">
        <v>2469</v>
      </c>
      <c r="G353" s="64" t="s">
        <v>6147</v>
      </c>
      <c r="H353" s="64"/>
      <c r="I353" s="64"/>
      <c r="J353" s="64"/>
      <c r="K353" s="7"/>
    </row>
    <row r="354" spans="1:11" ht="20.100000000000001" hidden="1" customHeight="1">
      <c r="A354" s="8" t="s">
        <v>4283</v>
      </c>
      <c r="B354" s="8" t="s">
        <v>4283</v>
      </c>
      <c r="C354" s="9" t="s">
        <v>6148</v>
      </c>
      <c r="D354" s="7"/>
      <c r="E354" s="13">
        <f t="shared" si="5"/>
        <v>439944.8300000006</v>
      </c>
      <c r="F354" s="8" t="s">
        <v>2469</v>
      </c>
      <c r="G354" s="64" t="s">
        <v>6149</v>
      </c>
      <c r="H354" s="64"/>
      <c r="I354" s="64"/>
      <c r="J354" s="64"/>
      <c r="K354" s="7"/>
    </row>
    <row r="355" spans="1:11" ht="20.100000000000001" hidden="1" customHeight="1">
      <c r="A355" s="8" t="s">
        <v>4302</v>
      </c>
      <c r="B355" s="8" t="s">
        <v>4302</v>
      </c>
      <c r="C355" s="9" t="s">
        <v>6150</v>
      </c>
      <c r="D355" s="7"/>
      <c r="E355" s="13">
        <f t="shared" si="5"/>
        <v>440697.60000000062</v>
      </c>
      <c r="F355" s="8" t="s">
        <v>2469</v>
      </c>
      <c r="G355" s="64" t="s">
        <v>6151</v>
      </c>
      <c r="H355" s="64"/>
      <c r="I355" s="64"/>
      <c r="J355" s="64"/>
      <c r="K355" s="7"/>
    </row>
    <row r="356" spans="1:11" ht="20.100000000000001" hidden="1" customHeight="1">
      <c r="A356" s="8" t="s">
        <v>4297</v>
      </c>
      <c r="B356" s="8" t="s">
        <v>4297</v>
      </c>
      <c r="C356" s="9" t="s">
        <v>6152</v>
      </c>
      <c r="D356" s="7"/>
      <c r="E356" s="13">
        <f t="shared" si="5"/>
        <v>440975.04000000062</v>
      </c>
      <c r="F356" s="8" t="s">
        <v>2469</v>
      </c>
      <c r="G356" s="64" t="s">
        <v>6153</v>
      </c>
      <c r="H356" s="64"/>
      <c r="I356" s="64"/>
      <c r="J356" s="64"/>
      <c r="K356" s="7"/>
    </row>
    <row r="357" spans="1:11" ht="20.100000000000001" hidden="1" customHeight="1">
      <c r="A357" s="8" t="s">
        <v>4443</v>
      </c>
      <c r="B357" s="8" t="s">
        <v>4443</v>
      </c>
      <c r="C357" s="9" t="s">
        <v>6154</v>
      </c>
      <c r="D357" s="7"/>
      <c r="E357" s="13">
        <f t="shared" si="5"/>
        <v>441209.76000000059</v>
      </c>
      <c r="F357" s="8" t="s">
        <v>2469</v>
      </c>
      <c r="G357" s="64" t="s">
        <v>6155</v>
      </c>
      <c r="H357" s="64"/>
      <c r="I357" s="64"/>
      <c r="J357" s="64"/>
      <c r="K357" s="7"/>
    </row>
    <row r="358" spans="1:11" ht="20.100000000000001" hidden="1" customHeight="1">
      <c r="A358" s="8" t="s">
        <v>4455</v>
      </c>
      <c r="B358" s="8" t="s">
        <v>4455</v>
      </c>
      <c r="C358" s="9" t="s">
        <v>6156</v>
      </c>
      <c r="D358" s="7"/>
      <c r="E358" s="13">
        <f t="shared" si="5"/>
        <v>441736.2100000006</v>
      </c>
      <c r="F358" s="8" t="s">
        <v>2469</v>
      </c>
      <c r="G358" s="64" t="s">
        <v>6157</v>
      </c>
      <c r="H358" s="64"/>
      <c r="I358" s="64"/>
      <c r="J358" s="64"/>
      <c r="K358" s="7"/>
    </row>
    <row r="359" spans="1:11" ht="20.100000000000001" hidden="1" customHeight="1">
      <c r="A359" s="8" t="s">
        <v>4477</v>
      </c>
      <c r="B359" s="8" t="s">
        <v>4477</v>
      </c>
      <c r="C359" s="9" t="s">
        <v>6158</v>
      </c>
      <c r="D359" s="7"/>
      <c r="E359" s="13">
        <f t="shared" si="5"/>
        <v>442467.5200000006</v>
      </c>
      <c r="F359" s="8" t="s">
        <v>2469</v>
      </c>
      <c r="G359" s="64" t="s">
        <v>6159</v>
      </c>
      <c r="H359" s="64"/>
      <c r="I359" s="64"/>
      <c r="J359" s="64"/>
      <c r="K359" s="7"/>
    </row>
    <row r="360" spans="1:11" ht="20.100000000000001" hidden="1" customHeight="1">
      <c r="A360" s="8" t="s">
        <v>4477</v>
      </c>
      <c r="B360" s="8" t="s">
        <v>4477</v>
      </c>
      <c r="C360" s="9" t="s">
        <v>6160</v>
      </c>
      <c r="D360" s="7"/>
      <c r="E360" s="13">
        <f t="shared" si="5"/>
        <v>443005.66000000061</v>
      </c>
      <c r="F360" s="8" t="s">
        <v>2469</v>
      </c>
      <c r="G360" s="64" t="s">
        <v>6161</v>
      </c>
      <c r="H360" s="64"/>
      <c r="I360" s="64"/>
      <c r="J360" s="64"/>
      <c r="K360" s="7"/>
    </row>
    <row r="361" spans="1:11" ht="20.100000000000001" hidden="1" customHeight="1">
      <c r="A361" s="8" t="s">
        <v>4470</v>
      </c>
      <c r="B361" s="8" t="s">
        <v>4470</v>
      </c>
      <c r="C361" s="9" t="s">
        <v>6162</v>
      </c>
      <c r="D361" s="7"/>
      <c r="E361" s="13">
        <f t="shared" si="5"/>
        <v>443400.57000000059</v>
      </c>
      <c r="F361" s="8" t="s">
        <v>2469</v>
      </c>
      <c r="G361" s="64" t="s">
        <v>6163</v>
      </c>
      <c r="H361" s="64"/>
      <c r="I361" s="64"/>
      <c r="J361" s="64"/>
      <c r="K361" s="7"/>
    </row>
    <row r="362" spans="1:11" ht="20.100000000000001" hidden="1" customHeight="1">
      <c r="A362" s="8" t="s">
        <v>4494</v>
      </c>
      <c r="B362" s="8" t="s">
        <v>4494</v>
      </c>
      <c r="C362" s="9" t="s">
        <v>6164</v>
      </c>
      <c r="D362" s="7"/>
      <c r="E362" s="13">
        <f t="shared" si="5"/>
        <v>443610.78000000061</v>
      </c>
      <c r="F362" s="8" t="s">
        <v>2469</v>
      </c>
      <c r="G362" s="64" t="s">
        <v>6165</v>
      </c>
      <c r="H362" s="64"/>
      <c r="I362" s="64"/>
      <c r="J362" s="64"/>
      <c r="K362" s="7"/>
    </row>
    <row r="363" spans="1:11" ht="20.100000000000001" hidden="1" customHeight="1">
      <c r="A363" s="8" t="s">
        <v>4517</v>
      </c>
      <c r="B363" s="8" t="s">
        <v>4517</v>
      </c>
      <c r="C363" s="9" t="s">
        <v>6166</v>
      </c>
      <c r="D363" s="7"/>
      <c r="E363" s="13">
        <f t="shared" si="5"/>
        <v>443810.18000000063</v>
      </c>
      <c r="F363" s="8" t="s">
        <v>2469</v>
      </c>
      <c r="G363" s="64" t="s">
        <v>6167</v>
      </c>
      <c r="H363" s="64"/>
      <c r="I363" s="64"/>
      <c r="J363" s="64"/>
      <c r="K363" s="7"/>
    </row>
    <row r="364" spans="1:11" ht="20.100000000000001" hidden="1" customHeight="1">
      <c r="A364" s="8" t="s">
        <v>4558</v>
      </c>
      <c r="B364" s="8" t="s">
        <v>4558</v>
      </c>
      <c r="C364" s="7"/>
      <c r="D364" s="9" t="s">
        <v>32</v>
      </c>
      <c r="E364" s="13">
        <f t="shared" si="5"/>
        <v>443810.08000000066</v>
      </c>
      <c r="F364" s="8" t="s">
        <v>30</v>
      </c>
      <c r="G364" s="64" t="s">
        <v>6168</v>
      </c>
      <c r="H364" s="64"/>
      <c r="I364" s="64"/>
      <c r="J364" s="64"/>
      <c r="K364" s="7"/>
    </row>
    <row r="365" spans="1:11" ht="63.9" hidden="1" customHeight="1">
      <c r="A365" s="8" t="s">
        <v>4558</v>
      </c>
      <c r="B365" s="8" t="s">
        <v>4558</v>
      </c>
      <c r="C365" s="7"/>
      <c r="D365" s="9" t="s">
        <v>5731</v>
      </c>
      <c r="E365" s="13">
        <f t="shared" si="5"/>
        <v>430060.07000000065</v>
      </c>
      <c r="F365" s="8" t="s">
        <v>35</v>
      </c>
      <c r="G365" s="64" t="s">
        <v>6169</v>
      </c>
      <c r="H365" s="64"/>
      <c r="I365" s="64"/>
      <c r="J365" s="64"/>
      <c r="K365" s="7"/>
    </row>
    <row r="366" spans="1:11" ht="20.100000000000001" hidden="1" customHeight="1">
      <c r="A366" s="8" t="s">
        <v>4558</v>
      </c>
      <c r="B366" s="8" t="s">
        <v>4558</v>
      </c>
      <c r="C366" s="7"/>
      <c r="D366" s="9" t="s">
        <v>32</v>
      </c>
      <c r="E366" s="13">
        <f t="shared" si="5"/>
        <v>430059.97000000067</v>
      </c>
      <c r="F366" s="8" t="s">
        <v>30</v>
      </c>
      <c r="G366" s="64" t="s">
        <v>6170</v>
      </c>
      <c r="H366" s="64"/>
      <c r="I366" s="64"/>
      <c r="J366" s="64"/>
      <c r="K366" s="7"/>
    </row>
    <row r="367" spans="1:11" ht="54" hidden="1" customHeight="1">
      <c r="A367" s="8" t="s">
        <v>4558</v>
      </c>
      <c r="B367" s="8" t="s">
        <v>4558</v>
      </c>
      <c r="C367" s="7"/>
      <c r="D367" s="9" t="s">
        <v>6171</v>
      </c>
      <c r="E367" s="13">
        <f t="shared" si="5"/>
        <v>425109.82000000065</v>
      </c>
      <c r="F367" s="8" t="s">
        <v>35</v>
      </c>
      <c r="G367" s="64" t="s">
        <v>6172</v>
      </c>
      <c r="H367" s="64"/>
      <c r="I367" s="64"/>
      <c r="J367" s="64"/>
      <c r="K367" s="7"/>
    </row>
    <row r="368" spans="1:11" ht="20.100000000000001" hidden="1" customHeight="1">
      <c r="A368" s="8" t="s">
        <v>4558</v>
      </c>
      <c r="B368" s="8" t="s">
        <v>4558</v>
      </c>
      <c r="C368" s="9" t="s">
        <v>6173</v>
      </c>
      <c r="D368" s="7"/>
      <c r="E368" s="13">
        <f t="shared" si="5"/>
        <v>425884.84000000067</v>
      </c>
      <c r="F368" s="8" t="s">
        <v>2469</v>
      </c>
      <c r="G368" s="64" t="s">
        <v>6174</v>
      </c>
      <c r="H368" s="64"/>
      <c r="I368" s="64"/>
      <c r="J368" s="64"/>
      <c r="K368" s="7"/>
    </row>
    <row r="369" spans="1:11" ht="20.100000000000001" hidden="1" customHeight="1">
      <c r="A369" s="8" t="s">
        <v>4566</v>
      </c>
      <c r="B369" s="8" t="s">
        <v>4566</v>
      </c>
      <c r="C369" s="9" t="s">
        <v>6175</v>
      </c>
      <c r="D369" s="7"/>
      <c r="E369" s="13">
        <f t="shared" si="5"/>
        <v>426276.21000000066</v>
      </c>
      <c r="F369" s="8" t="s">
        <v>2469</v>
      </c>
      <c r="G369" s="64" t="s">
        <v>6176</v>
      </c>
      <c r="H369" s="64"/>
      <c r="I369" s="64"/>
      <c r="J369" s="64"/>
      <c r="K369" s="7"/>
    </row>
    <row r="370" spans="1:11" ht="20.100000000000001" hidden="1" customHeight="1">
      <c r="A370" s="8" t="s">
        <v>4566</v>
      </c>
      <c r="B370" s="8" t="s">
        <v>4566</v>
      </c>
      <c r="C370" s="9" t="s">
        <v>6177</v>
      </c>
      <c r="D370" s="7"/>
      <c r="E370" s="13">
        <f t="shared" si="5"/>
        <v>427150.82000000065</v>
      </c>
      <c r="F370" s="8" t="s">
        <v>2469</v>
      </c>
      <c r="G370" s="64" t="s">
        <v>6178</v>
      </c>
      <c r="H370" s="64"/>
      <c r="I370" s="64"/>
      <c r="J370" s="64"/>
      <c r="K370" s="7"/>
    </row>
    <row r="371" spans="1:11" ht="20.100000000000001" hidden="1" customHeight="1">
      <c r="A371" s="8" t="s">
        <v>4577</v>
      </c>
      <c r="B371" s="8" t="s">
        <v>4577</v>
      </c>
      <c r="C371" s="9" t="s">
        <v>6179</v>
      </c>
      <c r="D371" s="7"/>
      <c r="E371" s="13">
        <f t="shared" si="5"/>
        <v>427180.25000000064</v>
      </c>
      <c r="F371" s="8" t="s">
        <v>2469</v>
      </c>
      <c r="G371" s="64" t="s">
        <v>6180</v>
      </c>
      <c r="H371" s="64"/>
      <c r="I371" s="64"/>
      <c r="J371" s="64"/>
      <c r="K371" s="7"/>
    </row>
    <row r="372" spans="1:11" ht="20.100000000000001" hidden="1" customHeight="1">
      <c r="A372" s="8" t="s">
        <v>4585</v>
      </c>
      <c r="B372" s="8" t="s">
        <v>4585</v>
      </c>
      <c r="C372" s="9" t="s">
        <v>6181</v>
      </c>
      <c r="D372" s="7"/>
      <c r="E372" s="13">
        <f t="shared" si="5"/>
        <v>427622.04000000062</v>
      </c>
      <c r="F372" s="8" t="s">
        <v>2469</v>
      </c>
      <c r="G372" s="64" t="s">
        <v>6182</v>
      </c>
      <c r="H372" s="64"/>
      <c r="I372" s="64"/>
      <c r="J372" s="64"/>
      <c r="K372" s="7"/>
    </row>
    <row r="373" spans="1:11" ht="20.100000000000001" hidden="1" customHeight="1">
      <c r="A373" s="8" t="s">
        <v>4608</v>
      </c>
      <c r="B373" s="8" t="s">
        <v>4608</v>
      </c>
      <c r="C373" s="9" t="s">
        <v>6183</v>
      </c>
      <c r="D373" s="7"/>
      <c r="E373" s="13">
        <f t="shared" si="5"/>
        <v>427757.32000000065</v>
      </c>
      <c r="F373" s="8" t="s">
        <v>2469</v>
      </c>
      <c r="G373" s="64" t="s">
        <v>6184</v>
      </c>
      <c r="H373" s="64"/>
      <c r="I373" s="64"/>
      <c r="J373" s="64"/>
      <c r="K373" s="7"/>
    </row>
    <row r="374" spans="1:11" ht="20.100000000000001" hidden="1" customHeight="1">
      <c r="A374" s="8" t="s">
        <v>4615</v>
      </c>
      <c r="B374" s="8" t="s">
        <v>4615</v>
      </c>
      <c r="C374" s="9" t="s">
        <v>6185</v>
      </c>
      <c r="D374" s="7"/>
      <c r="E374" s="13">
        <f t="shared" si="5"/>
        <v>428353.08000000066</v>
      </c>
      <c r="F374" s="8" t="s">
        <v>2469</v>
      </c>
      <c r="G374" s="64" t="s">
        <v>6186</v>
      </c>
      <c r="H374" s="64"/>
      <c r="I374" s="64"/>
      <c r="J374" s="64"/>
      <c r="K374" s="7"/>
    </row>
    <row r="375" spans="1:11" ht="20.100000000000001" hidden="1" customHeight="1">
      <c r="A375" s="8" t="s">
        <v>4615</v>
      </c>
      <c r="B375" s="8" t="s">
        <v>4615</v>
      </c>
      <c r="C375" s="9" t="s">
        <v>6187</v>
      </c>
      <c r="D375" s="7"/>
      <c r="E375" s="13">
        <f t="shared" si="5"/>
        <v>428878.13000000064</v>
      </c>
      <c r="F375" s="8" t="s">
        <v>2469</v>
      </c>
      <c r="G375" s="64" t="s">
        <v>6188</v>
      </c>
      <c r="H375" s="64"/>
      <c r="I375" s="64"/>
      <c r="J375" s="64"/>
      <c r="K375" s="7"/>
    </row>
    <row r="376" spans="1:11" ht="20.100000000000001" hidden="1" customHeight="1">
      <c r="A376" s="8" t="s">
        <v>4644</v>
      </c>
      <c r="B376" s="8" t="s">
        <v>4644</v>
      </c>
      <c r="C376" s="9" t="s">
        <v>797</v>
      </c>
      <c r="D376" s="7"/>
      <c r="E376" s="13">
        <f t="shared" si="5"/>
        <v>432878.13000000064</v>
      </c>
      <c r="F376" s="8" t="s">
        <v>5100</v>
      </c>
      <c r="G376" s="64" t="s">
        <v>5101</v>
      </c>
      <c r="H376" s="64"/>
      <c r="I376" s="64"/>
      <c r="J376" s="64"/>
      <c r="K376" s="7"/>
    </row>
    <row r="377" spans="1:11" ht="20.100000000000001" hidden="1" customHeight="1">
      <c r="A377" s="8" t="s">
        <v>4644</v>
      </c>
      <c r="B377" s="8" t="s">
        <v>4644</v>
      </c>
      <c r="C377" s="9" t="s">
        <v>6189</v>
      </c>
      <c r="D377" s="7"/>
      <c r="E377" s="13">
        <f t="shared" si="5"/>
        <v>440308.13000000064</v>
      </c>
      <c r="F377" s="8" t="s">
        <v>5100</v>
      </c>
      <c r="G377" s="64" t="s">
        <v>5101</v>
      </c>
      <c r="H377" s="64"/>
      <c r="I377" s="64"/>
      <c r="J377" s="64"/>
      <c r="K377" s="7"/>
    </row>
    <row r="378" spans="1:11" ht="20.100000000000001" hidden="1" customHeight="1">
      <c r="A378" s="8" t="s">
        <v>4644</v>
      </c>
      <c r="B378" s="8" t="s">
        <v>4644</v>
      </c>
      <c r="C378" s="9" t="s">
        <v>6190</v>
      </c>
      <c r="D378" s="7"/>
      <c r="E378" s="13">
        <f t="shared" si="5"/>
        <v>440633.92000000062</v>
      </c>
      <c r="F378" s="8" t="s">
        <v>2469</v>
      </c>
      <c r="G378" s="64" t="s">
        <v>6191</v>
      </c>
      <c r="H378" s="64"/>
      <c r="I378" s="64"/>
      <c r="J378" s="64"/>
      <c r="K378" s="7"/>
    </row>
    <row r="379" spans="1:11" ht="20.100000000000001" hidden="1" customHeight="1">
      <c r="A379" s="8" t="s">
        <v>4640</v>
      </c>
      <c r="B379" s="8" t="s">
        <v>4640</v>
      </c>
      <c r="C379" s="9" t="s">
        <v>6192</v>
      </c>
      <c r="D379" s="7"/>
      <c r="E379" s="13">
        <f t="shared" si="5"/>
        <v>440899.9600000006</v>
      </c>
      <c r="F379" s="8" t="s">
        <v>2469</v>
      </c>
      <c r="G379" s="64" t="s">
        <v>6193</v>
      </c>
      <c r="H379" s="64"/>
      <c r="I379" s="64"/>
      <c r="J379" s="64"/>
      <c r="K379" s="7"/>
    </row>
    <row r="380" spans="1:11" ht="20.100000000000001" hidden="1" customHeight="1">
      <c r="A380" s="8" t="s">
        <v>4644</v>
      </c>
      <c r="B380" s="8" t="s">
        <v>4651</v>
      </c>
      <c r="C380" s="9" t="s">
        <v>6194</v>
      </c>
      <c r="D380" s="7"/>
      <c r="E380" s="13">
        <f t="shared" si="5"/>
        <v>440994.05000000063</v>
      </c>
      <c r="F380" s="8" t="s">
        <v>2469</v>
      </c>
      <c r="G380" s="64" t="s">
        <v>6195</v>
      </c>
      <c r="H380" s="64"/>
      <c r="I380" s="64"/>
      <c r="J380" s="64"/>
      <c r="K380" s="7"/>
    </row>
    <row r="381" spans="1:11" ht="20.100000000000001" hidden="1" customHeight="1">
      <c r="A381" s="8" t="s">
        <v>4651</v>
      </c>
      <c r="B381" s="8" t="s">
        <v>4651</v>
      </c>
      <c r="C381" s="9" t="s">
        <v>6196</v>
      </c>
      <c r="D381" s="7"/>
      <c r="E381" s="13">
        <f t="shared" si="5"/>
        <v>441439.90000000061</v>
      </c>
      <c r="F381" s="8" t="s">
        <v>2469</v>
      </c>
      <c r="G381" s="64" t="s">
        <v>6197</v>
      </c>
      <c r="H381" s="64"/>
      <c r="I381" s="64"/>
      <c r="J381" s="64"/>
      <c r="K381" s="7"/>
    </row>
    <row r="382" spans="1:11" ht="20.100000000000001" hidden="1" customHeight="1">
      <c r="A382" s="8" t="s">
        <v>4704</v>
      </c>
      <c r="B382" s="8" t="s">
        <v>4704</v>
      </c>
      <c r="C382" s="9" t="s">
        <v>6198</v>
      </c>
      <c r="D382" s="7"/>
      <c r="E382" s="13">
        <f t="shared" si="5"/>
        <v>442009.22000000061</v>
      </c>
      <c r="F382" s="8" t="s">
        <v>2469</v>
      </c>
      <c r="G382" s="64" t="s">
        <v>6199</v>
      </c>
      <c r="H382" s="64"/>
      <c r="I382" s="64"/>
      <c r="J382" s="64"/>
      <c r="K382" s="7"/>
    </row>
    <row r="383" spans="1:11" ht="20.100000000000001" hidden="1" customHeight="1">
      <c r="A383" s="8" t="s">
        <v>4715</v>
      </c>
      <c r="B383" s="8" t="s">
        <v>4715</v>
      </c>
      <c r="C383" s="9" t="s">
        <v>6200</v>
      </c>
      <c r="D383" s="7"/>
      <c r="E383" s="13">
        <f t="shared" si="5"/>
        <v>442358.25000000064</v>
      </c>
      <c r="F383" s="8" t="s">
        <v>2469</v>
      </c>
      <c r="G383" s="64" t="s">
        <v>6201</v>
      </c>
      <c r="H383" s="64"/>
      <c r="I383" s="64"/>
      <c r="J383" s="64"/>
      <c r="K383" s="7"/>
    </row>
    <row r="384" spans="1:11" ht="20.100000000000001" hidden="1" customHeight="1">
      <c r="A384" s="8" t="s">
        <v>4715</v>
      </c>
      <c r="B384" s="8" t="s">
        <v>4715</v>
      </c>
      <c r="C384" s="9" t="s">
        <v>6202</v>
      </c>
      <c r="D384" s="7"/>
      <c r="E384" s="13">
        <f t="shared" si="5"/>
        <v>443328.15000000066</v>
      </c>
      <c r="F384" s="8" t="s">
        <v>2469</v>
      </c>
      <c r="G384" s="64" t="s">
        <v>6203</v>
      </c>
      <c r="H384" s="64"/>
      <c r="I384" s="64"/>
      <c r="J384" s="64"/>
      <c r="K384" s="7"/>
    </row>
    <row r="385" spans="1:11" ht="20.100000000000001" hidden="1" customHeight="1">
      <c r="A385" s="8" t="s">
        <v>4734</v>
      </c>
      <c r="B385" s="8" t="s">
        <v>4734</v>
      </c>
      <c r="C385" s="7"/>
      <c r="D385" s="9" t="s">
        <v>32</v>
      </c>
      <c r="E385" s="13">
        <f t="shared" si="5"/>
        <v>443328.05000000069</v>
      </c>
      <c r="F385" s="8" t="s">
        <v>30</v>
      </c>
      <c r="G385" s="64" t="s">
        <v>6204</v>
      </c>
      <c r="H385" s="64"/>
      <c r="I385" s="64"/>
      <c r="J385" s="64"/>
      <c r="K385" s="7"/>
    </row>
    <row r="386" spans="1:11" ht="63.9" hidden="1" customHeight="1">
      <c r="A386" s="8" t="s">
        <v>4734</v>
      </c>
      <c r="B386" s="8" t="s">
        <v>4734</v>
      </c>
      <c r="C386" s="7"/>
      <c r="D386" s="9" t="s">
        <v>6205</v>
      </c>
      <c r="E386" s="13">
        <f t="shared" si="5"/>
        <v>396310.1900000007</v>
      </c>
      <c r="F386" s="8" t="s">
        <v>35</v>
      </c>
      <c r="G386" s="64" t="s">
        <v>6206</v>
      </c>
      <c r="H386" s="64"/>
      <c r="I386" s="64"/>
      <c r="J386" s="64"/>
      <c r="K386" s="7"/>
    </row>
    <row r="387" spans="1:11" ht="20.100000000000001" hidden="1" customHeight="1">
      <c r="A387" s="8" t="s">
        <v>4734</v>
      </c>
      <c r="B387" s="8" t="s">
        <v>4734</v>
      </c>
      <c r="C387" s="7"/>
      <c r="D387" s="9" t="s">
        <v>32</v>
      </c>
      <c r="E387" s="13">
        <f t="shared" si="5"/>
        <v>396310.09000000072</v>
      </c>
      <c r="F387" s="8" t="s">
        <v>30</v>
      </c>
      <c r="G387" s="64" t="s">
        <v>6207</v>
      </c>
      <c r="H387" s="64"/>
      <c r="I387" s="64"/>
      <c r="J387" s="64"/>
      <c r="K387" s="7"/>
    </row>
    <row r="388" spans="1:11" ht="54" hidden="1" customHeight="1">
      <c r="A388" s="8" t="s">
        <v>4734</v>
      </c>
      <c r="B388" s="8" t="s">
        <v>4734</v>
      </c>
      <c r="C388" s="7"/>
      <c r="D388" s="9" t="s">
        <v>6208</v>
      </c>
      <c r="E388" s="13">
        <f t="shared" ref="E388:E443" si="6">E387+C388-D388</f>
        <v>394942.23000000074</v>
      </c>
      <c r="F388" s="8" t="s">
        <v>35</v>
      </c>
      <c r="G388" s="64" t="s">
        <v>6209</v>
      </c>
      <c r="H388" s="64"/>
      <c r="I388" s="64"/>
      <c r="J388" s="64"/>
      <c r="K388" s="7"/>
    </row>
    <row r="389" spans="1:11" ht="20.100000000000001" hidden="1" customHeight="1">
      <c r="A389" s="8" t="s">
        <v>4734</v>
      </c>
      <c r="B389" s="8" t="s">
        <v>4734</v>
      </c>
      <c r="C389" s="7"/>
      <c r="D389" s="9" t="s">
        <v>175</v>
      </c>
      <c r="E389" s="13">
        <f t="shared" si="6"/>
        <v>394941.63000000076</v>
      </c>
      <c r="F389" s="8" t="s">
        <v>30</v>
      </c>
      <c r="G389" s="64" t="s">
        <v>6210</v>
      </c>
      <c r="H389" s="64"/>
      <c r="I389" s="64"/>
      <c r="J389" s="64"/>
      <c r="K389" s="7"/>
    </row>
    <row r="390" spans="1:11" ht="24" hidden="1" customHeight="1">
      <c r="A390" s="8" t="s">
        <v>4734</v>
      </c>
      <c r="B390" s="8" t="s">
        <v>4734</v>
      </c>
      <c r="C390" s="7"/>
      <c r="D390" s="9" t="s">
        <v>6211</v>
      </c>
      <c r="E390" s="13">
        <f t="shared" si="6"/>
        <v>384087.87000000075</v>
      </c>
      <c r="F390" s="8" t="s">
        <v>35</v>
      </c>
      <c r="G390" s="64" t="s">
        <v>6212</v>
      </c>
      <c r="H390" s="64"/>
      <c r="I390" s="64"/>
      <c r="J390" s="64"/>
      <c r="K390" s="7"/>
    </row>
    <row r="391" spans="1:11" ht="20.100000000000001" hidden="1" customHeight="1">
      <c r="A391" s="8" t="s">
        <v>4734</v>
      </c>
      <c r="B391" s="8" t="s">
        <v>4734</v>
      </c>
      <c r="C391" s="7"/>
      <c r="D391" s="9" t="s">
        <v>32</v>
      </c>
      <c r="E391" s="13">
        <f t="shared" si="6"/>
        <v>384087.77000000078</v>
      </c>
      <c r="F391" s="8" t="s">
        <v>30</v>
      </c>
      <c r="G391" s="64" t="s">
        <v>6213</v>
      </c>
      <c r="H391" s="64"/>
      <c r="I391" s="64"/>
      <c r="J391" s="64"/>
      <c r="K391" s="7"/>
    </row>
    <row r="392" spans="1:11" ht="54" hidden="1" customHeight="1">
      <c r="A392" s="8" t="s">
        <v>4734</v>
      </c>
      <c r="B392" s="8" t="s">
        <v>4734</v>
      </c>
      <c r="C392" s="7"/>
      <c r="D392" s="9" t="s">
        <v>6214</v>
      </c>
      <c r="E392" s="13">
        <f t="shared" si="6"/>
        <v>383231.33000000077</v>
      </c>
      <c r="F392" s="8" t="s">
        <v>35</v>
      </c>
      <c r="G392" s="64" t="s">
        <v>6215</v>
      </c>
      <c r="H392" s="64"/>
      <c r="I392" s="64"/>
      <c r="J392" s="64"/>
      <c r="K392" s="7"/>
    </row>
    <row r="393" spans="1:11" ht="20.100000000000001" hidden="1" customHeight="1">
      <c r="A393" s="8" t="s">
        <v>4734</v>
      </c>
      <c r="B393" s="8" t="s">
        <v>4734</v>
      </c>
      <c r="C393" s="9" t="s">
        <v>6216</v>
      </c>
      <c r="D393" s="7"/>
      <c r="E393" s="13">
        <f t="shared" si="6"/>
        <v>383428.45000000077</v>
      </c>
      <c r="F393" s="8" t="s">
        <v>2469</v>
      </c>
      <c r="G393" s="64" t="s">
        <v>6217</v>
      </c>
      <c r="H393" s="64"/>
      <c r="I393" s="64"/>
      <c r="J393" s="64"/>
      <c r="K393" s="7"/>
    </row>
    <row r="394" spans="1:11" ht="20.100000000000001" hidden="1" customHeight="1">
      <c r="A394" s="8" t="s">
        <v>4744</v>
      </c>
      <c r="B394" s="8" t="s">
        <v>4744</v>
      </c>
      <c r="C394" s="9" t="s">
        <v>6218</v>
      </c>
      <c r="D394" s="7"/>
      <c r="E394" s="13">
        <f t="shared" si="6"/>
        <v>384207.56000000075</v>
      </c>
      <c r="F394" s="8" t="s">
        <v>2469</v>
      </c>
      <c r="G394" s="64" t="s">
        <v>6219</v>
      </c>
      <c r="H394" s="64"/>
      <c r="I394" s="64"/>
      <c r="J394" s="64"/>
      <c r="K394" s="7"/>
    </row>
    <row r="395" spans="1:11" ht="20.100000000000001" hidden="1" customHeight="1">
      <c r="A395" s="8" t="s">
        <v>4739</v>
      </c>
      <c r="B395" s="8" t="s">
        <v>4739</v>
      </c>
      <c r="C395" s="9" t="s">
        <v>5754</v>
      </c>
      <c r="D395" s="7"/>
      <c r="E395" s="13">
        <f t="shared" si="6"/>
        <v>384561.16000000073</v>
      </c>
      <c r="F395" s="8" t="s">
        <v>2469</v>
      </c>
      <c r="G395" s="64" t="s">
        <v>6220</v>
      </c>
      <c r="H395" s="64"/>
      <c r="I395" s="64"/>
      <c r="J395" s="64"/>
      <c r="K395" s="7"/>
    </row>
    <row r="396" spans="1:11" ht="20.100000000000001" hidden="1" customHeight="1">
      <c r="A396" s="8" t="s">
        <v>4753</v>
      </c>
      <c r="B396" s="8" t="s">
        <v>4753</v>
      </c>
      <c r="C396" s="9" t="s">
        <v>6221</v>
      </c>
      <c r="D396" s="7"/>
      <c r="E396" s="13">
        <f t="shared" si="6"/>
        <v>384762.70000000071</v>
      </c>
      <c r="F396" s="8" t="s">
        <v>2469</v>
      </c>
      <c r="G396" s="64" t="s">
        <v>6222</v>
      </c>
      <c r="H396" s="64"/>
      <c r="I396" s="64"/>
      <c r="J396" s="64"/>
      <c r="K396" s="7"/>
    </row>
    <row r="397" spans="1:11" ht="20.100000000000001" hidden="1" customHeight="1">
      <c r="A397" s="8" t="s">
        <v>4756</v>
      </c>
      <c r="B397" s="8" t="s">
        <v>4756</v>
      </c>
      <c r="C397" s="9" t="s">
        <v>6223</v>
      </c>
      <c r="D397" s="7"/>
      <c r="E397" s="13">
        <f t="shared" si="6"/>
        <v>384998.28000000073</v>
      </c>
      <c r="F397" s="8" t="s">
        <v>2469</v>
      </c>
      <c r="G397" s="64" t="s">
        <v>6224</v>
      </c>
      <c r="H397" s="64"/>
      <c r="I397" s="64"/>
      <c r="J397" s="64"/>
      <c r="K397" s="7"/>
    </row>
    <row r="398" spans="1:11" ht="20.100000000000001" hidden="1" customHeight="1">
      <c r="A398" s="8" t="s">
        <v>4756</v>
      </c>
      <c r="B398" s="8" t="s">
        <v>4756</v>
      </c>
      <c r="C398" s="9" t="s">
        <v>6225</v>
      </c>
      <c r="D398" s="7"/>
      <c r="E398" s="13">
        <f t="shared" si="6"/>
        <v>385662.1300000007</v>
      </c>
      <c r="F398" s="8" t="s">
        <v>2469</v>
      </c>
      <c r="G398" s="64" t="s">
        <v>6226</v>
      </c>
      <c r="H398" s="64"/>
      <c r="I398" s="64"/>
      <c r="J398" s="64"/>
      <c r="K398" s="7"/>
    </row>
    <row r="399" spans="1:11" ht="20.100000000000001" hidden="1" customHeight="1">
      <c r="A399" s="8" t="s">
        <v>4828</v>
      </c>
      <c r="B399" s="8" t="s">
        <v>4828</v>
      </c>
      <c r="C399" s="9" t="s">
        <v>6227</v>
      </c>
      <c r="D399" s="7"/>
      <c r="E399" s="13">
        <f t="shared" si="6"/>
        <v>386100.04000000068</v>
      </c>
      <c r="F399" s="8" t="s">
        <v>2469</v>
      </c>
      <c r="G399" s="64" t="s">
        <v>6228</v>
      </c>
      <c r="H399" s="64"/>
      <c r="I399" s="64"/>
      <c r="J399" s="64"/>
      <c r="K399" s="7"/>
    </row>
    <row r="400" spans="1:11" ht="20.100000000000001" hidden="1" customHeight="1">
      <c r="A400" s="8" t="s">
        <v>4853</v>
      </c>
      <c r="B400" s="8" t="s">
        <v>4853</v>
      </c>
      <c r="C400" s="9" t="s">
        <v>6229</v>
      </c>
      <c r="D400" s="7"/>
      <c r="E400" s="13">
        <f t="shared" si="6"/>
        <v>386248.10000000068</v>
      </c>
      <c r="F400" s="8" t="s">
        <v>2469</v>
      </c>
      <c r="G400" s="64" t="s">
        <v>6230</v>
      </c>
      <c r="H400" s="64"/>
      <c r="I400" s="64"/>
      <c r="J400" s="64"/>
      <c r="K400" s="7"/>
    </row>
    <row r="401" spans="1:11" ht="20.100000000000001" hidden="1" customHeight="1">
      <c r="A401" s="8" t="s">
        <v>6231</v>
      </c>
      <c r="B401" s="8" t="s">
        <v>6231</v>
      </c>
      <c r="C401" s="9" t="s">
        <v>6232</v>
      </c>
      <c r="D401" s="7"/>
      <c r="E401" s="13">
        <f t="shared" si="6"/>
        <v>386660.2500000007</v>
      </c>
      <c r="F401" s="8" t="s">
        <v>2469</v>
      </c>
      <c r="G401" s="64" t="s">
        <v>6233</v>
      </c>
      <c r="H401" s="64"/>
      <c r="I401" s="64"/>
      <c r="J401" s="64"/>
      <c r="K401" s="7"/>
    </row>
    <row r="402" spans="1:11" ht="20.100000000000001" hidden="1" customHeight="1">
      <c r="A402" s="8" t="s">
        <v>4867</v>
      </c>
      <c r="B402" s="8" t="s">
        <v>4867</v>
      </c>
      <c r="C402" s="9" t="s">
        <v>1045</v>
      </c>
      <c r="D402" s="7"/>
      <c r="E402" s="13">
        <f t="shared" si="6"/>
        <v>393660.2500000007</v>
      </c>
      <c r="F402" s="8" t="s">
        <v>5100</v>
      </c>
      <c r="G402" s="64" t="s">
        <v>5101</v>
      </c>
      <c r="H402" s="64"/>
      <c r="I402" s="64"/>
      <c r="J402" s="64"/>
      <c r="K402" s="7"/>
    </row>
    <row r="403" spans="1:11" ht="20.100000000000001" hidden="1" customHeight="1">
      <c r="A403" s="8" t="s">
        <v>4867</v>
      </c>
      <c r="B403" s="8" t="s">
        <v>4867</v>
      </c>
      <c r="C403" s="9" t="s">
        <v>6234</v>
      </c>
      <c r="D403" s="7"/>
      <c r="E403" s="13">
        <f t="shared" si="6"/>
        <v>397155.2500000007</v>
      </c>
      <c r="F403" s="8" t="s">
        <v>5100</v>
      </c>
      <c r="G403" s="64" t="s">
        <v>5101</v>
      </c>
      <c r="H403" s="64"/>
      <c r="I403" s="64"/>
      <c r="J403" s="64"/>
      <c r="K403" s="7"/>
    </row>
    <row r="404" spans="1:11" ht="20.100000000000001" hidden="1" customHeight="1">
      <c r="A404" s="8" t="s">
        <v>4867</v>
      </c>
      <c r="B404" s="8" t="s">
        <v>4867</v>
      </c>
      <c r="C404" s="9" t="s">
        <v>6235</v>
      </c>
      <c r="D404" s="7"/>
      <c r="E404" s="13">
        <f t="shared" si="6"/>
        <v>397370.9400000007</v>
      </c>
      <c r="F404" s="8" t="s">
        <v>2469</v>
      </c>
      <c r="G404" s="64" t="s">
        <v>6236</v>
      </c>
      <c r="H404" s="64"/>
      <c r="I404" s="64"/>
      <c r="J404" s="64"/>
      <c r="K404" s="7"/>
    </row>
    <row r="405" spans="1:11" ht="20.100000000000001" hidden="1" customHeight="1">
      <c r="A405" s="8" t="s">
        <v>4906</v>
      </c>
      <c r="B405" s="8" t="s">
        <v>4906</v>
      </c>
      <c r="C405" s="9" t="s">
        <v>6237</v>
      </c>
      <c r="D405" s="7"/>
      <c r="E405" s="13">
        <f t="shared" si="6"/>
        <v>398216.58000000071</v>
      </c>
      <c r="F405" s="8" t="s">
        <v>2469</v>
      </c>
      <c r="G405" s="64" t="s">
        <v>6238</v>
      </c>
      <c r="H405" s="64"/>
      <c r="I405" s="64"/>
      <c r="J405" s="64"/>
      <c r="K405" s="7"/>
    </row>
    <row r="406" spans="1:11" ht="20.100000000000001" hidden="1" customHeight="1">
      <c r="A406" s="8" t="s">
        <v>4906</v>
      </c>
      <c r="B406" s="8" t="s">
        <v>4906</v>
      </c>
      <c r="C406" s="9" t="s">
        <v>6239</v>
      </c>
      <c r="D406" s="7"/>
      <c r="E406" s="13">
        <f t="shared" si="6"/>
        <v>398570.53000000073</v>
      </c>
      <c r="F406" s="8" t="s">
        <v>2469</v>
      </c>
      <c r="G406" s="64" t="s">
        <v>6240</v>
      </c>
      <c r="H406" s="64"/>
      <c r="I406" s="64"/>
      <c r="J406" s="64"/>
      <c r="K406" s="7"/>
    </row>
    <row r="407" spans="1:11" ht="20.100000000000001" hidden="1" customHeight="1">
      <c r="A407" s="8" t="s">
        <v>4903</v>
      </c>
      <c r="B407" s="8" t="s">
        <v>4903</v>
      </c>
      <c r="C407" s="9" t="s">
        <v>6241</v>
      </c>
      <c r="D407" s="7"/>
      <c r="E407" s="13">
        <f t="shared" si="6"/>
        <v>399351.43000000075</v>
      </c>
      <c r="F407" s="8" t="s">
        <v>2469</v>
      </c>
      <c r="G407" s="64" t="s">
        <v>6242</v>
      </c>
      <c r="H407" s="64"/>
      <c r="I407" s="64"/>
      <c r="J407" s="64"/>
      <c r="K407" s="7"/>
    </row>
    <row r="408" spans="1:11" ht="20.100000000000001" hidden="1" customHeight="1">
      <c r="A408" s="8" t="s">
        <v>4947</v>
      </c>
      <c r="B408" s="8" t="s">
        <v>4947</v>
      </c>
      <c r="C408" s="9" t="s">
        <v>6243</v>
      </c>
      <c r="D408" s="7"/>
      <c r="E408" s="13">
        <f t="shared" si="6"/>
        <v>399582.62000000075</v>
      </c>
      <c r="F408" s="8" t="s">
        <v>2469</v>
      </c>
      <c r="G408" s="64" t="s">
        <v>6244</v>
      </c>
      <c r="H408" s="64"/>
      <c r="I408" s="64"/>
      <c r="J408" s="64"/>
      <c r="K408" s="7"/>
    </row>
    <row r="409" spans="1:11" ht="20.100000000000001" hidden="1" customHeight="1">
      <c r="A409" s="8" t="s">
        <v>4988</v>
      </c>
      <c r="B409" s="8" t="s">
        <v>4988</v>
      </c>
      <c r="C409" s="9" t="s">
        <v>6245</v>
      </c>
      <c r="D409" s="7"/>
      <c r="E409" s="13">
        <f t="shared" si="6"/>
        <v>400307.57000000076</v>
      </c>
      <c r="F409" s="8" t="s">
        <v>2469</v>
      </c>
      <c r="G409" s="64" t="s">
        <v>6246</v>
      </c>
      <c r="H409" s="64"/>
      <c r="I409" s="64"/>
      <c r="J409" s="64"/>
      <c r="K409" s="7"/>
    </row>
    <row r="410" spans="1:11" ht="54" customHeight="1">
      <c r="A410" s="18" t="s">
        <v>4994</v>
      </c>
      <c r="B410" s="18" t="s">
        <v>4994</v>
      </c>
      <c r="C410" s="19" t="s">
        <v>6247</v>
      </c>
      <c r="D410" s="20"/>
      <c r="E410" s="24">
        <f t="shared" si="6"/>
        <v>402729.33000000077</v>
      </c>
      <c r="F410" s="18" t="s">
        <v>38</v>
      </c>
      <c r="G410" s="66" t="s">
        <v>6248</v>
      </c>
      <c r="H410" s="66"/>
      <c r="I410" s="66"/>
      <c r="J410" s="66"/>
      <c r="K410" s="7"/>
    </row>
    <row r="411" spans="1:11" ht="20.100000000000001" hidden="1" customHeight="1">
      <c r="A411" s="8" t="s">
        <v>4994</v>
      </c>
      <c r="B411" s="8" t="s">
        <v>4994</v>
      </c>
      <c r="C411" s="9" t="s">
        <v>6249</v>
      </c>
      <c r="D411" s="7"/>
      <c r="E411" s="13">
        <f t="shared" si="6"/>
        <v>403158.93000000075</v>
      </c>
      <c r="F411" s="8" t="s">
        <v>2469</v>
      </c>
      <c r="G411" s="64" t="s">
        <v>6250</v>
      </c>
      <c r="H411" s="64"/>
      <c r="I411" s="64"/>
      <c r="J411" s="64"/>
      <c r="K411" s="7"/>
    </row>
    <row r="412" spans="1:11" ht="20.100000000000001" hidden="1" customHeight="1">
      <c r="A412" s="8" t="s">
        <v>4998</v>
      </c>
      <c r="B412" s="8" t="s">
        <v>4998</v>
      </c>
      <c r="C412" s="9" t="s">
        <v>6251</v>
      </c>
      <c r="D412" s="7"/>
      <c r="E412" s="13">
        <f t="shared" si="6"/>
        <v>403240.14000000077</v>
      </c>
      <c r="F412" s="8" t="s">
        <v>2469</v>
      </c>
      <c r="G412" s="64" t="s">
        <v>6252</v>
      </c>
      <c r="H412" s="64"/>
      <c r="I412" s="64"/>
      <c r="J412" s="64"/>
      <c r="K412" s="7"/>
    </row>
    <row r="413" spans="1:11" ht="20.100000000000001" hidden="1" customHeight="1">
      <c r="A413" s="8" t="s">
        <v>4998</v>
      </c>
      <c r="B413" s="8" t="s">
        <v>4998</v>
      </c>
      <c r="C413" s="9" t="s">
        <v>6253</v>
      </c>
      <c r="D413" s="7"/>
      <c r="E413" s="13">
        <f t="shared" si="6"/>
        <v>404377.4200000008</v>
      </c>
      <c r="F413" s="8" t="s">
        <v>2469</v>
      </c>
      <c r="G413" s="64" t="s">
        <v>6254</v>
      </c>
      <c r="H413" s="64"/>
      <c r="I413" s="64"/>
      <c r="J413" s="64"/>
      <c r="K413" s="7"/>
    </row>
    <row r="414" spans="1:11" ht="20.100000000000001" hidden="1" customHeight="1">
      <c r="A414" s="8" t="s">
        <v>6255</v>
      </c>
      <c r="B414" s="8" t="s">
        <v>6255</v>
      </c>
      <c r="C414" s="9" t="s">
        <v>6256</v>
      </c>
      <c r="D414" s="7"/>
      <c r="E414" s="13">
        <f t="shared" si="6"/>
        <v>404615.89000000077</v>
      </c>
      <c r="F414" s="8" t="s">
        <v>2469</v>
      </c>
      <c r="G414" s="64" t="s">
        <v>6257</v>
      </c>
      <c r="H414" s="64"/>
      <c r="I414" s="64"/>
      <c r="J414" s="64"/>
      <c r="K414" s="7"/>
    </row>
    <row r="415" spans="1:11" ht="20.100000000000001" hidden="1" customHeight="1">
      <c r="A415" s="8" t="s">
        <v>5011</v>
      </c>
      <c r="B415" s="8" t="s">
        <v>5011</v>
      </c>
      <c r="C415" s="7"/>
      <c r="D415" s="9" t="s">
        <v>32</v>
      </c>
      <c r="E415" s="13">
        <f t="shared" si="6"/>
        <v>404615.79000000079</v>
      </c>
      <c r="F415" s="8" t="s">
        <v>30</v>
      </c>
      <c r="G415" s="64" t="s">
        <v>6258</v>
      </c>
      <c r="H415" s="64"/>
      <c r="I415" s="64"/>
      <c r="J415" s="64"/>
      <c r="K415" s="7"/>
    </row>
    <row r="416" spans="1:11" ht="54" hidden="1" customHeight="1">
      <c r="A416" s="8" t="s">
        <v>5011</v>
      </c>
      <c r="B416" s="8" t="s">
        <v>5011</v>
      </c>
      <c r="C416" s="7"/>
      <c r="D416" s="9" t="s">
        <v>6259</v>
      </c>
      <c r="E416" s="13">
        <f t="shared" si="6"/>
        <v>404400.81000000081</v>
      </c>
      <c r="F416" s="8" t="s">
        <v>35</v>
      </c>
      <c r="G416" s="64" t="s">
        <v>6260</v>
      </c>
      <c r="H416" s="64"/>
      <c r="I416" s="64"/>
      <c r="J416" s="64"/>
      <c r="K416" s="7"/>
    </row>
    <row r="417" spans="1:11" ht="20.100000000000001" hidden="1" customHeight="1">
      <c r="A417" s="8" t="s">
        <v>5011</v>
      </c>
      <c r="B417" s="8" t="s">
        <v>5011</v>
      </c>
      <c r="C417" s="7"/>
      <c r="D417" s="9" t="s">
        <v>32</v>
      </c>
      <c r="E417" s="13">
        <f t="shared" si="6"/>
        <v>404400.71000000084</v>
      </c>
      <c r="F417" s="8" t="s">
        <v>30</v>
      </c>
      <c r="G417" s="64" t="s">
        <v>6261</v>
      </c>
      <c r="H417" s="64"/>
      <c r="I417" s="64"/>
      <c r="J417" s="64"/>
      <c r="K417" s="7"/>
    </row>
    <row r="418" spans="1:11" ht="54" hidden="1" customHeight="1">
      <c r="A418" s="8" t="s">
        <v>5011</v>
      </c>
      <c r="B418" s="8" t="s">
        <v>5011</v>
      </c>
      <c r="C418" s="7"/>
      <c r="D418" s="9" t="s">
        <v>3745</v>
      </c>
      <c r="E418" s="13">
        <f t="shared" si="6"/>
        <v>404034.71000000084</v>
      </c>
      <c r="F418" s="8" t="s">
        <v>35</v>
      </c>
      <c r="G418" s="64" t="s">
        <v>6262</v>
      </c>
      <c r="H418" s="64"/>
      <c r="I418" s="64"/>
      <c r="J418" s="64"/>
      <c r="K418" s="7"/>
    </row>
    <row r="419" spans="1:11" ht="20.100000000000001" hidden="1" customHeight="1">
      <c r="A419" s="8" t="s">
        <v>5011</v>
      </c>
      <c r="B419" s="8" t="s">
        <v>5011</v>
      </c>
      <c r="C419" s="9" t="s">
        <v>6263</v>
      </c>
      <c r="D419" s="7"/>
      <c r="E419" s="13">
        <f t="shared" si="6"/>
        <v>405003.46000000084</v>
      </c>
      <c r="F419" s="8" t="s">
        <v>2469</v>
      </c>
      <c r="G419" s="64" t="s">
        <v>6264</v>
      </c>
      <c r="H419" s="64"/>
      <c r="I419" s="64"/>
      <c r="J419" s="64"/>
      <c r="K419" s="7"/>
    </row>
    <row r="420" spans="1:11" ht="20.100000000000001" hidden="1" customHeight="1">
      <c r="A420" s="8" t="s">
        <v>5016</v>
      </c>
      <c r="B420" s="8" t="s">
        <v>5016</v>
      </c>
      <c r="C420" s="9" t="s">
        <v>6265</v>
      </c>
      <c r="D420" s="7"/>
      <c r="E420" s="13">
        <f t="shared" si="6"/>
        <v>405423.40000000084</v>
      </c>
      <c r="F420" s="8" t="s">
        <v>2469</v>
      </c>
      <c r="G420" s="64" t="s">
        <v>6266</v>
      </c>
      <c r="H420" s="64"/>
      <c r="I420" s="64"/>
      <c r="J420" s="64"/>
      <c r="K420" s="7"/>
    </row>
    <row r="421" spans="1:11" ht="20.100000000000001" hidden="1" customHeight="1">
      <c r="A421" s="8" t="s">
        <v>5011</v>
      </c>
      <c r="B421" s="8" t="s">
        <v>5063</v>
      </c>
      <c r="C421" s="9" t="s">
        <v>6267</v>
      </c>
      <c r="D421" s="7"/>
      <c r="E421" s="13">
        <f t="shared" si="6"/>
        <v>405510.25000000081</v>
      </c>
      <c r="F421" s="8" t="s">
        <v>2469</v>
      </c>
      <c r="G421" s="64" t="s">
        <v>6268</v>
      </c>
      <c r="H421" s="64"/>
      <c r="I421" s="64"/>
      <c r="J421" s="64"/>
      <c r="K421" s="7"/>
    </row>
    <row r="422" spans="1:11" ht="20.100000000000001" hidden="1" customHeight="1">
      <c r="A422" s="8" t="s">
        <v>5063</v>
      </c>
      <c r="B422" s="8" t="s">
        <v>5063</v>
      </c>
      <c r="C422" s="9" t="s">
        <v>6269</v>
      </c>
      <c r="D422" s="7"/>
      <c r="E422" s="13">
        <f t="shared" si="6"/>
        <v>405829.00000000081</v>
      </c>
      <c r="F422" s="8" t="s">
        <v>2469</v>
      </c>
      <c r="G422" s="64" t="s">
        <v>6270</v>
      </c>
      <c r="H422" s="64"/>
      <c r="I422" s="64"/>
      <c r="J422" s="64"/>
      <c r="K422" s="7"/>
    </row>
    <row r="423" spans="1:11" ht="20.100000000000001" hidden="1" customHeight="1">
      <c r="A423" s="8" t="s">
        <v>5061</v>
      </c>
      <c r="B423" s="8" t="s">
        <v>5061</v>
      </c>
      <c r="C423" s="9" t="s">
        <v>6271</v>
      </c>
      <c r="D423" s="7"/>
      <c r="E423" s="13">
        <f t="shared" si="6"/>
        <v>406353.10000000079</v>
      </c>
      <c r="F423" s="8" t="s">
        <v>2469</v>
      </c>
      <c r="G423" s="64" t="s">
        <v>6272</v>
      </c>
      <c r="H423" s="64"/>
      <c r="I423" s="64"/>
      <c r="J423" s="64"/>
      <c r="K423" s="7"/>
    </row>
    <row r="424" spans="1:11" ht="20.100000000000001" hidden="1" customHeight="1">
      <c r="A424" s="8" t="s">
        <v>5087</v>
      </c>
      <c r="B424" s="8" t="s">
        <v>5087</v>
      </c>
      <c r="C424" s="9" t="s">
        <v>6273</v>
      </c>
      <c r="D424" s="7"/>
      <c r="E424" s="13">
        <f t="shared" si="6"/>
        <v>406657.37000000081</v>
      </c>
      <c r="F424" s="8" t="s">
        <v>2469</v>
      </c>
      <c r="G424" s="64" t="s">
        <v>6274</v>
      </c>
      <c r="H424" s="64"/>
      <c r="I424" s="64"/>
      <c r="J424" s="64"/>
      <c r="K424" s="7"/>
    </row>
    <row r="425" spans="1:11" ht="20.100000000000001" hidden="1" customHeight="1">
      <c r="A425" s="8" t="s">
        <v>5090</v>
      </c>
      <c r="B425" s="8" t="s">
        <v>5090</v>
      </c>
      <c r="C425" s="9" t="s">
        <v>6275</v>
      </c>
      <c r="D425" s="7"/>
      <c r="E425" s="13">
        <f t="shared" si="6"/>
        <v>407270.35000000079</v>
      </c>
      <c r="F425" s="8" t="s">
        <v>2469</v>
      </c>
      <c r="G425" s="64" t="s">
        <v>6276</v>
      </c>
      <c r="H425" s="64"/>
      <c r="I425" s="64"/>
      <c r="J425" s="64"/>
      <c r="K425" s="7"/>
    </row>
    <row r="426" spans="1:11" ht="20.100000000000001" hidden="1" customHeight="1">
      <c r="A426" s="8" t="s">
        <v>5105</v>
      </c>
      <c r="B426" s="8" t="s">
        <v>5105</v>
      </c>
      <c r="C426" s="9" t="s">
        <v>6277</v>
      </c>
      <c r="D426" s="7"/>
      <c r="E426" s="13">
        <f t="shared" si="6"/>
        <v>407454.94000000082</v>
      </c>
      <c r="F426" s="8" t="s">
        <v>2469</v>
      </c>
      <c r="G426" s="64" t="s">
        <v>6278</v>
      </c>
      <c r="H426" s="64"/>
      <c r="I426" s="64"/>
      <c r="J426" s="64"/>
      <c r="K426" s="7"/>
    </row>
    <row r="427" spans="1:11" ht="20.100000000000001" hidden="1" customHeight="1">
      <c r="A427" s="8" t="s">
        <v>5122</v>
      </c>
      <c r="B427" s="8" t="s">
        <v>5122</v>
      </c>
      <c r="C427" s="9" t="s">
        <v>6279</v>
      </c>
      <c r="D427" s="7"/>
      <c r="E427" s="13">
        <f t="shared" si="6"/>
        <v>407704.74000000081</v>
      </c>
      <c r="F427" s="8" t="s">
        <v>2469</v>
      </c>
      <c r="G427" s="64" t="s">
        <v>6280</v>
      </c>
      <c r="H427" s="64"/>
      <c r="I427" s="64"/>
      <c r="J427" s="64"/>
      <c r="K427" s="7"/>
    </row>
    <row r="428" spans="1:11" ht="20.100000000000001" hidden="1" customHeight="1">
      <c r="A428" s="8" t="s">
        <v>5130</v>
      </c>
      <c r="B428" s="8" t="s">
        <v>5130</v>
      </c>
      <c r="C428" s="7"/>
      <c r="D428" s="9" t="s">
        <v>181</v>
      </c>
      <c r="E428" s="13">
        <f t="shared" si="6"/>
        <v>407704.04000000079</v>
      </c>
      <c r="F428" s="8" t="s">
        <v>30</v>
      </c>
      <c r="G428" s="64" t="s">
        <v>6281</v>
      </c>
      <c r="H428" s="64"/>
      <c r="I428" s="64"/>
      <c r="J428" s="64"/>
      <c r="K428" s="7"/>
    </row>
    <row r="429" spans="1:11" ht="24" hidden="1" customHeight="1">
      <c r="A429" s="8" t="s">
        <v>5130</v>
      </c>
      <c r="B429" s="8" t="s">
        <v>5130</v>
      </c>
      <c r="C429" s="7"/>
      <c r="D429" s="9" t="s">
        <v>6282</v>
      </c>
      <c r="E429" s="13">
        <f t="shared" si="6"/>
        <v>396527.28000000078</v>
      </c>
      <c r="F429" s="8" t="s">
        <v>35</v>
      </c>
      <c r="G429" s="64" t="s">
        <v>6283</v>
      </c>
      <c r="H429" s="64"/>
      <c r="I429" s="64"/>
      <c r="J429" s="64"/>
      <c r="K429" s="7"/>
    </row>
    <row r="430" spans="1:11" ht="20.100000000000001" hidden="1" customHeight="1">
      <c r="A430" s="8" t="s">
        <v>5130</v>
      </c>
      <c r="B430" s="8" t="s">
        <v>5130</v>
      </c>
      <c r="C430" s="9" t="s">
        <v>6284</v>
      </c>
      <c r="D430" s="7"/>
      <c r="E430" s="13">
        <f t="shared" si="6"/>
        <v>400637.28000000078</v>
      </c>
      <c r="F430" s="8" t="s">
        <v>5100</v>
      </c>
      <c r="G430" s="64" t="s">
        <v>5101</v>
      </c>
      <c r="H430" s="64"/>
      <c r="I430" s="64"/>
      <c r="J430" s="64"/>
      <c r="K430" s="7"/>
    </row>
    <row r="431" spans="1:11" ht="20.100000000000001" hidden="1" customHeight="1">
      <c r="A431" s="8" t="s">
        <v>5130</v>
      </c>
      <c r="B431" s="8" t="s">
        <v>5130</v>
      </c>
      <c r="C431" s="9" t="s">
        <v>6285</v>
      </c>
      <c r="D431" s="7"/>
      <c r="E431" s="13">
        <f t="shared" si="6"/>
        <v>405282.28000000078</v>
      </c>
      <c r="F431" s="8" t="s">
        <v>5100</v>
      </c>
      <c r="G431" s="64" t="s">
        <v>5101</v>
      </c>
      <c r="H431" s="64"/>
      <c r="I431" s="64"/>
      <c r="J431" s="64"/>
      <c r="K431" s="7"/>
    </row>
    <row r="432" spans="1:11" ht="20.100000000000001" hidden="1" customHeight="1">
      <c r="A432" s="8" t="s">
        <v>5130</v>
      </c>
      <c r="B432" s="8" t="s">
        <v>5130</v>
      </c>
      <c r="C432" s="9" t="s">
        <v>6286</v>
      </c>
      <c r="D432" s="7"/>
      <c r="E432" s="13">
        <f t="shared" si="6"/>
        <v>405441.5500000008</v>
      </c>
      <c r="F432" s="8" t="s">
        <v>2469</v>
      </c>
      <c r="G432" s="64" t="s">
        <v>6287</v>
      </c>
      <c r="H432" s="64"/>
      <c r="I432" s="64"/>
      <c r="J432" s="64"/>
      <c r="K432" s="7"/>
    </row>
    <row r="433" spans="1:11" ht="20.100000000000001" hidden="1" customHeight="1">
      <c r="A433" s="8" t="s">
        <v>5130</v>
      </c>
      <c r="B433" s="8" t="s">
        <v>5130</v>
      </c>
      <c r="C433" s="9" t="s">
        <v>6288</v>
      </c>
      <c r="D433" s="7"/>
      <c r="E433" s="13">
        <f t="shared" si="6"/>
        <v>406013.6100000008</v>
      </c>
      <c r="F433" s="8" t="s">
        <v>2469</v>
      </c>
      <c r="G433" s="64" t="s">
        <v>6289</v>
      </c>
      <c r="H433" s="64"/>
      <c r="I433" s="64"/>
      <c r="J433" s="64"/>
      <c r="K433" s="7"/>
    </row>
    <row r="434" spans="1:11" ht="20.100000000000001" hidden="1" customHeight="1">
      <c r="A434" s="8" t="s">
        <v>5249</v>
      </c>
      <c r="B434" s="8" t="s">
        <v>5249</v>
      </c>
      <c r="C434" s="9" t="s">
        <v>6290</v>
      </c>
      <c r="D434" s="7"/>
      <c r="E434" s="13">
        <f t="shared" si="6"/>
        <v>406912.93000000081</v>
      </c>
      <c r="F434" s="8" t="s">
        <v>2469</v>
      </c>
      <c r="G434" s="64" t="s">
        <v>6291</v>
      </c>
      <c r="H434" s="64"/>
      <c r="I434" s="64"/>
      <c r="J434" s="64"/>
      <c r="K434" s="7"/>
    </row>
    <row r="435" spans="1:11" ht="20.100000000000001" hidden="1" customHeight="1">
      <c r="A435" s="8" t="s">
        <v>5178</v>
      </c>
      <c r="B435" s="8" t="s">
        <v>5178</v>
      </c>
      <c r="C435" s="9" t="s">
        <v>6292</v>
      </c>
      <c r="D435" s="7"/>
      <c r="E435" s="13">
        <f t="shared" si="6"/>
        <v>407358.72000000079</v>
      </c>
      <c r="F435" s="8" t="s">
        <v>2469</v>
      </c>
      <c r="G435" s="64" t="s">
        <v>6293</v>
      </c>
      <c r="H435" s="64"/>
      <c r="I435" s="64"/>
      <c r="J435" s="64"/>
      <c r="K435" s="7"/>
    </row>
    <row r="436" spans="1:11" ht="20.100000000000001" hidden="1" customHeight="1">
      <c r="A436" s="8" t="s">
        <v>5281</v>
      </c>
      <c r="B436" s="8" t="s">
        <v>5281</v>
      </c>
      <c r="C436" s="9" t="s">
        <v>6294</v>
      </c>
      <c r="D436" s="7"/>
      <c r="E436" s="13">
        <f t="shared" si="6"/>
        <v>407663.25000000081</v>
      </c>
      <c r="F436" s="8" t="s">
        <v>2469</v>
      </c>
      <c r="G436" s="64" t="s">
        <v>6295</v>
      </c>
      <c r="H436" s="64"/>
      <c r="I436" s="64"/>
      <c r="J436" s="64"/>
      <c r="K436" s="7"/>
    </row>
    <row r="437" spans="1:11" ht="20.100000000000001" hidden="1" customHeight="1">
      <c r="A437" s="8" t="s">
        <v>5278</v>
      </c>
      <c r="B437" s="8" t="s">
        <v>5278</v>
      </c>
      <c r="C437" s="9" t="s">
        <v>6296</v>
      </c>
      <c r="D437" s="7"/>
      <c r="E437" s="13">
        <f t="shared" si="6"/>
        <v>408656.84000000084</v>
      </c>
      <c r="F437" s="8" t="s">
        <v>2469</v>
      </c>
      <c r="G437" s="64" t="s">
        <v>6297</v>
      </c>
      <c r="H437" s="64"/>
      <c r="I437" s="64"/>
      <c r="J437" s="64"/>
      <c r="K437" s="7"/>
    </row>
    <row r="438" spans="1:11" ht="20.100000000000001" hidden="1" customHeight="1">
      <c r="A438" s="8" t="s">
        <v>5392</v>
      </c>
      <c r="B438" s="8" t="s">
        <v>5392</v>
      </c>
      <c r="C438" s="9" t="s">
        <v>6298</v>
      </c>
      <c r="D438" s="7"/>
      <c r="E438" s="13">
        <f t="shared" si="6"/>
        <v>408748.84000000084</v>
      </c>
      <c r="F438" s="8" t="s">
        <v>2469</v>
      </c>
      <c r="G438" s="64" t="s">
        <v>6299</v>
      </c>
      <c r="H438" s="64"/>
      <c r="I438" s="64"/>
      <c r="J438" s="64"/>
      <c r="K438" s="7"/>
    </row>
    <row r="439" spans="1:11" ht="20.100000000000001" hidden="1" customHeight="1">
      <c r="A439" s="8" t="s">
        <v>5392</v>
      </c>
      <c r="B439" s="8" t="s">
        <v>5392</v>
      </c>
      <c r="C439" s="9" t="s">
        <v>6300</v>
      </c>
      <c r="D439" s="7"/>
      <c r="E439" s="13">
        <f t="shared" si="6"/>
        <v>409008.35000000085</v>
      </c>
      <c r="F439" s="8" t="s">
        <v>2469</v>
      </c>
      <c r="G439" s="64" t="s">
        <v>6301</v>
      </c>
      <c r="H439" s="64"/>
      <c r="I439" s="64"/>
      <c r="J439" s="64"/>
      <c r="K439" s="7"/>
    </row>
    <row r="440" spans="1:11" ht="20.100000000000001" hidden="1" customHeight="1">
      <c r="A440" s="8" t="s">
        <v>5471</v>
      </c>
      <c r="B440" s="8" t="s">
        <v>5471</v>
      </c>
      <c r="C440" s="9" t="s">
        <v>6302</v>
      </c>
      <c r="D440" s="7"/>
      <c r="E440" s="13">
        <f t="shared" si="6"/>
        <v>409283.38000000088</v>
      </c>
      <c r="F440" s="8" t="s">
        <v>2469</v>
      </c>
      <c r="G440" s="64" t="s">
        <v>6303</v>
      </c>
      <c r="H440" s="64"/>
      <c r="I440" s="64"/>
      <c r="J440" s="64"/>
      <c r="K440" s="7"/>
    </row>
    <row r="441" spans="1:11" ht="20.100000000000001" hidden="1" customHeight="1">
      <c r="A441" s="8" t="s">
        <v>5475</v>
      </c>
      <c r="B441" s="8" t="s">
        <v>5475</v>
      </c>
      <c r="C441" s="9" t="s">
        <v>6304</v>
      </c>
      <c r="D441" s="7"/>
      <c r="E441" s="13">
        <f t="shared" si="6"/>
        <v>409309.92000000086</v>
      </c>
      <c r="F441" s="8" t="s">
        <v>519</v>
      </c>
      <c r="G441" s="64" t="s">
        <v>6305</v>
      </c>
      <c r="H441" s="64"/>
      <c r="I441" s="64"/>
      <c r="J441" s="64"/>
      <c r="K441" s="7"/>
    </row>
    <row r="442" spans="1:11" ht="20.100000000000001" hidden="1" customHeight="1" thickBot="1">
      <c r="A442" s="8" t="s">
        <v>5475</v>
      </c>
      <c r="B442" s="8" t="s">
        <v>5475</v>
      </c>
      <c r="C442" s="9" t="s">
        <v>6306</v>
      </c>
      <c r="D442" s="7"/>
      <c r="E442" s="13">
        <f t="shared" si="6"/>
        <v>409476.40000000084</v>
      </c>
      <c r="F442" s="8" t="s">
        <v>2469</v>
      </c>
      <c r="G442" s="64" t="s">
        <v>6307</v>
      </c>
      <c r="H442" s="64"/>
      <c r="I442" s="64"/>
      <c r="J442" s="64"/>
      <c r="K442" s="7"/>
    </row>
    <row r="443" spans="1:11" ht="20.100000000000001" hidden="1" customHeight="1" thickBot="1">
      <c r="A443" s="8" t="s">
        <v>5475</v>
      </c>
      <c r="B443" s="8" t="s">
        <v>5475</v>
      </c>
      <c r="C443" s="9" t="s">
        <v>6308</v>
      </c>
      <c r="D443" s="7"/>
      <c r="E443" s="14">
        <f t="shared" si="6"/>
        <v>409522.61000000086</v>
      </c>
      <c r="F443" s="8" t="s">
        <v>2469</v>
      </c>
      <c r="G443" s="64" t="s">
        <v>6309</v>
      </c>
      <c r="H443" s="64"/>
      <c r="I443" s="64"/>
      <c r="J443" s="64"/>
      <c r="K443" s="7"/>
    </row>
    <row r="444" spans="1:11" ht="20.100000000000001" hidden="1" customHeight="1">
      <c r="A444" s="68" t="s">
        <v>5512</v>
      </c>
      <c r="B444" s="68"/>
      <c r="C444" s="69" t="s">
        <v>5513</v>
      </c>
      <c r="D444" s="69"/>
      <c r="E444" s="69"/>
      <c r="F444" s="69"/>
      <c r="G444" s="69"/>
      <c r="H444" s="69"/>
      <c r="I444" s="69"/>
      <c r="J444" s="69"/>
      <c r="K444" s="7"/>
    </row>
    <row r="445" spans="1:11" ht="20.100000000000001" hidden="1" customHeight="1">
      <c r="A445" s="68" t="s">
        <v>5514</v>
      </c>
      <c r="B445" s="68"/>
      <c r="C445" s="69" t="s">
        <v>5515</v>
      </c>
      <c r="D445" s="69"/>
      <c r="E445" s="69"/>
      <c r="F445" s="69"/>
      <c r="G445" s="69"/>
      <c r="H445" s="69"/>
      <c r="I445" s="69"/>
      <c r="J445" s="69"/>
      <c r="K445" s="7"/>
    </row>
    <row r="446" spans="1:11" ht="20.100000000000001" hidden="1" customHeight="1">
      <c r="A446" s="68" t="s">
        <v>5516</v>
      </c>
      <c r="B446" s="68"/>
      <c r="C446" s="69" t="s">
        <v>5517</v>
      </c>
      <c r="D446" s="69"/>
      <c r="E446" s="69"/>
      <c r="F446" s="69"/>
      <c r="G446" s="69"/>
      <c r="H446" s="69"/>
      <c r="I446" s="69"/>
      <c r="J446" s="69"/>
      <c r="K446" s="7"/>
    </row>
    <row r="447" spans="1:11" ht="20.100000000000001" hidden="1" customHeight="1">
      <c r="A447" s="68" t="s">
        <v>5518</v>
      </c>
      <c r="B447" s="68"/>
      <c r="C447" s="69" t="s">
        <v>6310</v>
      </c>
      <c r="D447" s="69"/>
      <c r="E447" s="69"/>
      <c r="F447" s="69"/>
      <c r="G447" s="69"/>
      <c r="H447" s="69"/>
      <c r="I447" s="69"/>
      <c r="J447" s="69"/>
      <c r="K447" s="7"/>
    </row>
    <row r="448" spans="1:11" ht="20.100000000000001" hidden="1" customHeight="1">
      <c r="A448" s="68" t="s">
        <v>5520</v>
      </c>
      <c r="B448" s="68"/>
      <c r="C448" s="69" t="s">
        <v>5521</v>
      </c>
      <c r="D448" s="69"/>
      <c r="E448" s="69"/>
      <c r="F448" s="69"/>
      <c r="G448" s="69"/>
      <c r="H448" s="10" t="s">
        <v>5522</v>
      </c>
      <c r="I448" s="69" t="s">
        <v>5475</v>
      </c>
      <c r="J448" s="69"/>
      <c r="K448" s="7"/>
    </row>
    <row r="449" spans="1:11" ht="20.100000000000001" hidden="1" customHeight="1">
      <c r="A449" s="68" t="s">
        <v>5523</v>
      </c>
      <c r="B449" s="68"/>
      <c r="C449" s="69" t="s">
        <v>5515</v>
      </c>
      <c r="D449" s="69"/>
      <c r="E449" s="69"/>
      <c r="F449" s="69"/>
      <c r="G449" s="69"/>
      <c r="H449" s="10" t="s">
        <v>5522</v>
      </c>
      <c r="I449" s="69" t="s">
        <v>5515</v>
      </c>
      <c r="J449" s="69"/>
      <c r="K449" s="7"/>
    </row>
    <row r="450" spans="1:11" ht="20.100000000000001" hidden="1" customHeight="1">
      <c r="A450" s="68" t="s">
        <v>5524</v>
      </c>
      <c r="B450" s="68"/>
      <c r="C450" s="69" t="s">
        <v>5515</v>
      </c>
      <c r="D450" s="69"/>
      <c r="E450" s="69"/>
      <c r="F450" s="69"/>
      <c r="G450" s="69"/>
      <c r="H450" s="10" t="s">
        <v>5522</v>
      </c>
      <c r="I450" s="69" t="s">
        <v>5515</v>
      </c>
      <c r="J450" s="69"/>
      <c r="K450" s="7"/>
    </row>
    <row r="451" spans="1:11" ht="20.100000000000001" hidden="1" customHeight="1">
      <c r="A451" s="68" t="s">
        <v>5525</v>
      </c>
      <c r="B451" s="68"/>
      <c r="C451" s="69" t="s">
        <v>5515</v>
      </c>
      <c r="D451" s="69"/>
      <c r="E451" s="69"/>
      <c r="F451" s="69"/>
      <c r="G451" s="69"/>
      <c r="H451" s="69"/>
      <c r="I451" s="69"/>
      <c r="J451" s="69"/>
      <c r="K451" s="7"/>
    </row>
    <row r="452" spans="1:11" ht="20.100000000000001" hidden="1" customHeight="1">
      <c r="A452" s="68" t="s">
        <v>5526</v>
      </c>
      <c r="B452" s="68"/>
      <c r="C452" s="69" t="s">
        <v>5515</v>
      </c>
      <c r="D452" s="69"/>
      <c r="E452" s="69"/>
      <c r="F452" s="69"/>
      <c r="G452" s="69"/>
      <c r="H452" s="69"/>
      <c r="I452" s="69"/>
      <c r="J452" s="69"/>
      <c r="K452" s="7"/>
    </row>
    <row r="456" spans="1:11">
      <c r="C456" s="54">
        <f>C25+C171+C172+C173+C206+C251+C274+C288+C325+C352+C410</f>
        <v>743691.04</v>
      </c>
    </row>
  </sheetData>
  <autoFilter ref="A1:J452">
    <filterColumn colId="2">
      <colorFilter dxfId="0"/>
    </filterColumn>
    <filterColumn colId="6" showButton="0"/>
    <filterColumn colId="7" showButton="0"/>
  </autoFilter>
  <mergeCells count="463">
    <mergeCell ref="A450:B450"/>
    <mergeCell ref="C450:G450"/>
    <mergeCell ref="I450:J450"/>
    <mergeCell ref="A451:B451"/>
    <mergeCell ref="C451:J451"/>
    <mergeCell ref="A452:B452"/>
    <mergeCell ref="C452:J452"/>
    <mergeCell ref="A448:B448"/>
    <mergeCell ref="C448:G448"/>
    <mergeCell ref="I448:J448"/>
    <mergeCell ref="A449:B449"/>
    <mergeCell ref="C449:G449"/>
    <mergeCell ref="I449:J449"/>
    <mergeCell ref="A445:B445"/>
    <mergeCell ref="C445:J445"/>
    <mergeCell ref="A446:B446"/>
    <mergeCell ref="C446:J446"/>
    <mergeCell ref="A447:B447"/>
    <mergeCell ref="C447:J447"/>
    <mergeCell ref="G440:J440"/>
    <mergeCell ref="G441:J441"/>
    <mergeCell ref="G442:J442"/>
    <mergeCell ref="G443:J443"/>
    <mergeCell ref="A444:B444"/>
    <mergeCell ref="C444:J444"/>
    <mergeCell ref="G434:J434"/>
    <mergeCell ref="G435:J435"/>
    <mergeCell ref="G436:J436"/>
    <mergeCell ref="G437:J437"/>
    <mergeCell ref="G438:J438"/>
    <mergeCell ref="G439:J439"/>
    <mergeCell ref="G428:J428"/>
    <mergeCell ref="G429:J429"/>
    <mergeCell ref="G430:J430"/>
    <mergeCell ref="G431:J431"/>
    <mergeCell ref="G432:J432"/>
    <mergeCell ref="G433:J433"/>
    <mergeCell ref="G422:J422"/>
    <mergeCell ref="G423:J423"/>
    <mergeCell ref="G424:J424"/>
    <mergeCell ref="G425:J425"/>
    <mergeCell ref="G426:J426"/>
    <mergeCell ref="G427:J427"/>
    <mergeCell ref="G416:J416"/>
    <mergeCell ref="G417:J417"/>
    <mergeCell ref="G418:J418"/>
    <mergeCell ref="G419:J419"/>
    <mergeCell ref="G420:J420"/>
    <mergeCell ref="G421:J421"/>
    <mergeCell ref="G410:J410"/>
    <mergeCell ref="G411:J411"/>
    <mergeCell ref="G412:J412"/>
    <mergeCell ref="G413:J413"/>
    <mergeCell ref="G414:J414"/>
    <mergeCell ref="G415:J415"/>
    <mergeCell ref="G404:J404"/>
    <mergeCell ref="G405:J405"/>
    <mergeCell ref="G406:J406"/>
    <mergeCell ref="G407:J407"/>
    <mergeCell ref="G408:J408"/>
    <mergeCell ref="G409:J409"/>
    <mergeCell ref="G398:J398"/>
    <mergeCell ref="G399:J399"/>
    <mergeCell ref="G400:J400"/>
    <mergeCell ref="G401:J401"/>
    <mergeCell ref="G402:J402"/>
    <mergeCell ref="G403:J403"/>
    <mergeCell ref="G392:J392"/>
    <mergeCell ref="G393:J393"/>
    <mergeCell ref="G394:J394"/>
    <mergeCell ref="G395:J395"/>
    <mergeCell ref="G396:J396"/>
    <mergeCell ref="G397:J397"/>
    <mergeCell ref="G386:J386"/>
    <mergeCell ref="G387:J387"/>
    <mergeCell ref="G388:J388"/>
    <mergeCell ref="G389:J389"/>
    <mergeCell ref="G390:J390"/>
    <mergeCell ref="G391:J391"/>
    <mergeCell ref="G380:J380"/>
    <mergeCell ref="G381:J381"/>
    <mergeCell ref="G382:J382"/>
    <mergeCell ref="G383:J383"/>
    <mergeCell ref="G384:J384"/>
    <mergeCell ref="G385:J385"/>
    <mergeCell ref="G374:J374"/>
    <mergeCell ref="G375:J375"/>
    <mergeCell ref="G376:J376"/>
    <mergeCell ref="G377:J377"/>
    <mergeCell ref="G378:J378"/>
    <mergeCell ref="G379:J379"/>
    <mergeCell ref="G368:J368"/>
    <mergeCell ref="G369:J369"/>
    <mergeCell ref="G370:J370"/>
    <mergeCell ref="G371:J371"/>
    <mergeCell ref="G372:J372"/>
    <mergeCell ref="G373:J373"/>
    <mergeCell ref="G362:J362"/>
    <mergeCell ref="G363:J363"/>
    <mergeCell ref="G364:J364"/>
    <mergeCell ref="G365:J365"/>
    <mergeCell ref="G366:J366"/>
    <mergeCell ref="G367:J367"/>
    <mergeCell ref="G356:J356"/>
    <mergeCell ref="G357:J357"/>
    <mergeCell ref="G358:J358"/>
    <mergeCell ref="G359:J359"/>
    <mergeCell ref="G360:J360"/>
    <mergeCell ref="G361:J361"/>
    <mergeCell ref="G350:J350"/>
    <mergeCell ref="G351:J351"/>
    <mergeCell ref="G352:J352"/>
    <mergeCell ref="G353:J353"/>
    <mergeCell ref="G354:J354"/>
    <mergeCell ref="G355:J355"/>
    <mergeCell ref="G344:J344"/>
    <mergeCell ref="G345:J345"/>
    <mergeCell ref="G346:J346"/>
    <mergeCell ref="G347:J347"/>
    <mergeCell ref="G348:J348"/>
    <mergeCell ref="G349:J349"/>
    <mergeCell ref="G338:J338"/>
    <mergeCell ref="G339:J339"/>
    <mergeCell ref="G340:J340"/>
    <mergeCell ref="G341:J341"/>
    <mergeCell ref="G342:J342"/>
    <mergeCell ref="G343:J343"/>
    <mergeCell ref="G332:J332"/>
    <mergeCell ref="G333:J333"/>
    <mergeCell ref="G334:J334"/>
    <mergeCell ref="G335:J335"/>
    <mergeCell ref="G336:J336"/>
    <mergeCell ref="G337:J337"/>
    <mergeCell ref="G326:J326"/>
    <mergeCell ref="G327:J327"/>
    <mergeCell ref="G328:J328"/>
    <mergeCell ref="G329:J329"/>
    <mergeCell ref="G330:J330"/>
    <mergeCell ref="G331:J331"/>
    <mergeCell ref="G320:J320"/>
    <mergeCell ref="G321:J321"/>
    <mergeCell ref="G322:J322"/>
    <mergeCell ref="G323:J323"/>
    <mergeCell ref="G324:J324"/>
    <mergeCell ref="G325:J325"/>
    <mergeCell ref="G314:J314"/>
    <mergeCell ref="G315:J315"/>
    <mergeCell ref="G316:J316"/>
    <mergeCell ref="G317:J317"/>
    <mergeCell ref="G318:J318"/>
    <mergeCell ref="G319:J319"/>
    <mergeCell ref="G308:J308"/>
    <mergeCell ref="G309:J309"/>
    <mergeCell ref="G310:J310"/>
    <mergeCell ref="G311:J311"/>
    <mergeCell ref="G312:J312"/>
    <mergeCell ref="G313:J313"/>
    <mergeCell ref="G302:J302"/>
    <mergeCell ref="G303:J303"/>
    <mergeCell ref="G304:J304"/>
    <mergeCell ref="G305:J305"/>
    <mergeCell ref="G306:J306"/>
    <mergeCell ref="G307:J307"/>
    <mergeCell ref="G296:J296"/>
    <mergeCell ref="G297:J297"/>
    <mergeCell ref="G298:J298"/>
    <mergeCell ref="G299:J299"/>
    <mergeCell ref="G300:J300"/>
    <mergeCell ref="G301:J301"/>
    <mergeCell ref="G290:J290"/>
    <mergeCell ref="G291:J291"/>
    <mergeCell ref="G292:J292"/>
    <mergeCell ref="G293:J293"/>
    <mergeCell ref="G294:J294"/>
    <mergeCell ref="G295:J295"/>
    <mergeCell ref="G284:J284"/>
    <mergeCell ref="G285:J285"/>
    <mergeCell ref="G286:J286"/>
    <mergeCell ref="G287:J287"/>
    <mergeCell ref="G288:J288"/>
    <mergeCell ref="G289:J289"/>
    <mergeCell ref="G278:J278"/>
    <mergeCell ref="G279:J279"/>
    <mergeCell ref="G280:J280"/>
    <mergeCell ref="G281:J281"/>
    <mergeCell ref="G282:J282"/>
    <mergeCell ref="G283:J283"/>
    <mergeCell ref="G272:J272"/>
    <mergeCell ref="G273:J273"/>
    <mergeCell ref="G274:J274"/>
    <mergeCell ref="G275:J275"/>
    <mergeCell ref="G276:J276"/>
    <mergeCell ref="G277:J277"/>
    <mergeCell ref="G266:J266"/>
    <mergeCell ref="G267:J267"/>
    <mergeCell ref="G268:J268"/>
    <mergeCell ref="G269:J269"/>
    <mergeCell ref="G270:J270"/>
    <mergeCell ref="G271:J271"/>
    <mergeCell ref="G260:J260"/>
    <mergeCell ref="G261:J261"/>
    <mergeCell ref="G262:J262"/>
    <mergeCell ref="G263:J263"/>
    <mergeCell ref="G264:J264"/>
    <mergeCell ref="G265:J265"/>
    <mergeCell ref="G254:J254"/>
    <mergeCell ref="G255:J255"/>
    <mergeCell ref="G256:J256"/>
    <mergeCell ref="G257:J257"/>
    <mergeCell ref="G258:J258"/>
    <mergeCell ref="G259:J259"/>
    <mergeCell ref="G248:J248"/>
    <mergeCell ref="G249:J249"/>
    <mergeCell ref="G250:J250"/>
    <mergeCell ref="G251:J251"/>
    <mergeCell ref="G252:J252"/>
    <mergeCell ref="G253:J253"/>
    <mergeCell ref="G242:J242"/>
    <mergeCell ref="G243:J243"/>
    <mergeCell ref="G244:J244"/>
    <mergeCell ref="G245:J245"/>
    <mergeCell ref="G246:J246"/>
    <mergeCell ref="G247:J247"/>
    <mergeCell ref="G236:J236"/>
    <mergeCell ref="G237:J237"/>
    <mergeCell ref="G238:J238"/>
    <mergeCell ref="G239:J239"/>
    <mergeCell ref="G240:J240"/>
    <mergeCell ref="G241:J241"/>
    <mergeCell ref="G230:J230"/>
    <mergeCell ref="G231:J231"/>
    <mergeCell ref="G232:J232"/>
    <mergeCell ref="G233:J233"/>
    <mergeCell ref="G234:J234"/>
    <mergeCell ref="G235:J235"/>
    <mergeCell ref="G224:J224"/>
    <mergeCell ref="G225:J225"/>
    <mergeCell ref="G226:J226"/>
    <mergeCell ref="G227:J227"/>
    <mergeCell ref="G228:J228"/>
    <mergeCell ref="G229:J229"/>
    <mergeCell ref="G218:J218"/>
    <mergeCell ref="G219:J219"/>
    <mergeCell ref="G220:J220"/>
    <mergeCell ref="G221:J221"/>
    <mergeCell ref="G222:J222"/>
    <mergeCell ref="G223:J223"/>
    <mergeCell ref="G212:J212"/>
    <mergeCell ref="G213:J213"/>
    <mergeCell ref="G214:J214"/>
    <mergeCell ref="G215:J215"/>
    <mergeCell ref="G216:J216"/>
    <mergeCell ref="G217:J217"/>
    <mergeCell ref="G206:J206"/>
    <mergeCell ref="G207:J207"/>
    <mergeCell ref="G208:J208"/>
    <mergeCell ref="G209:J209"/>
    <mergeCell ref="G210:J210"/>
    <mergeCell ref="G211:J211"/>
    <mergeCell ref="G200:J200"/>
    <mergeCell ref="G201:J201"/>
    <mergeCell ref="G202:J202"/>
    <mergeCell ref="G203:J203"/>
    <mergeCell ref="G204:J204"/>
    <mergeCell ref="G205:J205"/>
    <mergeCell ref="G194:J194"/>
    <mergeCell ref="G195:J195"/>
    <mergeCell ref="G196:J196"/>
    <mergeCell ref="G197:J197"/>
    <mergeCell ref="G198:J198"/>
    <mergeCell ref="G199:J199"/>
    <mergeCell ref="G188:J188"/>
    <mergeCell ref="G189:J189"/>
    <mergeCell ref="G190:J190"/>
    <mergeCell ref="G191:J191"/>
    <mergeCell ref="G192:J192"/>
    <mergeCell ref="G193:J193"/>
    <mergeCell ref="G182:J182"/>
    <mergeCell ref="G183:J183"/>
    <mergeCell ref="G184:J184"/>
    <mergeCell ref="G185:J185"/>
    <mergeCell ref="G186:J186"/>
    <mergeCell ref="G187:J187"/>
    <mergeCell ref="G176:J176"/>
    <mergeCell ref="G177:J177"/>
    <mergeCell ref="G178:J178"/>
    <mergeCell ref="G179:J179"/>
    <mergeCell ref="G180:J180"/>
    <mergeCell ref="G181:J181"/>
    <mergeCell ref="G170:J170"/>
    <mergeCell ref="G171:J171"/>
    <mergeCell ref="G172:J172"/>
    <mergeCell ref="G173:J173"/>
    <mergeCell ref="G174:J174"/>
    <mergeCell ref="G175:J175"/>
    <mergeCell ref="G164:J164"/>
    <mergeCell ref="G165:J165"/>
    <mergeCell ref="G166:J166"/>
    <mergeCell ref="G167:J167"/>
    <mergeCell ref="G168:J168"/>
    <mergeCell ref="G169:J169"/>
    <mergeCell ref="G158:J158"/>
    <mergeCell ref="G159:J159"/>
    <mergeCell ref="G160:J160"/>
    <mergeCell ref="G161:J161"/>
    <mergeCell ref="G162:J162"/>
    <mergeCell ref="G163:J163"/>
    <mergeCell ref="G152:J152"/>
    <mergeCell ref="G153:J153"/>
    <mergeCell ref="G154:J154"/>
    <mergeCell ref="G155:J155"/>
    <mergeCell ref="G156:J156"/>
    <mergeCell ref="G157:J157"/>
    <mergeCell ref="G146:J146"/>
    <mergeCell ref="G147:J147"/>
    <mergeCell ref="G148:J148"/>
    <mergeCell ref="G149:J149"/>
    <mergeCell ref="G150:J150"/>
    <mergeCell ref="G151:J151"/>
    <mergeCell ref="G140:J140"/>
    <mergeCell ref="G141:J141"/>
    <mergeCell ref="G142:J142"/>
    <mergeCell ref="G143:J143"/>
    <mergeCell ref="G144:J144"/>
    <mergeCell ref="G145:J145"/>
    <mergeCell ref="G134:J134"/>
    <mergeCell ref="G135:J135"/>
    <mergeCell ref="G136:J136"/>
    <mergeCell ref="G137:J137"/>
    <mergeCell ref="G138:J138"/>
    <mergeCell ref="G139:J139"/>
    <mergeCell ref="G128:J128"/>
    <mergeCell ref="G129:J129"/>
    <mergeCell ref="G130:J130"/>
    <mergeCell ref="G131:J131"/>
    <mergeCell ref="G132:J132"/>
    <mergeCell ref="G133:J133"/>
    <mergeCell ref="G122:J122"/>
    <mergeCell ref="G123:J123"/>
    <mergeCell ref="G124:J124"/>
    <mergeCell ref="G125:J125"/>
    <mergeCell ref="G126:J126"/>
    <mergeCell ref="G127:J127"/>
    <mergeCell ref="G116:J116"/>
    <mergeCell ref="G117:J117"/>
    <mergeCell ref="G118:J118"/>
    <mergeCell ref="G119:J119"/>
    <mergeCell ref="G120:J120"/>
    <mergeCell ref="G121:J121"/>
    <mergeCell ref="G110:J110"/>
    <mergeCell ref="G111:J111"/>
    <mergeCell ref="G112:J112"/>
    <mergeCell ref="G113:J113"/>
    <mergeCell ref="G114:J114"/>
    <mergeCell ref="G115:J115"/>
    <mergeCell ref="G104:J104"/>
    <mergeCell ref="G105:J105"/>
    <mergeCell ref="G106:J106"/>
    <mergeCell ref="G107:J107"/>
    <mergeCell ref="G108:J108"/>
    <mergeCell ref="G109:J109"/>
    <mergeCell ref="G98:J98"/>
    <mergeCell ref="G99:J99"/>
    <mergeCell ref="G100:J100"/>
    <mergeCell ref="G101:J101"/>
    <mergeCell ref="G102:J102"/>
    <mergeCell ref="G103:J103"/>
    <mergeCell ref="G92:J92"/>
    <mergeCell ref="G93:J93"/>
    <mergeCell ref="G94:J94"/>
    <mergeCell ref="G95:J95"/>
    <mergeCell ref="G96:J96"/>
    <mergeCell ref="G97:J97"/>
    <mergeCell ref="G86:J86"/>
    <mergeCell ref="G87:J87"/>
    <mergeCell ref="G88:J88"/>
    <mergeCell ref="G89:J89"/>
    <mergeCell ref="G90:J90"/>
    <mergeCell ref="G91:J91"/>
    <mergeCell ref="G80:J80"/>
    <mergeCell ref="G81:J81"/>
    <mergeCell ref="G82:J82"/>
    <mergeCell ref="G83:J83"/>
    <mergeCell ref="G84:J84"/>
    <mergeCell ref="G85:J85"/>
    <mergeCell ref="G74:J74"/>
    <mergeCell ref="G75:J75"/>
    <mergeCell ref="G76:J76"/>
    <mergeCell ref="G77:J77"/>
    <mergeCell ref="G78:J78"/>
    <mergeCell ref="G79:J79"/>
    <mergeCell ref="G68:J68"/>
    <mergeCell ref="G69:J69"/>
    <mergeCell ref="G70:J70"/>
    <mergeCell ref="G71:J71"/>
    <mergeCell ref="G72:J72"/>
    <mergeCell ref="G73:J73"/>
    <mergeCell ref="G62:J62"/>
    <mergeCell ref="G63:J63"/>
    <mergeCell ref="G64:J64"/>
    <mergeCell ref="G65:J65"/>
    <mergeCell ref="G66:J66"/>
    <mergeCell ref="G67:J67"/>
    <mergeCell ref="G56:J56"/>
    <mergeCell ref="G57:J57"/>
    <mergeCell ref="G58:J58"/>
    <mergeCell ref="G59:J59"/>
    <mergeCell ref="G60:J60"/>
    <mergeCell ref="G61:J61"/>
    <mergeCell ref="G50:J50"/>
    <mergeCell ref="G51:J51"/>
    <mergeCell ref="G52:J52"/>
    <mergeCell ref="G53:J53"/>
    <mergeCell ref="G54:J54"/>
    <mergeCell ref="G55:J55"/>
    <mergeCell ref="G44:J44"/>
    <mergeCell ref="G45:J45"/>
    <mergeCell ref="G46:J46"/>
    <mergeCell ref="G47:J47"/>
    <mergeCell ref="G48:J48"/>
    <mergeCell ref="G49:J49"/>
    <mergeCell ref="G38:J38"/>
    <mergeCell ref="G39:J39"/>
    <mergeCell ref="G40:J40"/>
    <mergeCell ref="G41:J41"/>
    <mergeCell ref="G42:J42"/>
    <mergeCell ref="G43:J43"/>
    <mergeCell ref="G32:J32"/>
    <mergeCell ref="G33:J33"/>
    <mergeCell ref="G34:J34"/>
    <mergeCell ref="G35:J35"/>
    <mergeCell ref="G36:J36"/>
    <mergeCell ref="G37:J37"/>
    <mergeCell ref="G26:J26"/>
    <mergeCell ref="G27:J27"/>
    <mergeCell ref="G28:J28"/>
    <mergeCell ref="G29:J29"/>
    <mergeCell ref="G30:J30"/>
    <mergeCell ref="G31:J31"/>
    <mergeCell ref="G20:J20"/>
    <mergeCell ref="G21:J21"/>
    <mergeCell ref="G22:J22"/>
    <mergeCell ref="G23:J23"/>
    <mergeCell ref="G24:J24"/>
    <mergeCell ref="G25:J25"/>
    <mergeCell ref="G17:J17"/>
    <mergeCell ref="G18:J18"/>
    <mergeCell ref="G19:J19"/>
    <mergeCell ref="G8:J8"/>
    <mergeCell ref="G9:J9"/>
    <mergeCell ref="G10:J10"/>
    <mergeCell ref="G11:J11"/>
    <mergeCell ref="G12:J12"/>
    <mergeCell ref="G13:J13"/>
    <mergeCell ref="G1:I1"/>
    <mergeCell ref="G3:J3"/>
    <mergeCell ref="G4:J4"/>
    <mergeCell ref="G5:J5"/>
    <mergeCell ref="G6:J6"/>
    <mergeCell ref="G7:J7"/>
    <mergeCell ref="G14:J14"/>
    <mergeCell ref="G15:J15"/>
    <mergeCell ref="G16:J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topLeftCell="A79" workbookViewId="0">
      <selection activeCell="C94" sqref="C94"/>
    </sheetView>
  </sheetViews>
  <sheetFormatPr defaultRowHeight="14.4"/>
  <cols>
    <col min="1" max="2" width="12.44140625" customWidth="1"/>
    <col min="3" max="5" width="15.44140625" customWidth="1"/>
    <col min="6" max="6" width="6.6640625" customWidth="1"/>
    <col min="7" max="7" width="1.33203125" customWidth="1"/>
    <col min="8" max="8" width="9.88671875" customWidth="1"/>
    <col min="9" max="9" width="57.44140625" customWidth="1"/>
    <col min="10" max="10" width="0.109375" customWidth="1"/>
    <col min="11" max="11" width="10.109375" customWidth="1"/>
    <col min="258" max="259" width="12.44140625" customWidth="1"/>
    <col min="260" max="261" width="15.44140625" customWidth="1"/>
    <col min="262" max="262" width="6.6640625" customWidth="1"/>
    <col min="263" max="263" width="1.33203125" customWidth="1"/>
    <col min="264" max="264" width="9.88671875" customWidth="1"/>
    <col min="265" max="265" width="57.44140625" customWidth="1"/>
    <col min="266" max="266" width="0.109375" customWidth="1"/>
    <col min="267" max="267" width="10.109375" customWidth="1"/>
    <col min="514" max="515" width="12.44140625" customWidth="1"/>
    <col min="516" max="517" width="15.44140625" customWidth="1"/>
    <col min="518" max="518" width="6.6640625" customWidth="1"/>
    <col min="519" max="519" width="1.33203125" customWidth="1"/>
    <col min="520" max="520" width="9.88671875" customWidth="1"/>
    <col min="521" max="521" width="57.44140625" customWidth="1"/>
    <col min="522" max="522" width="0.109375" customWidth="1"/>
    <col min="523" max="523" width="10.109375" customWidth="1"/>
    <col min="770" max="771" width="12.44140625" customWidth="1"/>
    <col min="772" max="773" width="15.44140625" customWidth="1"/>
    <col min="774" max="774" width="6.6640625" customWidth="1"/>
    <col min="775" max="775" width="1.33203125" customWidth="1"/>
    <col min="776" max="776" width="9.88671875" customWidth="1"/>
    <col min="777" max="777" width="57.44140625" customWidth="1"/>
    <col min="778" max="778" width="0.109375" customWidth="1"/>
    <col min="779" max="779" width="10.109375" customWidth="1"/>
    <col min="1026" max="1027" width="12.44140625" customWidth="1"/>
    <col min="1028" max="1029" width="15.44140625" customWidth="1"/>
    <col min="1030" max="1030" width="6.6640625" customWidth="1"/>
    <col min="1031" max="1031" width="1.33203125" customWidth="1"/>
    <col min="1032" max="1032" width="9.88671875" customWidth="1"/>
    <col min="1033" max="1033" width="57.44140625" customWidth="1"/>
    <col min="1034" max="1034" width="0.109375" customWidth="1"/>
    <col min="1035" max="1035" width="10.109375" customWidth="1"/>
    <col min="1282" max="1283" width="12.44140625" customWidth="1"/>
    <col min="1284" max="1285" width="15.44140625" customWidth="1"/>
    <col min="1286" max="1286" width="6.6640625" customWidth="1"/>
    <col min="1287" max="1287" width="1.33203125" customWidth="1"/>
    <col min="1288" max="1288" width="9.88671875" customWidth="1"/>
    <col min="1289" max="1289" width="57.44140625" customWidth="1"/>
    <col min="1290" max="1290" width="0.109375" customWidth="1"/>
    <col min="1291" max="1291" width="10.109375" customWidth="1"/>
    <col min="1538" max="1539" width="12.44140625" customWidth="1"/>
    <col min="1540" max="1541" width="15.44140625" customWidth="1"/>
    <col min="1542" max="1542" width="6.6640625" customWidth="1"/>
    <col min="1543" max="1543" width="1.33203125" customWidth="1"/>
    <col min="1544" max="1544" width="9.88671875" customWidth="1"/>
    <col min="1545" max="1545" width="57.44140625" customWidth="1"/>
    <col min="1546" max="1546" width="0.109375" customWidth="1"/>
    <col min="1547" max="1547" width="10.109375" customWidth="1"/>
    <col min="1794" max="1795" width="12.44140625" customWidth="1"/>
    <col min="1796" max="1797" width="15.44140625" customWidth="1"/>
    <col min="1798" max="1798" width="6.6640625" customWidth="1"/>
    <col min="1799" max="1799" width="1.33203125" customWidth="1"/>
    <col min="1800" max="1800" width="9.88671875" customWidth="1"/>
    <col min="1801" max="1801" width="57.44140625" customWidth="1"/>
    <col min="1802" max="1802" width="0.109375" customWidth="1"/>
    <col min="1803" max="1803" width="10.109375" customWidth="1"/>
    <col min="2050" max="2051" width="12.44140625" customWidth="1"/>
    <col min="2052" max="2053" width="15.44140625" customWidth="1"/>
    <col min="2054" max="2054" width="6.6640625" customWidth="1"/>
    <col min="2055" max="2055" width="1.33203125" customWidth="1"/>
    <col min="2056" max="2056" width="9.88671875" customWidth="1"/>
    <col min="2057" max="2057" width="57.44140625" customWidth="1"/>
    <col min="2058" max="2058" width="0.109375" customWidth="1"/>
    <col min="2059" max="2059" width="10.109375" customWidth="1"/>
    <col min="2306" max="2307" width="12.44140625" customWidth="1"/>
    <col min="2308" max="2309" width="15.44140625" customWidth="1"/>
    <col min="2310" max="2310" width="6.6640625" customWidth="1"/>
    <col min="2311" max="2311" width="1.33203125" customWidth="1"/>
    <col min="2312" max="2312" width="9.88671875" customWidth="1"/>
    <col min="2313" max="2313" width="57.44140625" customWidth="1"/>
    <col min="2314" max="2314" width="0.109375" customWidth="1"/>
    <col min="2315" max="2315" width="10.109375" customWidth="1"/>
    <col min="2562" max="2563" width="12.44140625" customWidth="1"/>
    <col min="2564" max="2565" width="15.44140625" customWidth="1"/>
    <col min="2566" max="2566" width="6.6640625" customWidth="1"/>
    <col min="2567" max="2567" width="1.33203125" customWidth="1"/>
    <col min="2568" max="2568" width="9.88671875" customWidth="1"/>
    <col min="2569" max="2569" width="57.44140625" customWidth="1"/>
    <col min="2570" max="2570" width="0.109375" customWidth="1"/>
    <col min="2571" max="2571" width="10.109375" customWidth="1"/>
    <col min="2818" max="2819" width="12.44140625" customWidth="1"/>
    <col min="2820" max="2821" width="15.44140625" customWidth="1"/>
    <col min="2822" max="2822" width="6.6640625" customWidth="1"/>
    <col min="2823" max="2823" width="1.33203125" customWidth="1"/>
    <col min="2824" max="2824" width="9.88671875" customWidth="1"/>
    <col min="2825" max="2825" width="57.44140625" customWidth="1"/>
    <col min="2826" max="2826" width="0.109375" customWidth="1"/>
    <col min="2827" max="2827" width="10.109375" customWidth="1"/>
    <col min="3074" max="3075" width="12.44140625" customWidth="1"/>
    <col min="3076" max="3077" width="15.44140625" customWidth="1"/>
    <col min="3078" max="3078" width="6.6640625" customWidth="1"/>
    <col min="3079" max="3079" width="1.33203125" customWidth="1"/>
    <col min="3080" max="3080" width="9.88671875" customWidth="1"/>
    <col min="3081" max="3081" width="57.44140625" customWidth="1"/>
    <col min="3082" max="3082" width="0.109375" customWidth="1"/>
    <col min="3083" max="3083" width="10.109375" customWidth="1"/>
    <col min="3330" max="3331" width="12.44140625" customWidth="1"/>
    <col min="3332" max="3333" width="15.44140625" customWidth="1"/>
    <col min="3334" max="3334" width="6.6640625" customWidth="1"/>
    <col min="3335" max="3335" width="1.33203125" customWidth="1"/>
    <col min="3336" max="3336" width="9.88671875" customWidth="1"/>
    <col min="3337" max="3337" width="57.44140625" customWidth="1"/>
    <col min="3338" max="3338" width="0.109375" customWidth="1"/>
    <col min="3339" max="3339" width="10.109375" customWidth="1"/>
    <col min="3586" max="3587" width="12.44140625" customWidth="1"/>
    <col min="3588" max="3589" width="15.44140625" customWidth="1"/>
    <col min="3590" max="3590" width="6.6640625" customWidth="1"/>
    <col min="3591" max="3591" width="1.33203125" customWidth="1"/>
    <col min="3592" max="3592" width="9.88671875" customWidth="1"/>
    <col min="3593" max="3593" width="57.44140625" customWidth="1"/>
    <col min="3594" max="3594" width="0.109375" customWidth="1"/>
    <col min="3595" max="3595" width="10.109375" customWidth="1"/>
    <col min="3842" max="3843" width="12.44140625" customWidth="1"/>
    <col min="3844" max="3845" width="15.44140625" customWidth="1"/>
    <col min="3846" max="3846" width="6.6640625" customWidth="1"/>
    <col min="3847" max="3847" width="1.33203125" customWidth="1"/>
    <col min="3848" max="3848" width="9.88671875" customWidth="1"/>
    <col min="3849" max="3849" width="57.44140625" customWidth="1"/>
    <col min="3850" max="3850" width="0.109375" customWidth="1"/>
    <col min="3851" max="3851" width="10.109375" customWidth="1"/>
    <col min="4098" max="4099" width="12.44140625" customWidth="1"/>
    <col min="4100" max="4101" width="15.44140625" customWidth="1"/>
    <col min="4102" max="4102" width="6.6640625" customWidth="1"/>
    <col min="4103" max="4103" width="1.33203125" customWidth="1"/>
    <col min="4104" max="4104" width="9.88671875" customWidth="1"/>
    <col min="4105" max="4105" width="57.44140625" customWidth="1"/>
    <col min="4106" max="4106" width="0.109375" customWidth="1"/>
    <col min="4107" max="4107" width="10.109375" customWidth="1"/>
    <col min="4354" max="4355" width="12.44140625" customWidth="1"/>
    <col min="4356" max="4357" width="15.44140625" customWidth="1"/>
    <col min="4358" max="4358" width="6.6640625" customWidth="1"/>
    <col min="4359" max="4359" width="1.33203125" customWidth="1"/>
    <col min="4360" max="4360" width="9.88671875" customWidth="1"/>
    <col min="4361" max="4361" width="57.44140625" customWidth="1"/>
    <col min="4362" max="4362" width="0.109375" customWidth="1"/>
    <col min="4363" max="4363" width="10.109375" customWidth="1"/>
    <col min="4610" max="4611" width="12.44140625" customWidth="1"/>
    <col min="4612" max="4613" width="15.44140625" customWidth="1"/>
    <col min="4614" max="4614" width="6.6640625" customWidth="1"/>
    <col min="4615" max="4615" width="1.33203125" customWidth="1"/>
    <col min="4616" max="4616" width="9.88671875" customWidth="1"/>
    <col min="4617" max="4617" width="57.44140625" customWidth="1"/>
    <col min="4618" max="4618" width="0.109375" customWidth="1"/>
    <col min="4619" max="4619" width="10.109375" customWidth="1"/>
    <col min="4866" max="4867" width="12.44140625" customWidth="1"/>
    <col min="4868" max="4869" width="15.44140625" customWidth="1"/>
    <col min="4870" max="4870" width="6.6640625" customWidth="1"/>
    <col min="4871" max="4871" width="1.33203125" customWidth="1"/>
    <col min="4872" max="4872" width="9.88671875" customWidth="1"/>
    <col min="4873" max="4873" width="57.44140625" customWidth="1"/>
    <col min="4874" max="4874" width="0.109375" customWidth="1"/>
    <col min="4875" max="4875" width="10.109375" customWidth="1"/>
    <col min="5122" max="5123" width="12.44140625" customWidth="1"/>
    <col min="5124" max="5125" width="15.44140625" customWidth="1"/>
    <col min="5126" max="5126" width="6.6640625" customWidth="1"/>
    <col min="5127" max="5127" width="1.33203125" customWidth="1"/>
    <col min="5128" max="5128" width="9.88671875" customWidth="1"/>
    <col min="5129" max="5129" width="57.44140625" customWidth="1"/>
    <col min="5130" max="5130" width="0.109375" customWidth="1"/>
    <col min="5131" max="5131" width="10.109375" customWidth="1"/>
    <col min="5378" max="5379" width="12.44140625" customWidth="1"/>
    <col min="5380" max="5381" width="15.44140625" customWidth="1"/>
    <col min="5382" max="5382" width="6.6640625" customWidth="1"/>
    <col min="5383" max="5383" width="1.33203125" customWidth="1"/>
    <col min="5384" max="5384" width="9.88671875" customWidth="1"/>
    <col min="5385" max="5385" width="57.44140625" customWidth="1"/>
    <col min="5386" max="5386" width="0.109375" customWidth="1"/>
    <col min="5387" max="5387" width="10.109375" customWidth="1"/>
    <col min="5634" max="5635" width="12.44140625" customWidth="1"/>
    <col min="5636" max="5637" width="15.44140625" customWidth="1"/>
    <col min="5638" max="5638" width="6.6640625" customWidth="1"/>
    <col min="5639" max="5639" width="1.33203125" customWidth="1"/>
    <col min="5640" max="5640" width="9.88671875" customWidth="1"/>
    <col min="5641" max="5641" width="57.44140625" customWidth="1"/>
    <col min="5642" max="5642" width="0.109375" customWidth="1"/>
    <col min="5643" max="5643" width="10.109375" customWidth="1"/>
    <col min="5890" max="5891" width="12.44140625" customWidth="1"/>
    <col min="5892" max="5893" width="15.44140625" customWidth="1"/>
    <col min="5894" max="5894" width="6.6640625" customWidth="1"/>
    <col min="5895" max="5895" width="1.33203125" customWidth="1"/>
    <col min="5896" max="5896" width="9.88671875" customWidth="1"/>
    <col min="5897" max="5897" width="57.44140625" customWidth="1"/>
    <col min="5898" max="5898" width="0.109375" customWidth="1"/>
    <col min="5899" max="5899" width="10.109375" customWidth="1"/>
    <col min="6146" max="6147" width="12.44140625" customWidth="1"/>
    <col min="6148" max="6149" width="15.44140625" customWidth="1"/>
    <col min="6150" max="6150" width="6.6640625" customWidth="1"/>
    <col min="6151" max="6151" width="1.33203125" customWidth="1"/>
    <col min="6152" max="6152" width="9.88671875" customWidth="1"/>
    <col min="6153" max="6153" width="57.44140625" customWidth="1"/>
    <col min="6154" max="6154" width="0.109375" customWidth="1"/>
    <col min="6155" max="6155" width="10.109375" customWidth="1"/>
    <col min="6402" max="6403" width="12.44140625" customWidth="1"/>
    <col min="6404" max="6405" width="15.44140625" customWidth="1"/>
    <col min="6406" max="6406" width="6.6640625" customWidth="1"/>
    <col min="6407" max="6407" width="1.33203125" customWidth="1"/>
    <col min="6408" max="6408" width="9.88671875" customWidth="1"/>
    <col min="6409" max="6409" width="57.44140625" customWidth="1"/>
    <col min="6410" max="6410" width="0.109375" customWidth="1"/>
    <col min="6411" max="6411" width="10.109375" customWidth="1"/>
    <col min="6658" max="6659" width="12.44140625" customWidth="1"/>
    <col min="6660" max="6661" width="15.44140625" customWidth="1"/>
    <col min="6662" max="6662" width="6.6640625" customWidth="1"/>
    <col min="6663" max="6663" width="1.33203125" customWidth="1"/>
    <col min="6664" max="6664" width="9.88671875" customWidth="1"/>
    <col min="6665" max="6665" width="57.44140625" customWidth="1"/>
    <col min="6666" max="6666" width="0.109375" customWidth="1"/>
    <col min="6667" max="6667" width="10.109375" customWidth="1"/>
    <col min="6914" max="6915" width="12.44140625" customWidth="1"/>
    <col min="6916" max="6917" width="15.44140625" customWidth="1"/>
    <col min="6918" max="6918" width="6.6640625" customWidth="1"/>
    <col min="6919" max="6919" width="1.33203125" customWidth="1"/>
    <col min="6920" max="6920" width="9.88671875" customWidth="1"/>
    <col min="6921" max="6921" width="57.44140625" customWidth="1"/>
    <col min="6922" max="6922" width="0.109375" customWidth="1"/>
    <col min="6923" max="6923" width="10.109375" customWidth="1"/>
    <col min="7170" max="7171" width="12.44140625" customWidth="1"/>
    <col min="7172" max="7173" width="15.44140625" customWidth="1"/>
    <col min="7174" max="7174" width="6.6640625" customWidth="1"/>
    <col min="7175" max="7175" width="1.33203125" customWidth="1"/>
    <col min="7176" max="7176" width="9.88671875" customWidth="1"/>
    <col min="7177" max="7177" width="57.44140625" customWidth="1"/>
    <col min="7178" max="7178" width="0.109375" customWidth="1"/>
    <col min="7179" max="7179" width="10.109375" customWidth="1"/>
    <col min="7426" max="7427" width="12.44140625" customWidth="1"/>
    <col min="7428" max="7429" width="15.44140625" customWidth="1"/>
    <col min="7430" max="7430" width="6.6640625" customWidth="1"/>
    <col min="7431" max="7431" width="1.33203125" customWidth="1"/>
    <col min="7432" max="7432" width="9.88671875" customWidth="1"/>
    <col min="7433" max="7433" width="57.44140625" customWidth="1"/>
    <col min="7434" max="7434" width="0.109375" customWidth="1"/>
    <col min="7435" max="7435" width="10.109375" customWidth="1"/>
    <col min="7682" max="7683" width="12.44140625" customWidth="1"/>
    <col min="7684" max="7685" width="15.44140625" customWidth="1"/>
    <col min="7686" max="7686" width="6.6640625" customWidth="1"/>
    <col min="7687" max="7687" width="1.33203125" customWidth="1"/>
    <col min="7688" max="7688" width="9.88671875" customWidth="1"/>
    <col min="7689" max="7689" width="57.44140625" customWidth="1"/>
    <col min="7690" max="7690" width="0.109375" customWidth="1"/>
    <col min="7691" max="7691" width="10.109375" customWidth="1"/>
    <col min="7938" max="7939" width="12.44140625" customWidth="1"/>
    <col min="7940" max="7941" width="15.44140625" customWidth="1"/>
    <col min="7942" max="7942" width="6.6640625" customWidth="1"/>
    <col min="7943" max="7943" width="1.33203125" customWidth="1"/>
    <col min="7944" max="7944" width="9.88671875" customWidth="1"/>
    <col min="7945" max="7945" width="57.44140625" customWidth="1"/>
    <col min="7946" max="7946" width="0.109375" customWidth="1"/>
    <col min="7947" max="7947" width="10.109375" customWidth="1"/>
    <col min="8194" max="8195" width="12.44140625" customWidth="1"/>
    <col min="8196" max="8197" width="15.44140625" customWidth="1"/>
    <col min="8198" max="8198" width="6.6640625" customWidth="1"/>
    <col min="8199" max="8199" width="1.33203125" customWidth="1"/>
    <col min="8200" max="8200" width="9.88671875" customWidth="1"/>
    <col min="8201" max="8201" width="57.44140625" customWidth="1"/>
    <col min="8202" max="8202" width="0.109375" customWidth="1"/>
    <col min="8203" max="8203" width="10.109375" customWidth="1"/>
    <col min="8450" max="8451" width="12.44140625" customWidth="1"/>
    <col min="8452" max="8453" width="15.44140625" customWidth="1"/>
    <col min="8454" max="8454" width="6.6640625" customWidth="1"/>
    <col min="8455" max="8455" width="1.33203125" customWidth="1"/>
    <col min="8456" max="8456" width="9.88671875" customWidth="1"/>
    <col min="8457" max="8457" width="57.44140625" customWidth="1"/>
    <col min="8458" max="8458" width="0.109375" customWidth="1"/>
    <col min="8459" max="8459" width="10.109375" customWidth="1"/>
    <col min="8706" max="8707" width="12.44140625" customWidth="1"/>
    <col min="8708" max="8709" width="15.44140625" customWidth="1"/>
    <col min="8710" max="8710" width="6.6640625" customWidth="1"/>
    <col min="8711" max="8711" width="1.33203125" customWidth="1"/>
    <col min="8712" max="8712" width="9.88671875" customWidth="1"/>
    <col min="8713" max="8713" width="57.44140625" customWidth="1"/>
    <col min="8714" max="8714" width="0.109375" customWidth="1"/>
    <col min="8715" max="8715" width="10.109375" customWidth="1"/>
    <col min="8962" max="8963" width="12.44140625" customWidth="1"/>
    <col min="8964" max="8965" width="15.44140625" customWidth="1"/>
    <col min="8966" max="8966" width="6.6640625" customWidth="1"/>
    <col min="8967" max="8967" width="1.33203125" customWidth="1"/>
    <col min="8968" max="8968" width="9.88671875" customWidth="1"/>
    <col min="8969" max="8969" width="57.44140625" customWidth="1"/>
    <col min="8970" max="8970" width="0.109375" customWidth="1"/>
    <col min="8971" max="8971" width="10.109375" customWidth="1"/>
    <col min="9218" max="9219" width="12.44140625" customWidth="1"/>
    <col min="9220" max="9221" width="15.44140625" customWidth="1"/>
    <col min="9222" max="9222" width="6.6640625" customWidth="1"/>
    <col min="9223" max="9223" width="1.33203125" customWidth="1"/>
    <col min="9224" max="9224" width="9.88671875" customWidth="1"/>
    <col min="9225" max="9225" width="57.44140625" customWidth="1"/>
    <col min="9226" max="9226" width="0.109375" customWidth="1"/>
    <col min="9227" max="9227" width="10.109375" customWidth="1"/>
    <col min="9474" max="9475" width="12.44140625" customWidth="1"/>
    <col min="9476" max="9477" width="15.44140625" customWidth="1"/>
    <col min="9478" max="9478" width="6.6640625" customWidth="1"/>
    <col min="9479" max="9479" width="1.33203125" customWidth="1"/>
    <col min="9480" max="9480" width="9.88671875" customWidth="1"/>
    <col min="9481" max="9481" width="57.44140625" customWidth="1"/>
    <col min="9482" max="9482" width="0.109375" customWidth="1"/>
    <col min="9483" max="9483" width="10.109375" customWidth="1"/>
    <col min="9730" max="9731" width="12.44140625" customWidth="1"/>
    <col min="9732" max="9733" width="15.44140625" customWidth="1"/>
    <col min="9734" max="9734" width="6.6640625" customWidth="1"/>
    <col min="9735" max="9735" width="1.33203125" customWidth="1"/>
    <col min="9736" max="9736" width="9.88671875" customWidth="1"/>
    <col min="9737" max="9737" width="57.44140625" customWidth="1"/>
    <col min="9738" max="9738" width="0.109375" customWidth="1"/>
    <col min="9739" max="9739" width="10.109375" customWidth="1"/>
    <col min="9986" max="9987" width="12.44140625" customWidth="1"/>
    <col min="9988" max="9989" width="15.44140625" customWidth="1"/>
    <col min="9990" max="9990" width="6.6640625" customWidth="1"/>
    <col min="9991" max="9991" width="1.33203125" customWidth="1"/>
    <col min="9992" max="9992" width="9.88671875" customWidth="1"/>
    <col min="9993" max="9993" width="57.44140625" customWidth="1"/>
    <col min="9994" max="9994" width="0.109375" customWidth="1"/>
    <col min="9995" max="9995" width="10.109375" customWidth="1"/>
    <col min="10242" max="10243" width="12.44140625" customWidth="1"/>
    <col min="10244" max="10245" width="15.44140625" customWidth="1"/>
    <col min="10246" max="10246" width="6.6640625" customWidth="1"/>
    <col min="10247" max="10247" width="1.33203125" customWidth="1"/>
    <col min="10248" max="10248" width="9.88671875" customWidth="1"/>
    <col min="10249" max="10249" width="57.44140625" customWidth="1"/>
    <col min="10250" max="10250" width="0.109375" customWidth="1"/>
    <col min="10251" max="10251" width="10.109375" customWidth="1"/>
    <col min="10498" max="10499" width="12.44140625" customWidth="1"/>
    <col min="10500" max="10501" width="15.44140625" customWidth="1"/>
    <col min="10502" max="10502" width="6.6640625" customWidth="1"/>
    <col min="10503" max="10503" width="1.33203125" customWidth="1"/>
    <col min="10504" max="10504" width="9.88671875" customWidth="1"/>
    <col min="10505" max="10505" width="57.44140625" customWidth="1"/>
    <col min="10506" max="10506" width="0.109375" customWidth="1"/>
    <col min="10507" max="10507" width="10.109375" customWidth="1"/>
    <col min="10754" max="10755" width="12.44140625" customWidth="1"/>
    <col min="10756" max="10757" width="15.44140625" customWidth="1"/>
    <col min="10758" max="10758" width="6.6640625" customWidth="1"/>
    <col min="10759" max="10759" width="1.33203125" customWidth="1"/>
    <col min="10760" max="10760" width="9.88671875" customWidth="1"/>
    <col min="10761" max="10761" width="57.44140625" customWidth="1"/>
    <col min="10762" max="10762" width="0.109375" customWidth="1"/>
    <col min="10763" max="10763" width="10.109375" customWidth="1"/>
    <col min="11010" max="11011" width="12.44140625" customWidth="1"/>
    <col min="11012" max="11013" width="15.44140625" customWidth="1"/>
    <col min="11014" max="11014" width="6.6640625" customWidth="1"/>
    <col min="11015" max="11015" width="1.33203125" customWidth="1"/>
    <col min="11016" max="11016" width="9.88671875" customWidth="1"/>
    <col min="11017" max="11017" width="57.44140625" customWidth="1"/>
    <col min="11018" max="11018" width="0.109375" customWidth="1"/>
    <col min="11019" max="11019" width="10.109375" customWidth="1"/>
    <col min="11266" max="11267" width="12.44140625" customWidth="1"/>
    <col min="11268" max="11269" width="15.44140625" customWidth="1"/>
    <col min="11270" max="11270" width="6.6640625" customWidth="1"/>
    <col min="11271" max="11271" width="1.33203125" customWidth="1"/>
    <col min="11272" max="11272" width="9.88671875" customWidth="1"/>
    <col min="11273" max="11273" width="57.44140625" customWidth="1"/>
    <col min="11274" max="11274" width="0.109375" customWidth="1"/>
    <col min="11275" max="11275" width="10.109375" customWidth="1"/>
    <col min="11522" max="11523" width="12.44140625" customWidth="1"/>
    <col min="11524" max="11525" width="15.44140625" customWidth="1"/>
    <col min="11526" max="11526" width="6.6640625" customWidth="1"/>
    <col min="11527" max="11527" width="1.33203125" customWidth="1"/>
    <col min="11528" max="11528" width="9.88671875" customWidth="1"/>
    <col min="11529" max="11529" width="57.44140625" customWidth="1"/>
    <col min="11530" max="11530" width="0.109375" customWidth="1"/>
    <col min="11531" max="11531" width="10.109375" customWidth="1"/>
    <col min="11778" max="11779" width="12.44140625" customWidth="1"/>
    <col min="11780" max="11781" width="15.44140625" customWidth="1"/>
    <col min="11782" max="11782" width="6.6640625" customWidth="1"/>
    <col min="11783" max="11783" width="1.33203125" customWidth="1"/>
    <col min="11784" max="11784" width="9.88671875" customWidth="1"/>
    <col min="11785" max="11785" width="57.44140625" customWidth="1"/>
    <col min="11786" max="11786" width="0.109375" customWidth="1"/>
    <col min="11787" max="11787" width="10.109375" customWidth="1"/>
    <col min="12034" max="12035" width="12.44140625" customWidth="1"/>
    <col min="12036" max="12037" width="15.44140625" customWidth="1"/>
    <col min="12038" max="12038" width="6.6640625" customWidth="1"/>
    <col min="12039" max="12039" width="1.33203125" customWidth="1"/>
    <col min="12040" max="12040" width="9.88671875" customWidth="1"/>
    <col min="12041" max="12041" width="57.44140625" customWidth="1"/>
    <col min="12042" max="12042" width="0.109375" customWidth="1"/>
    <col min="12043" max="12043" width="10.109375" customWidth="1"/>
    <col min="12290" max="12291" width="12.44140625" customWidth="1"/>
    <col min="12292" max="12293" width="15.44140625" customWidth="1"/>
    <col min="12294" max="12294" width="6.6640625" customWidth="1"/>
    <col min="12295" max="12295" width="1.33203125" customWidth="1"/>
    <col min="12296" max="12296" width="9.88671875" customWidth="1"/>
    <col min="12297" max="12297" width="57.44140625" customWidth="1"/>
    <col min="12298" max="12298" width="0.109375" customWidth="1"/>
    <col min="12299" max="12299" width="10.109375" customWidth="1"/>
    <col min="12546" max="12547" width="12.44140625" customWidth="1"/>
    <col min="12548" max="12549" width="15.44140625" customWidth="1"/>
    <col min="12550" max="12550" width="6.6640625" customWidth="1"/>
    <col min="12551" max="12551" width="1.33203125" customWidth="1"/>
    <col min="12552" max="12552" width="9.88671875" customWidth="1"/>
    <col min="12553" max="12553" width="57.44140625" customWidth="1"/>
    <col min="12554" max="12554" width="0.109375" customWidth="1"/>
    <col min="12555" max="12555" width="10.109375" customWidth="1"/>
    <col min="12802" max="12803" width="12.44140625" customWidth="1"/>
    <col min="12804" max="12805" width="15.44140625" customWidth="1"/>
    <col min="12806" max="12806" width="6.6640625" customWidth="1"/>
    <col min="12807" max="12807" width="1.33203125" customWidth="1"/>
    <col min="12808" max="12808" width="9.88671875" customWidth="1"/>
    <col min="12809" max="12809" width="57.44140625" customWidth="1"/>
    <col min="12810" max="12810" width="0.109375" customWidth="1"/>
    <col min="12811" max="12811" width="10.109375" customWidth="1"/>
    <col min="13058" max="13059" width="12.44140625" customWidth="1"/>
    <col min="13060" max="13061" width="15.44140625" customWidth="1"/>
    <col min="13062" max="13062" width="6.6640625" customWidth="1"/>
    <col min="13063" max="13063" width="1.33203125" customWidth="1"/>
    <col min="13064" max="13064" width="9.88671875" customWidth="1"/>
    <col min="13065" max="13065" width="57.44140625" customWidth="1"/>
    <col min="13066" max="13066" width="0.109375" customWidth="1"/>
    <col min="13067" max="13067" width="10.109375" customWidth="1"/>
    <col min="13314" max="13315" width="12.44140625" customWidth="1"/>
    <col min="13316" max="13317" width="15.44140625" customWidth="1"/>
    <col min="13318" max="13318" width="6.6640625" customWidth="1"/>
    <col min="13319" max="13319" width="1.33203125" customWidth="1"/>
    <col min="13320" max="13320" width="9.88671875" customWidth="1"/>
    <col min="13321" max="13321" width="57.44140625" customWidth="1"/>
    <col min="13322" max="13322" width="0.109375" customWidth="1"/>
    <col min="13323" max="13323" width="10.109375" customWidth="1"/>
    <col min="13570" max="13571" width="12.44140625" customWidth="1"/>
    <col min="13572" max="13573" width="15.44140625" customWidth="1"/>
    <col min="13574" max="13574" width="6.6640625" customWidth="1"/>
    <col min="13575" max="13575" width="1.33203125" customWidth="1"/>
    <col min="13576" max="13576" width="9.88671875" customWidth="1"/>
    <col min="13577" max="13577" width="57.44140625" customWidth="1"/>
    <col min="13578" max="13578" width="0.109375" customWidth="1"/>
    <col min="13579" max="13579" width="10.109375" customWidth="1"/>
    <col min="13826" max="13827" width="12.44140625" customWidth="1"/>
    <col min="13828" max="13829" width="15.44140625" customWidth="1"/>
    <col min="13830" max="13830" width="6.6640625" customWidth="1"/>
    <col min="13831" max="13831" width="1.33203125" customWidth="1"/>
    <col min="13832" max="13832" width="9.88671875" customWidth="1"/>
    <col min="13833" max="13833" width="57.44140625" customWidth="1"/>
    <col min="13834" max="13834" width="0.109375" customWidth="1"/>
    <col min="13835" max="13835" width="10.109375" customWidth="1"/>
    <col min="14082" max="14083" width="12.44140625" customWidth="1"/>
    <col min="14084" max="14085" width="15.44140625" customWidth="1"/>
    <col min="14086" max="14086" width="6.6640625" customWidth="1"/>
    <col min="14087" max="14087" width="1.33203125" customWidth="1"/>
    <col min="14088" max="14088" width="9.88671875" customWidth="1"/>
    <col min="14089" max="14089" width="57.44140625" customWidth="1"/>
    <col min="14090" max="14090" width="0.109375" customWidth="1"/>
    <col min="14091" max="14091" width="10.109375" customWidth="1"/>
    <col min="14338" max="14339" width="12.44140625" customWidth="1"/>
    <col min="14340" max="14341" width="15.44140625" customWidth="1"/>
    <col min="14342" max="14342" width="6.6640625" customWidth="1"/>
    <col min="14343" max="14343" width="1.33203125" customWidth="1"/>
    <col min="14344" max="14344" width="9.88671875" customWidth="1"/>
    <col min="14345" max="14345" width="57.44140625" customWidth="1"/>
    <col min="14346" max="14346" width="0.109375" customWidth="1"/>
    <col min="14347" max="14347" width="10.109375" customWidth="1"/>
    <col min="14594" max="14595" width="12.44140625" customWidth="1"/>
    <col min="14596" max="14597" width="15.44140625" customWidth="1"/>
    <col min="14598" max="14598" width="6.6640625" customWidth="1"/>
    <col min="14599" max="14599" width="1.33203125" customWidth="1"/>
    <col min="14600" max="14600" width="9.88671875" customWidth="1"/>
    <col min="14601" max="14601" width="57.44140625" customWidth="1"/>
    <col min="14602" max="14602" width="0.109375" customWidth="1"/>
    <col min="14603" max="14603" width="10.109375" customWidth="1"/>
    <col min="14850" max="14851" width="12.44140625" customWidth="1"/>
    <col min="14852" max="14853" width="15.44140625" customWidth="1"/>
    <col min="14854" max="14854" width="6.6640625" customWidth="1"/>
    <col min="14855" max="14855" width="1.33203125" customWidth="1"/>
    <col min="14856" max="14856" width="9.88671875" customWidth="1"/>
    <col min="14857" max="14857" width="57.44140625" customWidth="1"/>
    <col min="14858" max="14858" width="0.109375" customWidth="1"/>
    <col min="14859" max="14859" width="10.109375" customWidth="1"/>
    <col min="15106" max="15107" width="12.44140625" customWidth="1"/>
    <col min="15108" max="15109" width="15.44140625" customWidth="1"/>
    <col min="15110" max="15110" width="6.6640625" customWidth="1"/>
    <col min="15111" max="15111" width="1.33203125" customWidth="1"/>
    <col min="15112" max="15112" width="9.88671875" customWidth="1"/>
    <col min="15113" max="15113" width="57.44140625" customWidth="1"/>
    <col min="15114" max="15114" width="0.109375" customWidth="1"/>
    <col min="15115" max="15115" width="10.109375" customWidth="1"/>
    <col min="15362" max="15363" width="12.44140625" customWidth="1"/>
    <col min="15364" max="15365" width="15.44140625" customWidth="1"/>
    <col min="15366" max="15366" width="6.6640625" customWidth="1"/>
    <col min="15367" max="15367" width="1.33203125" customWidth="1"/>
    <col min="15368" max="15368" width="9.88671875" customWidth="1"/>
    <col min="15369" max="15369" width="57.44140625" customWidth="1"/>
    <col min="15370" max="15370" width="0.109375" customWidth="1"/>
    <col min="15371" max="15371" width="10.109375" customWidth="1"/>
    <col min="15618" max="15619" width="12.44140625" customWidth="1"/>
    <col min="15620" max="15621" width="15.44140625" customWidth="1"/>
    <col min="15622" max="15622" width="6.6640625" customWidth="1"/>
    <col min="15623" max="15623" width="1.33203125" customWidth="1"/>
    <col min="15624" max="15624" width="9.88671875" customWidth="1"/>
    <col min="15625" max="15625" width="57.44140625" customWidth="1"/>
    <col min="15626" max="15626" width="0.109375" customWidth="1"/>
    <col min="15627" max="15627" width="10.109375" customWidth="1"/>
    <col min="15874" max="15875" width="12.44140625" customWidth="1"/>
    <col min="15876" max="15877" width="15.44140625" customWidth="1"/>
    <col min="15878" max="15878" width="6.6640625" customWidth="1"/>
    <col min="15879" max="15879" width="1.33203125" customWidth="1"/>
    <col min="15880" max="15880" width="9.88671875" customWidth="1"/>
    <col min="15881" max="15881" width="57.44140625" customWidth="1"/>
    <col min="15882" max="15882" width="0.109375" customWidth="1"/>
    <col min="15883" max="15883" width="10.109375" customWidth="1"/>
    <col min="16130" max="16131" width="12.44140625" customWidth="1"/>
    <col min="16132" max="16133" width="15.44140625" customWidth="1"/>
    <col min="16134" max="16134" width="6.6640625" customWidth="1"/>
    <col min="16135" max="16135" width="1.33203125" customWidth="1"/>
    <col min="16136" max="16136" width="9.88671875" customWidth="1"/>
    <col min="16137" max="16137" width="57.44140625" customWidth="1"/>
    <col min="16138" max="16138" width="0.109375" customWidth="1"/>
    <col min="16139" max="16139" width="10.109375" customWidth="1"/>
  </cols>
  <sheetData>
    <row r="1" spans="1:11" ht="20.100000000000001" customHeight="1">
      <c r="A1" s="5" t="s">
        <v>13</v>
      </c>
      <c r="B1" s="5" t="s">
        <v>14</v>
      </c>
      <c r="C1" s="5" t="s">
        <v>15</v>
      </c>
      <c r="D1" s="11" t="s">
        <v>16</v>
      </c>
      <c r="E1" s="15" t="s">
        <v>6311</v>
      </c>
      <c r="F1" s="12" t="s">
        <v>2</v>
      </c>
      <c r="G1" s="65" t="s">
        <v>17</v>
      </c>
      <c r="H1" s="65"/>
      <c r="I1" s="65"/>
      <c r="J1" s="7"/>
      <c r="K1" s="7"/>
    </row>
    <row r="2" spans="1:11" ht="20.100000000000001" customHeight="1" thickBot="1">
      <c r="A2" s="8"/>
      <c r="B2" s="8"/>
      <c r="C2" s="8"/>
      <c r="D2" s="8"/>
      <c r="E2" s="17">
        <v>769.65</v>
      </c>
      <c r="F2" s="8"/>
      <c r="G2" s="8"/>
      <c r="H2" s="8"/>
      <c r="I2" s="8"/>
      <c r="J2" s="7"/>
      <c r="K2" s="7"/>
    </row>
    <row r="3" spans="1:11" ht="24" customHeight="1">
      <c r="A3" s="8" t="s">
        <v>448</v>
      </c>
      <c r="B3" s="8" t="s">
        <v>448</v>
      </c>
      <c r="C3" s="7"/>
      <c r="D3" s="9" t="s">
        <v>4468</v>
      </c>
      <c r="E3" s="9">
        <f>E2+C3-D3</f>
        <v>768.8</v>
      </c>
      <c r="F3" s="8" t="s">
        <v>26</v>
      </c>
      <c r="G3" s="64" t="s">
        <v>6914</v>
      </c>
      <c r="H3" s="64"/>
      <c r="I3" s="64"/>
      <c r="J3" s="64"/>
      <c r="K3" s="7"/>
    </row>
    <row r="4" spans="1:11" ht="54" customHeight="1">
      <c r="A4" s="18" t="s">
        <v>1286</v>
      </c>
      <c r="B4" s="18" t="s">
        <v>1286</v>
      </c>
      <c r="C4" s="19" t="s">
        <v>6915</v>
      </c>
      <c r="D4" s="20"/>
      <c r="E4" s="19">
        <f t="shared" ref="E4:E67" si="0">E3+C4-D4</f>
        <v>8764.44</v>
      </c>
      <c r="F4" s="18" t="s">
        <v>38</v>
      </c>
      <c r="G4" s="66" t="s">
        <v>6916</v>
      </c>
      <c r="H4" s="66"/>
      <c r="I4" s="66"/>
      <c r="J4" s="66"/>
      <c r="K4" s="7"/>
    </row>
    <row r="5" spans="1:11" ht="54" customHeight="1">
      <c r="A5" s="18" t="s">
        <v>1308</v>
      </c>
      <c r="B5" s="18" t="s">
        <v>1308</v>
      </c>
      <c r="C5" s="19" t="s">
        <v>6917</v>
      </c>
      <c r="D5" s="20"/>
      <c r="E5" s="19">
        <f t="shared" si="0"/>
        <v>24432.21</v>
      </c>
      <c r="F5" s="18" t="s">
        <v>38</v>
      </c>
      <c r="G5" s="66" t="s">
        <v>6918</v>
      </c>
      <c r="H5" s="66"/>
      <c r="I5" s="66"/>
      <c r="J5" s="66"/>
      <c r="K5" s="7"/>
    </row>
    <row r="6" spans="1:11" ht="54" customHeight="1">
      <c r="A6" s="18" t="s">
        <v>1308</v>
      </c>
      <c r="B6" s="18" t="s">
        <v>1308</v>
      </c>
      <c r="C6" s="19" t="s">
        <v>6919</v>
      </c>
      <c r="D6" s="20"/>
      <c r="E6" s="19">
        <f t="shared" si="0"/>
        <v>38223.119999999995</v>
      </c>
      <c r="F6" s="18" t="s">
        <v>38</v>
      </c>
      <c r="G6" s="66" t="s">
        <v>6920</v>
      </c>
      <c r="H6" s="66"/>
      <c r="I6" s="66"/>
      <c r="J6" s="66"/>
      <c r="K6" s="7"/>
    </row>
    <row r="7" spans="1:11" ht="54" customHeight="1">
      <c r="A7" s="18" t="s">
        <v>1337</v>
      </c>
      <c r="B7" s="18" t="s">
        <v>1337</v>
      </c>
      <c r="C7" s="19" t="s">
        <v>6921</v>
      </c>
      <c r="D7" s="20"/>
      <c r="E7" s="19">
        <f t="shared" si="0"/>
        <v>44666.2</v>
      </c>
      <c r="F7" s="18" t="s">
        <v>38</v>
      </c>
      <c r="G7" s="66" t="s">
        <v>6922</v>
      </c>
      <c r="H7" s="66"/>
      <c r="I7" s="66"/>
      <c r="J7" s="66"/>
      <c r="K7" s="7"/>
    </row>
    <row r="8" spans="1:11" ht="20.100000000000001" customHeight="1">
      <c r="A8" s="8" t="s">
        <v>1723</v>
      </c>
      <c r="B8" s="8" t="s">
        <v>1723</v>
      </c>
      <c r="C8" s="7"/>
      <c r="D8" s="9" t="s">
        <v>488</v>
      </c>
      <c r="E8" s="9">
        <f t="shared" si="0"/>
        <v>44664.7</v>
      </c>
      <c r="F8" s="8" t="s">
        <v>30</v>
      </c>
      <c r="G8" s="64" t="s">
        <v>6923</v>
      </c>
      <c r="H8" s="64"/>
      <c r="I8" s="64"/>
      <c r="J8" s="64"/>
      <c r="K8" s="7"/>
    </row>
    <row r="9" spans="1:11" ht="24" customHeight="1">
      <c r="A9" s="8" t="s">
        <v>1723</v>
      </c>
      <c r="B9" s="8" t="s">
        <v>1723</v>
      </c>
      <c r="C9" s="7"/>
      <c r="D9" s="9" t="s">
        <v>6917</v>
      </c>
      <c r="E9" s="9">
        <f t="shared" si="0"/>
        <v>28996.929999999997</v>
      </c>
      <c r="F9" s="8" t="s">
        <v>35</v>
      </c>
      <c r="G9" s="64" t="s">
        <v>6924</v>
      </c>
      <c r="H9" s="64"/>
      <c r="I9" s="64"/>
      <c r="J9" s="64"/>
      <c r="K9" s="7"/>
    </row>
    <row r="10" spans="1:11" ht="20.100000000000001" customHeight="1">
      <c r="A10" s="8" t="s">
        <v>1723</v>
      </c>
      <c r="B10" s="8" t="s">
        <v>1723</v>
      </c>
      <c r="C10" s="7"/>
      <c r="D10" s="9" t="s">
        <v>76</v>
      </c>
      <c r="E10" s="9">
        <f t="shared" si="0"/>
        <v>28995.929999999997</v>
      </c>
      <c r="F10" s="8" t="s">
        <v>30</v>
      </c>
      <c r="G10" s="64" t="s">
        <v>6925</v>
      </c>
      <c r="H10" s="64"/>
      <c r="I10" s="64"/>
      <c r="J10" s="64"/>
      <c r="K10" s="7"/>
    </row>
    <row r="11" spans="1:11" ht="24" customHeight="1">
      <c r="A11" s="8" t="s">
        <v>1723</v>
      </c>
      <c r="B11" s="8" t="s">
        <v>1723</v>
      </c>
      <c r="C11" s="7"/>
      <c r="D11" s="9" t="s">
        <v>6926</v>
      </c>
      <c r="E11" s="9">
        <f t="shared" si="0"/>
        <v>23662.129999999997</v>
      </c>
      <c r="F11" s="8" t="s">
        <v>35</v>
      </c>
      <c r="G11" s="64" t="s">
        <v>6927</v>
      </c>
      <c r="H11" s="64"/>
      <c r="I11" s="64"/>
      <c r="J11" s="64"/>
      <c r="K11" s="7"/>
    </row>
    <row r="12" spans="1:11" ht="54" customHeight="1">
      <c r="A12" s="8" t="s">
        <v>1723</v>
      </c>
      <c r="B12" s="8" t="s">
        <v>1723</v>
      </c>
      <c r="C12" s="7"/>
      <c r="D12" s="9" t="s">
        <v>6928</v>
      </c>
      <c r="E12" s="9">
        <f t="shared" si="0"/>
        <v>22552.85</v>
      </c>
      <c r="F12" s="8" t="s">
        <v>35</v>
      </c>
      <c r="G12" s="64" t="s">
        <v>6929</v>
      </c>
      <c r="H12" s="64"/>
      <c r="I12" s="64"/>
      <c r="J12" s="64"/>
      <c r="K12" s="7"/>
    </row>
    <row r="13" spans="1:11" ht="20.100000000000001" customHeight="1">
      <c r="A13" s="8" t="s">
        <v>1723</v>
      </c>
      <c r="B13" s="8" t="s">
        <v>1723</v>
      </c>
      <c r="C13" s="7"/>
      <c r="D13" s="9" t="s">
        <v>175</v>
      </c>
      <c r="E13" s="9">
        <f t="shared" si="0"/>
        <v>22552.25</v>
      </c>
      <c r="F13" s="8" t="s">
        <v>30</v>
      </c>
      <c r="G13" s="64" t="s">
        <v>6930</v>
      </c>
      <c r="H13" s="64"/>
      <c r="I13" s="64"/>
      <c r="J13" s="64"/>
      <c r="K13" s="7"/>
    </row>
    <row r="14" spans="1:11" ht="24" customHeight="1">
      <c r="A14" s="8" t="s">
        <v>1723</v>
      </c>
      <c r="B14" s="8" t="s">
        <v>1723</v>
      </c>
      <c r="C14" s="7"/>
      <c r="D14" s="9" t="s">
        <v>6931</v>
      </c>
      <c r="E14" s="9">
        <f t="shared" si="0"/>
        <v>17487.010000000002</v>
      </c>
      <c r="F14" s="8" t="s">
        <v>35</v>
      </c>
      <c r="G14" s="64" t="s">
        <v>6932</v>
      </c>
      <c r="H14" s="64"/>
      <c r="I14" s="64"/>
      <c r="J14" s="64"/>
      <c r="K14" s="7"/>
    </row>
    <row r="15" spans="1:11" ht="24" customHeight="1">
      <c r="A15" s="8" t="s">
        <v>1746</v>
      </c>
      <c r="B15" s="8" t="s">
        <v>1746</v>
      </c>
      <c r="C15" s="7"/>
      <c r="D15" s="9" t="s">
        <v>443</v>
      </c>
      <c r="E15" s="9">
        <f t="shared" si="0"/>
        <v>17477.010000000002</v>
      </c>
      <c r="F15" s="8" t="s">
        <v>30</v>
      </c>
      <c r="G15" s="64" t="s">
        <v>6933</v>
      </c>
      <c r="H15" s="64"/>
      <c r="I15" s="64"/>
      <c r="J15" s="64"/>
      <c r="K15" s="7"/>
    </row>
    <row r="16" spans="1:11" ht="44.1" customHeight="1">
      <c r="A16" s="8" t="s">
        <v>1746</v>
      </c>
      <c r="B16" s="8" t="s">
        <v>1746</v>
      </c>
      <c r="C16" s="9" t="s">
        <v>6934</v>
      </c>
      <c r="D16" s="7"/>
      <c r="E16" s="9">
        <f t="shared" si="0"/>
        <v>18346.72</v>
      </c>
      <c r="F16" s="8" t="s">
        <v>1443</v>
      </c>
      <c r="G16" s="64" t="s">
        <v>6935</v>
      </c>
      <c r="H16" s="64"/>
      <c r="I16" s="64"/>
      <c r="J16" s="64"/>
      <c r="K16" s="7"/>
    </row>
    <row r="17" spans="1:11" ht="54" customHeight="1">
      <c r="A17" s="18" t="s">
        <v>1988</v>
      </c>
      <c r="B17" s="18" t="s">
        <v>1988</v>
      </c>
      <c r="C17" s="19" t="s">
        <v>6936</v>
      </c>
      <c r="D17" s="20"/>
      <c r="E17" s="19">
        <f t="shared" si="0"/>
        <v>31207.68</v>
      </c>
      <c r="F17" s="18" t="s">
        <v>38</v>
      </c>
      <c r="G17" s="66" t="s">
        <v>6937</v>
      </c>
      <c r="H17" s="66"/>
      <c r="I17" s="66"/>
      <c r="J17" s="66"/>
      <c r="K17" s="7"/>
    </row>
    <row r="18" spans="1:11" ht="54" customHeight="1">
      <c r="A18" s="18" t="s">
        <v>1988</v>
      </c>
      <c r="B18" s="18" t="s">
        <v>1988</v>
      </c>
      <c r="C18" s="19" t="s">
        <v>6938</v>
      </c>
      <c r="D18" s="20"/>
      <c r="E18" s="19">
        <f t="shared" si="0"/>
        <v>38069.129999999997</v>
      </c>
      <c r="F18" s="18" t="s">
        <v>38</v>
      </c>
      <c r="G18" s="66" t="s">
        <v>6939</v>
      </c>
      <c r="H18" s="66"/>
      <c r="I18" s="66"/>
      <c r="J18" s="66"/>
      <c r="K18" s="7"/>
    </row>
    <row r="19" spans="1:11" ht="54" customHeight="1">
      <c r="A19" s="18" t="s">
        <v>1988</v>
      </c>
      <c r="B19" s="18" t="s">
        <v>1988</v>
      </c>
      <c r="C19" s="19" t="s">
        <v>6940</v>
      </c>
      <c r="D19" s="20"/>
      <c r="E19" s="19">
        <f t="shared" si="0"/>
        <v>44195.59</v>
      </c>
      <c r="F19" s="18" t="s">
        <v>38</v>
      </c>
      <c r="G19" s="66" t="s">
        <v>6941</v>
      </c>
      <c r="H19" s="66"/>
      <c r="I19" s="66"/>
      <c r="J19" s="66"/>
      <c r="K19" s="7"/>
    </row>
    <row r="20" spans="1:11" ht="54" customHeight="1">
      <c r="A20" s="18" t="s">
        <v>1988</v>
      </c>
      <c r="B20" s="18" t="s">
        <v>1988</v>
      </c>
      <c r="C20" s="19" t="s">
        <v>6942</v>
      </c>
      <c r="D20" s="20"/>
      <c r="E20" s="19">
        <f t="shared" si="0"/>
        <v>58129.77</v>
      </c>
      <c r="F20" s="18" t="s">
        <v>38</v>
      </c>
      <c r="G20" s="66" t="s">
        <v>6943</v>
      </c>
      <c r="H20" s="66"/>
      <c r="I20" s="66"/>
      <c r="J20" s="66"/>
      <c r="K20" s="7"/>
    </row>
    <row r="21" spans="1:11" ht="54" customHeight="1">
      <c r="A21" s="18" t="s">
        <v>1988</v>
      </c>
      <c r="B21" s="18" t="s">
        <v>1988</v>
      </c>
      <c r="C21" s="19" t="s">
        <v>6944</v>
      </c>
      <c r="D21" s="20"/>
      <c r="E21" s="19">
        <f t="shared" si="0"/>
        <v>62246.5</v>
      </c>
      <c r="F21" s="18" t="s">
        <v>38</v>
      </c>
      <c r="G21" s="66" t="s">
        <v>6945</v>
      </c>
      <c r="H21" s="66"/>
      <c r="I21" s="66"/>
      <c r="J21" s="66"/>
      <c r="K21" s="7"/>
    </row>
    <row r="22" spans="1:11" ht="54" customHeight="1">
      <c r="A22" s="18" t="s">
        <v>2461</v>
      </c>
      <c r="B22" s="18" t="s">
        <v>2461</v>
      </c>
      <c r="C22" s="19" t="s">
        <v>6946</v>
      </c>
      <c r="D22" s="20"/>
      <c r="E22" s="19">
        <f t="shared" si="0"/>
        <v>212246.5</v>
      </c>
      <c r="F22" s="18" t="s">
        <v>38</v>
      </c>
      <c r="G22" s="66" t="s">
        <v>6947</v>
      </c>
      <c r="H22" s="66"/>
      <c r="I22" s="66"/>
      <c r="J22" s="66"/>
      <c r="K22" s="7"/>
    </row>
    <row r="23" spans="1:11" ht="54" customHeight="1">
      <c r="A23" s="18" t="s">
        <v>2517</v>
      </c>
      <c r="B23" s="18" t="s">
        <v>2517</v>
      </c>
      <c r="C23" s="19" t="s">
        <v>6948</v>
      </c>
      <c r="D23" s="20"/>
      <c r="E23" s="19">
        <f t="shared" si="0"/>
        <v>220633.1</v>
      </c>
      <c r="F23" s="18" t="s">
        <v>38</v>
      </c>
      <c r="G23" s="66" t="s">
        <v>6949</v>
      </c>
      <c r="H23" s="66"/>
      <c r="I23" s="66"/>
      <c r="J23" s="66"/>
      <c r="K23" s="7"/>
    </row>
    <row r="24" spans="1:11" ht="20.100000000000001" customHeight="1">
      <c r="A24" s="8" t="s">
        <v>2533</v>
      </c>
      <c r="B24" s="8" t="s">
        <v>2533</v>
      </c>
      <c r="C24" s="7"/>
      <c r="D24" s="9" t="s">
        <v>4468</v>
      </c>
      <c r="E24" s="9">
        <f t="shared" si="0"/>
        <v>220632.25</v>
      </c>
      <c r="F24" s="8" t="s">
        <v>26</v>
      </c>
      <c r="G24" s="64" t="s">
        <v>6950</v>
      </c>
      <c r="H24" s="64"/>
      <c r="I24" s="64"/>
      <c r="J24" s="64"/>
      <c r="K24" s="7"/>
    </row>
    <row r="25" spans="1:11" ht="20.100000000000001" customHeight="1">
      <c r="A25" s="8" t="s">
        <v>2532</v>
      </c>
      <c r="B25" s="8" t="s">
        <v>2532</v>
      </c>
      <c r="C25" s="7"/>
      <c r="D25" s="9" t="s">
        <v>32</v>
      </c>
      <c r="E25" s="9">
        <f t="shared" si="0"/>
        <v>220632.15</v>
      </c>
      <c r="F25" s="8" t="s">
        <v>30</v>
      </c>
      <c r="G25" s="64" t="s">
        <v>6951</v>
      </c>
      <c r="H25" s="64"/>
      <c r="I25" s="64"/>
      <c r="J25" s="64"/>
      <c r="K25" s="7"/>
    </row>
    <row r="26" spans="1:11" ht="63.9" customHeight="1">
      <c r="A26" s="8" t="s">
        <v>2532</v>
      </c>
      <c r="B26" s="8" t="s">
        <v>2532</v>
      </c>
      <c r="C26" s="7"/>
      <c r="D26" s="9" t="s">
        <v>6952</v>
      </c>
      <c r="E26" s="9">
        <f t="shared" si="0"/>
        <v>205809.15</v>
      </c>
      <c r="F26" s="8" t="s">
        <v>35</v>
      </c>
      <c r="G26" s="64" t="s">
        <v>6953</v>
      </c>
      <c r="H26" s="64"/>
      <c r="I26" s="64"/>
      <c r="J26" s="64"/>
      <c r="K26" s="7"/>
    </row>
    <row r="27" spans="1:11" ht="20.100000000000001" customHeight="1">
      <c r="A27" s="8" t="s">
        <v>2532</v>
      </c>
      <c r="B27" s="8" t="s">
        <v>2532</v>
      </c>
      <c r="C27" s="7"/>
      <c r="D27" s="9" t="s">
        <v>32</v>
      </c>
      <c r="E27" s="9">
        <f t="shared" si="0"/>
        <v>205809.05</v>
      </c>
      <c r="F27" s="8" t="s">
        <v>30</v>
      </c>
      <c r="G27" s="64" t="s">
        <v>6954</v>
      </c>
      <c r="H27" s="64"/>
      <c r="I27" s="64"/>
      <c r="J27" s="64"/>
      <c r="K27" s="7"/>
    </row>
    <row r="28" spans="1:11" ht="54" customHeight="1">
      <c r="A28" s="8" t="s">
        <v>2532</v>
      </c>
      <c r="B28" s="8" t="s">
        <v>2532</v>
      </c>
      <c r="C28" s="7"/>
      <c r="D28" s="9" t="s">
        <v>6955</v>
      </c>
      <c r="E28" s="9">
        <f t="shared" si="0"/>
        <v>191262.41999999998</v>
      </c>
      <c r="F28" s="8" t="s">
        <v>35</v>
      </c>
      <c r="G28" s="64" t="s">
        <v>6956</v>
      </c>
      <c r="H28" s="64"/>
      <c r="I28" s="64"/>
      <c r="J28" s="64"/>
      <c r="K28" s="7"/>
    </row>
    <row r="29" spans="1:11" ht="20.100000000000001" customHeight="1">
      <c r="A29" s="8" t="s">
        <v>2532</v>
      </c>
      <c r="B29" s="8" t="s">
        <v>2532</v>
      </c>
      <c r="C29" s="7"/>
      <c r="D29" s="9" t="s">
        <v>32</v>
      </c>
      <c r="E29" s="9">
        <f t="shared" si="0"/>
        <v>191262.31999999998</v>
      </c>
      <c r="F29" s="8" t="s">
        <v>30</v>
      </c>
      <c r="G29" s="64" t="s">
        <v>6957</v>
      </c>
      <c r="H29" s="64"/>
      <c r="I29" s="64"/>
      <c r="J29" s="64"/>
      <c r="K29" s="7"/>
    </row>
    <row r="30" spans="1:11" ht="54" customHeight="1">
      <c r="A30" s="8" t="s">
        <v>2532</v>
      </c>
      <c r="B30" s="8" t="s">
        <v>2532</v>
      </c>
      <c r="C30" s="7"/>
      <c r="D30" s="9" t="s">
        <v>6958</v>
      </c>
      <c r="E30" s="9">
        <f t="shared" si="0"/>
        <v>184126.53999999998</v>
      </c>
      <c r="F30" s="8" t="s">
        <v>35</v>
      </c>
      <c r="G30" s="64" t="s">
        <v>6959</v>
      </c>
      <c r="H30" s="64"/>
      <c r="I30" s="64"/>
      <c r="J30" s="64"/>
      <c r="K30" s="7"/>
    </row>
    <row r="31" spans="1:11" ht="20.100000000000001" customHeight="1">
      <c r="A31" s="8" t="s">
        <v>2532</v>
      </c>
      <c r="B31" s="8" t="s">
        <v>2532</v>
      </c>
      <c r="C31" s="7"/>
      <c r="D31" s="9" t="s">
        <v>32</v>
      </c>
      <c r="E31" s="9">
        <f t="shared" si="0"/>
        <v>184126.43999999997</v>
      </c>
      <c r="F31" s="8" t="s">
        <v>30</v>
      </c>
      <c r="G31" s="64" t="s">
        <v>6960</v>
      </c>
      <c r="H31" s="64"/>
      <c r="I31" s="64"/>
      <c r="J31" s="64"/>
      <c r="K31" s="7"/>
    </row>
    <row r="32" spans="1:11" ht="54" customHeight="1">
      <c r="A32" s="8" t="s">
        <v>2532</v>
      </c>
      <c r="B32" s="8" t="s">
        <v>2532</v>
      </c>
      <c r="C32" s="7"/>
      <c r="D32" s="9" t="s">
        <v>6961</v>
      </c>
      <c r="E32" s="9">
        <f t="shared" si="0"/>
        <v>173748.80999999997</v>
      </c>
      <c r="F32" s="8" t="s">
        <v>35</v>
      </c>
      <c r="G32" s="64" t="s">
        <v>6962</v>
      </c>
      <c r="H32" s="64"/>
      <c r="I32" s="64"/>
      <c r="J32" s="64"/>
      <c r="K32" s="7"/>
    </row>
    <row r="33" spans="1:11" ht="20.100000000000001" customHeight="1">
      <c r="A33" s="8" t="s">
        <v>2532</v>
      </c>
      <c r="B33" s="8" t="s">
        <v>2532</v>
      </c>
      <c r="C33" s="7"/>
      <c r="D33" s="9" t="s">
        <v>32</v>
      </c>
      <c r="E33" s="9">
        <f t="shared" si="0"/>
        <v>173748.70999999996</v>
      </c>
      <c r="F33" s="8" t="s">
        <v>30</v>
      </c>
      <c r="G33" s="64" t="s">
        <v>6963</v>
      </c>
      <c r="H33" s="64"/>
      <c r="I33" s="64"/>
      <c r="J33" s="64"/>
      <c r="K33" s="7"/>
    </row>
    <row r="34" spans="1:11" ht="54" customHeight="1">
      <c r="A34" s="8" t="s">
        <v>2532</v>
      </c>
      <c r="B34" s="8" t="s">
        <v>2532</v>
      </c>
      <c r="C34" s="7"/>
      <c r="D34" s="9" t="s">
        <v>6964</v>
      </c>
      <c r="E34" s="9">
        <f t="shared" si="0"/>
        <v>171719.84999999998</v>
      </c>
      <c r="F34" s="8" t="s">
        <v>35</v>
      </c>
      <c r="G34" s="64" t="s">
        <v>6965</v>
      </c>
      <c r="H34" s="64"/>
      <c r="I34" s="64"/>
      <c r="J34" s="64"/>
      <c r="K34" s="7"/>
    </row>
    <row r="35" spans="1:11" ht="20.100000000000001" customHeight="1">
      <c r="A35" s="8" t="s">
        <v>2532</v>
      </c>
      <c r="B35" s="8" t="s">
        <v>2532</v>
      </c>
      <c r="C35" s="7"/>
      <c r="D35" s="9" t="s">
        <v>32</v>
      </c>
      <c r="E35" s="9">
        <f t="shared" si="0"/>
        <v>171719.74999999997</v>
      </c>
      <c r="F35" s="8" t="s">
        <v>30</v>
      </c>
      <c r="G35" s="64" t="s">
        <v>6966</v>
      </c>
      <c r="H35" s="64"/>
      <c r="I35" s="64"/>
      <c r="J35" s="64"/>
      <c r="K35" s="7"/>
    </row>
    <row r="36" spans="1:11" ht="54" customHeight="1">
      <c r="A36" s="8" t="s">
        <v>2532</v>
      </c>
      <c r="B36" s="8" t="s">
        <v>2532</v>
      </c>
      <c r="C36" s="7"/>
      <c r="D36" s="9" t="s">
        <v>6967</v>
      </c>
      <c r="E36" s="9">
        <f t="shared" si="0"/>
        <v>170499.04999999996</v>
      </c>
      <c r="F36" s="8" t="s">
        <v>35</v>
      </c>
      <c r="G36" s="64" t="s">
        <v>6968</v>
      </c>
      <c r="H36" s="64"/>
      <c r="I36" s="64"/>
      <c r="J36" s="64"/>
      <c r="K36" s="7"/>
    </row>
    <row r="37" spans="1:11" ht="20.100000000000001" customHeight="1">
      <c r="A37" s="8" t="s">
        <v>2532</v>
      </c>
      <c r="B37" s="8" t="s">
        <v>2532</v>
      </c>
      <c r="C37" s="7"/>
      <c r="D37" s="9" t="s">
        <v>32</v>
      </c>
      <c r="E37" s="9">
        <f t="shared" si="0"/>
        <v>170498.94999999995</v>
      </c>
      <c r="F37" s="8" t="s">
        <v>30</v>
      </c>
      <c r="G37" s="64" t="s">
        <v>6969</v>
      </c>
      <c r="H37" s="64"/>
      <c r="I37" s="64"/>
      <c r="J37" s="64"/>
      <c r="K37" s="7"/>
    </row>
    <row r="38" spans="1:11" ht="54" customHeight="1">
      <c r="A38" s="8" t="s">
        <v>2532</v>
      </c>
      <c r="B38" s="8" t="s">
        <v>2532</v>
      </c>
      <c r="C38" s="7"/>
      <c r="D38" s="9" t="s">
        <v>6970</v>
      </c>
      <c r="E38" s="9">
        <f t="shared" si="0"/>
        <v>169558.21999999994</v>
      </c>
      <c r="F38" s="8" t="s">
        <v>35</v>
      </c>
      <c r="G38" s="64" t="s">
        <v>6971</v>
      </c>
      <c r="H38" s="64"/>
      <c r="I38" s="64"/>
      <c r="J38" s="64"/>
      <c r="K38" s="7"/>
    </row>
    <row r="39" spans="1:11" ht="20.100000000000001" customHeight="1">
      <c r="A39" s="8" t="s">
        <v>2532</v>
      </c>
      <c r="B39" s="8" t="s">
        <v>2532</v>
      </c>
      <c r="C39" s="7"/>
      <c r="D39" s="9" t="s">
        <v>32</v>
      </c>
      <c r="E39" s="9">
        <f t="shared" si="0"/>
        <v>169558.11999999994</v>
      </c>
      <c r="F39" s="8" t="s">
        <v>30</v>
      </c>
      <c r="G39" s="64" t="s">
        <v>6972</v>
      </c>
      <c r="H39" s="64"/>
      <c r="I39" s="64"/>
      <c r="J39" s="64"/>
      <c r="K39" s="7"/>
    </row>
    <row r="40" spans="1:11" ht="44.1" customHeight="1">
      <c r="A40" s="8" t="s">
        <v>2532</v>
      </c>
      <c r="B40" s="8" t="s">
        <v>2532</v>
      </c>
      <c r="C40" s="7"/>
      <c r="D40" s="9" t="s">
        <v>6973</v>
      </c>
      <c r="E40" s="9">
        <f t="shared" si="0"/>
        <v>152356.31999999995</v>
      </c>
      <c r="F40" s="8" t="s">
        <v>35</v>
      </c>
      <c r="G40" s="64" t="s">
        <v>6974</v>
      </c>
      <c r="H40" s="64"/>
      <c r="I40" s="64"/>
      <c r="J40" s="64"/>
      <c r="K40" s="7"/>
    </row>
    <row r="41" spans="1:11" ht="20.100000000000001" customHeight="1">
      <c r="A41" s="8" t="s">
        <v>2532</v>
      </c>
      <c r="B41" s="8" t="s">
        <v>2532</v>
      </c>
      <c r="C41" s="7"/>
      <c r="D41" s="9" t="s">
        <v>32</v>
      </c>
      <c r="E41" s="9">
        <f t="shared" si="0"/>
        <v>152356.21999999994</v>
      </c>
      <c r="F41" s="8" t="s">
        <v>30</v>
      </c>
      <c r="G41" s="64" t="s">
        <v>6975</v>
      </c>
      <c r="H41" s="64"/>
      <c r="I41" s="64"/>
      <c r="J41" s="64"/>
      <c r="K41" s="7"/>
    </row>
    <row r="42" spans="1:11" ht="63.9" customHeight="1">
      <c r="A42" s="8" t="s">
        <v>2532</v>
      </c>
      <c r="B42" s="8" t="s">
        <v>2532</v>
      </c>
      <c r="C42" s="7"/>
      <c r="D42" s="9" t="s">
        <v>6976</v>
      </c>
      <c r="E42" s="9">
        <f t="shared" si="0"/>
        <v>149428.67999999993</v>
      </c>
      <c r="F42" s="8" t="s">
        <v>35</v>
      </c>
      <c r="G42" s="64" t="s">
        <v>6977</v>
      </c>
      <c r="H42" s="64"/>
      <c r="I42" s="64"/>
      <c r="J42" s="64"/>
      <c r="K42" s="7"/>
    </row>
    <row r="43" spans="1:11" ht="20.100000000000001" customHeight="1">
      <c r="A43" s="8" t="s">
        <v>2455</v>
      </c>
      <c r="B43" s="8" t="s">
        <v>2455</v>
      </c>
      <c r="C43" s="7"/>
      <c r="D43" s="9" t="s">
        <v>32</v>
      </c>
      <c r="E43" s="9">
        <f t="shared" si="0"/>
        <v>149428.57999999993</v>
      </c>
      <c r="F43" s="8" t="s">
        <v>30</v>
      </c>
      <c r="G43" s="64" t="s">
        <v>6978</v>
      </c>
      <c r="H43" s="64"/>
      <c r="I43" s="64"/>
      <c r="J43" s="64"/>
      <c r="K43" s="7"/>
    </row>
    <row r="44" spans="1:11" ht="63.9" customHeight="1">
      <c r="A44" s="8" t="s">
        <v>2455</v>
      </c>
      <c r="B44" s="8" t="s">
        <v>2455</v>
      </c>
      <c r="C44" s="7"/>
      <c r="D44" s="9" t="s">
        <v>6979</v>
      </c>
      <c r="E44" s="9">
        <f t="shared" si="0"/>
        <v>115123.47999999992</v>
      </c>
      <c r="F44" s="8" t="s">
        <v>35</v>
      </c>
      <c r="G44" s="64" t="s">
        <v>6980</v>
      </c>
      <c r="H44" s="64"/>
      <c r="I44" s="64"/>
      <c r="J44" s="64"/>
      <c r="K44" s="7"/>
    </row>
    <row r="45" spans="1:11" ht="20.100000000000001" customHeight="1">
      <c r="A45" s="8" t="s">
        <v>2455</v>
      </c>
      <c r="B45" s="8" t="s">
        <v>2455</v>
      </c>
      <c r="C45" s="7"/>
      <c r="D45" s="9" t="s">
        <v>32</v>
      </c>
      <c r="E45" s="9">
        <f t="shared" si="0"/>
        <v>115123.37999999992</v>
      </c>
      <c r="F45" s="8" t="s">
        <v>30</v>
      </c>
      <c r="G45" s="64" t="s">
        <v>6981</v>
      </c>
      <c r="H45" s="64"/>
      <c r="I45" s="64"/>
      <c r="J45" s="64"/>
      <c r="K45" s="7"/>
    </row>
    <row r="46" spans="1:11" ht="63.9" customHeight="1">
      <c r="A46" s="8" t="s">
        <v>2455</v>
      </c>
      <c r="B46" s="8" t="s">
        <v>2455</v>
      </c>
      <c r="C46" s="7"/>
      <c r="D46" s="9" t="s">
        <v>6982</v>
      </c>
      <c r="E46" s="9">
        <f t="shared" si="0"/>
        <v>110109.25999999992</v>
      </c>
      <c r="F46" s="8" t="s">
        <v>35</v>
      </c>
      <c r="G46" s="64" t="s">
        <v>6983</v>
      </c>
      <c r="H46" s="64"/>
      <c r="I46" s="64"/>
      <c r="J46" s="64"/>
      <c r="K46" s="7"/>
    </row>
    <row r="47" spans="1:11" ht="20.100000000000001" customHeight="1">
      <c r="A47" s="8" t="s">
        <v>2455</v>
      </c>
      <c r="B47" s="8" t="s">
        <v>2455</v>
      </c>
      <c r="C47" s="7"/>
      <c r="D47" s="9" t="s">
        <v>32</v>
      </c>
      <c r="E47" s="9">
        <f t="shared" si="0"/>
        <v>110109.15999999992</v>
      </c>
      <c r="F47" s="8" t="s">
        <v>30</v>
      </c>
      <c r="G47" s="64" t="s">
        <v>6984</v>
      </c>
      <c r="H47" s="64"/>
      <c r="I47" s="64"/>
      <c r="J47" s="64"/>
      <c r="K47" s="7"/>
    </row>
    <row r="48" spans="1:11" ht="54" customHeight="1">
      <c r="A48" s="8" t="s">
        <v>2455</v>
      </c>
      <c r="B48" s="8" t="s">
        <v>2455</v>
      </c>
      <c r="C48" s="7"/>
      <c r="D48" s="9" t="s">
        <v>6985</v>
      </c>
      <c r="E48" s="9">
        <f t="shared" si="0"/>
        <v>104605.70999999992</v>
      </c>
      <c r="F48" s="8" t="s">
        <v>35</v>
      </c>
      <c r="G48" s="64" t="s">
        <v>6986</v>
      </c>
      <c r="H48" s="64"/>
      <c r="I48" s="64"/>
      <c r="J48" s="64"/>
      <c r="K48" s="7"/>
    </row>
    <row r="49" spans="1:11" ht="20.100000000000001" customHeight="1">
      <c r="A49" s="8" t="s">
        <v>2455</v>
      </c>
      <c r="B49" s="8" t="s">
        <v>2455</v>
      </c>
      <c r="C49" s="7"/>
      <c r="D49" s="9" t="s">
        <v>32</v>
      </c>
      <c r="E49" s="9">
        <f t="shared" si="0"/>
        <v>104605.60999999991</v>
      </c>
      <c r="F49" s="8" t="s">
        <v>30</v>
      </c>
      <c r="G49" s="64" t="s">
        <v>6987</v>
      </c>
      <c r="H49" s="64"/>
      <c r="I49" s="64"/>
      <c r="J49" s="64"/>
      <c r="K49" s="7"/>
    </row>
    <row r="50" spans="1:11" ht="63.9" customHeight="1">
      <c r="A50" s="8" t="s">
        <v>2455</v>
      </c>
      <c r="B50" s="8" t="s">
        <v>2455</v>
      </c>
      <c r="C50" s="7"/>
      <c r="D50" s="9" t="s">
        <v>6988</v>
      </c>
      <c r="E50" s="9">
        <f t="shared" si="0"/>
        <v>90732.749999999913</v>
      </c>
      <c r="F50" s="8" t="s">
        <v>35</v>
      </c>
      <c r="G50" s="64" t="s">
        <v>6989</v>
      </c>
      <c r="H50" s="64"/>
      <c r="I50" s="64"/>
      <c r="J50" s="64"/>
      <c r="K50" s="7"/>
    </row>
    <row r="51" spans="1:11" ht="20.100000000000001" customHeight="1">
      <c r="A51" s="8" t="s">
        <v>2885</v>
      </c>
      <c r="B51" s="8" t="s">
        <v>2885</v>
      </c>
      <c r="C51" s="7"/>
      <c r="D51" s="9" t="s">
        <v>32</v>
      </c>
      <c r="E51" s="9">
        <f t="shared" si="0"/>
        <v>90732.649999999907</v>
      </c>
      <c r="F51" s="8" t="s">
        <v>30</v>
      </c>
      <c r="G51" s="64" t="s">
        <v>6990</v>
      </c>
      <c r="H51" s="64"/>
      <c r="I51" s="64"/>
      <c r="J51" s="64"/>
      <c r="K51" s="7"/>
    </row>
    <row r="52" spans="1:11" ht="63.9" customHeight="1">
      <c r="A52" s="8" t="s">
        <v>2885</v>
      </c>
      <c r="B52" s="8" t="s">
        <v>2885</v>
      </c>
      <c r="C52" s="7"/>
      <c r="D52" s="9" t="s">
        <v>6991</v>
      </c>
      <c r="E52" s="9">
        <f t="shared" si="0"/>
        <v>82681.909999999902</v>
      </c>
      <c r="F52" s="8" t="s">
        <v>35</v>
      </c>
      <c r="G52" s="64" t="s">
        <v>6992</v>
      </c>
      <c r="H52" s="64"/>
      <c r="I52" s="64"/>
      <c r="J52" s="64"/>
      <c r="K52" s="7"/>
    </row>
    <row r="53" spans="1:11" ht="20.100000000000001" customHeight="1">
      <c r="A53" s="8" t="s">
        <v>2885</v>
      </c>
      <c r="B53" s="8" t="s">
        <v>2885</v>
      </c>
      <c r="C53" s="7"/>
      <c r="D53" s="9" t="s">
        <v>32</v>
      </c>
      <c r="E53" s="9">
        <f t="shared" si="0"/>
        <v>82681.809999999896</v>
      </c>
      <c r="F53" s="8" t="s">
        <v>30</v>
      </c>
      <c r="G53" s="64" t="s">
        <v>6993</v>
      </c>
      <c r="H53" s="64"/>
      <c r="I53" s="64"/>
      <c r="J53" s="64"/>
      <c r="K53" s="7"/>
    </row>
    <row r="54" spans="1:11" ht="63.9" customHeight="1">
      <c r="A54" s="8" t="s">
        <v>2885</v>
      </c>
      <c r="B54" s="8" t="s">
        <v>2885</v>
      </c>
      <c r="C54" s="7"/>
      <c r="D54" s="9" t="s">
        <v>6994</v>
      </c>
      <c r="E54" s="9">
        <f t="shared" si="0"/>
        <v>79561.179999999891</v>
      </c>
      <c r="F54" s="8" t="s">
        <v>35</v>
      </c>
      <c r="G54" s="64" t="s">
        <v>6995</v>
      </c>
      <c r="H54" s="64"/>
      <c r="I54" s="64"/>
      <c r="J54" s="64"/>
      <c r="K54" s="7"/>
    </row>
    <row r="55" spans="1:11" ht="20.100000000000001" customHeight="1">
      <c r="A55" s="8" t="s">
        <v>2914</v>
      </c>
      <c r="B55" s="8" t="s">
        <v>2914</v>
      </c>
      <c r="C55" s="7"/>
      <c r="D55" s="9" t="s">
        <v>6996</v>
      </c>
      <c r="E55" s="9">
        <f t="shared" si="0"/>
        <v>79559.379999999888</v>
      </c>
      <c r="F55" s="8" t="s">
        <v>30</v>
      </c>
      <c r="G55" s="64" t="s">
        <v>6997</v>
      </c>
      <c r="H55" s="64"/>
      <c r="I55" s="64"/>
      <c r="J55" s="64"/>
      <c r="K55" s="7"/>
    </row>
    <row r="56" spans="1:11" ht="24" customHeight="1">
      <c r="A56" s="8" t="s">
        <v>2914</v>
      </c>
      <c r="B56" s="8" t="s">
        <v>2914</v>
      </c>
      <c r="C56" s="7"/>
      <c r="D56" s="9" t="s">
        <v>6998</v>
      </c>
      <c r="E56" s="9">
        <f t="shared" si="0"/>
        <v>66315.20999999989</v>
      </c>
      <c r="F56" s="8" t="s">
        <v>35</v>
      </c>
      <c r="G56" s="64" t="s">
        <v>6999</v>
      </c>
      <c r="H56" s="64"/>
      <c r="I56" s="64"/>
      <c r="J56" s="64"/>
      <c r="K56" s="7"/>
    </row>
    <row r="57" spans="1:11" ht="63.9" customHeight="1">
      <c r="A57" s="8" t="s">
        <v>2950</v>
      </c>
      <c r="B57" s="8" t="s">
        <v>2950</v>
      </c>
      <c r="C57" s="9" t="s">
        <v>7000</v>
      </c>
      <c r="D57" s="7"/>
      <c r="E57" s="9">
        <f t="shared" si="0"/>
        <v>66946.089999999895</v>
      </c>
      <c r="F57" s="8" t="s">
        <v>38</v>
      </c>
      <c r="G57" s="64" t="s">
        <v>7001</v>
      </c>
      <c r="H57" s="64"/>
      <c r="I57" s="64"/>
      <c r="J57" s="64"/>
      <c r="K57" s="7"/>
    </row>
    <row r="58" spans="1:11" ht="54" customHeight="1">
      <c r="A58" s="18" t="s">
        <v>3910</v>
      </c>
      <c r="B58" s="18" t="s">
        <v>3910</v>
      </c>
      <c r="C58" s="19" t="s">
        <v>7002</v>
      </c>
      <c r="D58" s="20"/>
      <c r="E58" s="19">
        <f t="shared" si="0"/>
        <v>69378.589999999895</v>
      </c>
      <c r="F58" s="18" t="s">
        <v>38</v>
      </c>
      <c r="G58" s="66" t="s">
        <v>7003</v>
      </c>
      <c r="H58" s="66"/>
      <c r="I58" s="66"/>
      <c r="J58" s="66"/>
      <c r="K58" s="7"/>
    </row>
    <row r="59" spans="1:11" ht="20.100000000000001" customHeight="1">
      <c r="A59" s="8" t="s">
        <v>7004</v>
      </c>
      <c r="B59" s="8" t="s">
        <v>4143</v>
      </c>
      <c r="C59" s="7"/>
      <c r="D59" s="9" t="s">
        <v>4468</v>
      </c>
      <c r="E59" s="9">
        <f t="shared" si="0"/>
        <v>69377.739999999889</v>
      </c>
      <c r="F59" s="8" t="s">
        <v>26</v>
      </c>
      <c r="G59" s="64" t="s">
        <v>7005</v>
      </c>
      <c r="H59" s="64"/>
      <c r="I59" s="64"/>
      <c r="J59" s="64"/>
      <c r="K59" s="7"/>
    </row>
    <row r="60" spans="1:11" ht="24" customHeight="1">
      <c r="A60" s="18" t="s">
        <v>4443</v>
      </c>
      <c r="B60" s="18" t="s">
        <v>4443</v>
      </c>
      <c r="C60" s="19" t="s">
        <v>7006</v>
      </c>
      <c r="D60" s="20"/>
      <c r="E60" s="19">
        <f t="shared" si="0"/>
        <v>74831.389999999883</v>
      </c>
      <c r="F60" s="18" t="s">
        <v>38</v>
      </c>
      <c r="G60" s="66" t="s">
        <v>7007</v>
      </c>
      <c r="H60" s="66"/>
      <c r="I60" s="66"/>
      <c r="J60" s="66"/>
      <c r="K60" s="7"/>
    </row>
    <row r="61" spans="1:11" ht="54" customHeight="1">
      <c r="A61" s="18" t="s">
        <v>4517</v>
      </c>
      <c r="B61" s="18" t="s">
        <v>4517</v>
      </c>
      <c r="C61" s="19" t="s">
        <v>7008</v>
      </c>
      <c r="D61" s="20"/>
      <c r="E61" s="19">
        <f t="shared" si="0"/>
        <v>115920.60999999988</v>
      </c>
      <c r="F61" s="18" t="s">
        <v>38</v>
      </c>
      <c r="G61" s="66" t="s">
        <v>7009</v>
      </c>
      <c r="H61" s="66"/>
      <c r="I61" s="66"/>
      <c r="J61" s="66"/>
      <c r="K61" s="7"/>
    </row>
    <row r="62" spans="1:11" ht="20.100000000000001" customHeight="1">
      <c r="A62" s="8" t="s">
        <v>4558</v>
      </c>
      <c r="B62" s="8" t="s">
        <v>4558</v>
      </c>
      <c r="C62" s="7"/>
      <c r="D62" s="9" t="s">
        <v>32</v>
      </c>
      <c r="E62" s="9">
        <f t="shared" si="0"/>
        <v>115920.50999999988</v>
      </c>
      <c r="F62" s="8" t="s">
        <v>30</v>
      </c>
      <c r="G62" s="64" t="s">
        <v>7010</v>
      </c>
      <c r="H62" s="64"/>
      <c r="I62" s="64"/>
      <c r="J62" s="64"/>
      <c r="K62" s="7"/>
    </row>
    <row r="63" spans="1:11" ht="63.9" customHeight="1">
      <c r="A63" s="8" t="s">
        <v>4558</v>
      </c>
      <c r="B63" s="8" t="s">
        <v>4558</v>
      </c>
      <c r="C63" s="7"/>
      <c r="D63" s="9" t="s">
        <v>7002</v>
      </c>
      <c r="E63" s="9">
        <f t="shared" si="0"/>
        <v>113488.00999999988</v>
      </c>
      <c r="F63" s="8" t="s">
        <v>35</v>
      </c>
      <c r="G63" s="64" t="s">
        <v>7011</v>
      </c>
      <c r="H63" s="64"/>
      <c r="I63" s="64"/>
      <c r="J63" s="64"/>
      <c r="K63" s="7"/>
    </row>
    <row r="64" spans="1:11" ht="20.100000000000001" customHeight="1">
      <c r="A64" s="8" t="s">
        <v>4734</v>
      </c>
      <c r="B64" s="8" t="s">
        <v>4734</v>
      </c>
      <c r="C64" s="7"/>
      <c r="D64" s="9" t="s">
        <v>6316</v>
      </c>
      <c r="E64" s="9">
        <f t="shared" si="0"/>
        <v>113486.80999999988</v>
      </c>
      <c r="F64" s="8" t="s">
        <v>30</v>
      </c>
      <c r="G64" s="64" t="s">
        <v>7012</v>
      </c>
      <c r="H64" s="64"/>
      <c r="I64" s="64"/>
      <c r="J64" s="64"/>
      <c r="K64" s="7"/>
    </row>
    <row r="65" spans="1:11" ht="24" customHeight="1">
      <c r="A65" s="8" t="s">
        <v>4734</v>
      </c>
      <c r="B65" s="8" t="s">
        <v>4734</v>
      </c>
      <c r="C65" s="7"/>
      <c r="D65" s="9" t="s">
        <v>7013</v>
      </c>
      <c r="E65" s="9">
        <f t="shared" si="0"/>
        <v>103908.85999999988</v>
      </c>
      <c r="F65" s="8" t="s">
        <v>35</v>
      </c>
      <c r="G65" s="64" t="s">
        <v>7014</v>
      </c>
      <c r="H65" s="64"/>
      <c r="I65" s="64"/>
      <c r="J65" s="64"/>
      <c r="K65" s="7"/>
    </row>
    <row r="66" spans="1:11" ht="20.100000000000001" customHeight="1">
      <c r="A66" s="8" t="s">
        <v>4734</v>
      </c>
      <c r="B66" s="8" t="s">
        <v>4734</v>
      </c>
      <c r="C66" s="7"/>
      <c r="D66" s="9" t="s">
        <v>6387</v>
      </c>
      <c r="E66" s="9">
        <f t="shared" si="0"/>
        <v>103907.75999999988</v>
      </c>
      <c r="F66" s="8" t="s">
        <v>30</v>
      </c>
      <c r="G66" s="64" t="s">
        <v>7015</v>
      </c>
      <c r="H66" s="64"/>
      <c r="I66" s="64"/>
      <c r="J66" s="64"/>
      <c r="K66" s="7"/>
    </row>
    <row r="67" spans="1:11" ht="24" customHeight="1">
      <c r="A67" s="8" t="s">
        <v>4734</v>
      </c>
      <c r="B67" s="8" t="s">
        <v>4734</v>
      </c>
      <c r="C67" s="7"/>
      <c r="D67" s="9" t="s">
        <v>6948</v>
      </c>
      <c r="E67" s="9">
        <f t="shared" si="0"/>
        <v>95521.159999999873</v>
      </c>
      <c r="F67" s="8" t="s">
        <v>35</v>
      </c>
      <c r="G67" s="64" t="s">
        <v>7016</v>
      </c>
      <c r="H67" s="64"/>
      <c r="I67" s="64"/>
      <c r="J67" s="64"/>
      <c r="K67" s="7"/>
    </row>
    <row r="68" spans="1:11" ht="20.100000000000001" customHeight="1">
      <c r="A68" s="8" t="s">
        <v>4734</v>
      </c>
      <c r="B68" s="8" t="s">
        <v>4734</v>
      </c>
      <c r="C68" s="7"/>
      <c r="D68" s="9" t="s">
        <v>488</v>
      </c>
      <c r="E68" s="9">
        <f t="shared" ref="E68:E79" si="1">E67+C68-D68</f>
        <v>95519.659999999873</v>
      </c>
      <c r="F68" s="8" t="s">
        <v>30</v>
      </c>
      <c r="G68" s="64" t="s">
        <v>7017</v>
      </c>
      <c r="H68" s="64"/>
      <c r="I68" s="64"/>
      <c r="J68" s="64"/>
      <c r="K68" s="7"/>
    </row>
    <row r="69" spans="1:11" ht="24" customHeight="1">
      <c r="A69" s="8" t="s">
        <v>4734</v>
      </c>
      <c r="B69" s="8" t="s">
        <v>4734</v>
      </c>
      <c r="C69" s="7"/>
      <c r="D69" s="9" t="s">
        <v>6936</v>
      </c>
      <c r="E69" s="9">
        <f t="shared" si="1"/>
        <v>82658.699999999866</v>
      </c>
      <c r="F69" s="8" t="s">
        <v>35</v>
      </c>
      <c r="G69" s="64" t="s">
        <v>7018</v>
      </c>
      <c r="H69" s="64"/>
      <c r="I69" s="64"/>
      <c r="J69" s="64"/>
      <c r="K69" s="7"/>
    </row>
    <row r="70" spans="1:11" ht="20.100000000000001" customHeight="1">
      <c r="A70" s="8" t="s">
        <v>4734</v>
      </c>
      <c r="B70" s="8" t="s">
        <v>4734</v>
      </c>
      <c r="C70" s="7"/>
      <c r="D70" s="9" t="s">
        <v>651</v>
      </c>
      <c r="E70" s="9">
        <f t="shared" si="1"/>
        <v>82657.799999999872</v>
      </c>
      <c r="F70" s="8" t="s">
        <v>30</v>
      </c>
      <c r="G70" s="64" t="s">
        <v>7019</v>
      </c>
      <c r="H70" s="64"/>
      <c r="I70" s="64"/>
      <c r="J70" s="64"/>
      <c r="K70" s="7"/>
    </row>
    <row r="71" spans="1:11" ht="24" customHeight="1">
      <c r="A71" s="8" t="s">
        <v>4734</v>
      </c>
      <c r="B71" s="8" t="s">
        <v>4734</v>
      </c>
      <c r="C71" s="7"/>
      <c r="D71" s="9" t="s">
        <v>6940</v>
      </c>
      <c r="E71" s="9">
        <f t="shared" si="1"/>
        <v>76531.339999999866</v>
      </c>
      <c r="F71" s="8" t="s">
        <v>35</v>
      </c>
      <c r="G71" s="64" t="s">
        <v>7020</v>
      </c>
      <c r="H71" s="64"/>
      <c r="I71" s="64"/>
      <c r="J71" s="64"/>
      <c r="K71" s="7"/>
    </row>
    <row r="72" spans="1:11" ht="54" customHeight="1">
      <c r="A72" s="18" t="s">
        <v>4734</v>
      </c>
      <c r="B72" s="18" t="s">
        <v>4734</v>
      </c>
      <c r="C72" s="19" t="s">
        <v>7021</v>
      </c>
      <c r="D72" s="20"/>
      <c r="E72" s="19">
        <f t="shared" si="1"/>
        <v>78753.979999999865</v>
      </c>
      <c r="F72" s="18" t="s">
        <v>38</v>
      </c>
      <c r="G72" s="66" t="s">
        <v>7022</v>
      </c>
      <c r="H72" s="66"/>
      <c r="I72" s="66"/>
      <c r="J72" s="66"/>
      <c r="K72" s="7"/>
    </row>
    <row r="73" spans="1:11" ht="24" customHeight="1">
      <c r="A73" s="8" t="s">
        <v>4739</v>
      </c>
      <c r="B73" s="8" t="s">
        <v>4739</v>
      </c>
      <c r="C73" s="7"/>
      <c r="D73" s="9" t="s">
        <v>443</v>
      </c>
      <c r="E73" s="9">
        <f t="shared" si="1"/>
        <v>78743.979999999865</v>
      </c>
      <c r="F73" s="8" t="s">
        <v>30</v>
      </c>
      <c r="G73" s="64" t="s">
        <v>7023</v>
      </c>
      <c r="H73" s="64"/>
      <c r="I73" s="64"/>
      <c r="J73" s="64"/>
      <c r="K73" s="7"/>
    </row>
    <row r="74" spans="1:11" ht="24" customHeight="1">
      <c r="A74" s="8" t="s">
        <v>4739</v>
      </c>
      <c r="B74" s="8" t="s">
        <v>4739</v>
      </c>
      <c r="C74" s="7"/>
      <c r="D74" s="9" t="s">
        <v>443</v>
      </c>
      <c r="E74" s="9">
        <f t="shared" si="1"/>
        <v>78733.979999999865</v>
      </c>
      <c r="F74" s="8" t="s">
        <v>30</v>
      </c>
      <c r="G74" s="64" t="s">
        <v>7024</v>
      </c>
      <c r="H74" s="64"/>
      <c r="I74" s="64"/>
      <c r="J74" s="64"/>
      <c r="K74" s="7"/>
    </row>
    <row r="75" spans="1:11" ht="44.1" customHeight="1">
      <c r="A75" s="8" t="s">
        <v>4739</v>
      </c>
      <c r="B75" s="8" t="s">
        <v>4739</v>
      </c>
      <c r="C75" s="9" t="s">
        <v>7025</v>
      </c>
      <c r="D75" s="7"/>
      <c r="E75" s="9">
        <f t="shared" si="1"/>
        <v>79383.749999999869</v>
      </c>
      <c r="F75" s="8" t="s">
        <v>1443</v>
      </c>
      <c r="G75" s="64" t="s">
        <v>7026</v>
      </c>
      <c r="H75" s="64"/>
      <c r="I75" s="64"/>
      <c r="J75" s="64"/>
      <c r="K75" s="7"/>
    </row>
    <row r="76" spans="1:11" ht="44.1" customHeight="1">
      <c r="A76" s="8" t="s">
        <v>4739</v>
      </c>
      <c r="B76" s="8" t="s">
        <v>4739</v>
      </c>
      <c r="C76" s="9" t="s">
        <v>7027</v>
      </c>
      <c r="D76" s="7"/>
      <c r="E76" s="9">
        <f t="shared" si="1"/>
        <v>80206.249999999869</v>
      </c>
      <c r="F76" s="8" t="s">
        <v>1443</v>
      </c>
      <c r="G76" s="64" t="s">
        <v>7028</v>
      </c>
      <c r="H76" s="64"/>
      <c r="I76" s="64"/>
      <c r="J76" s="64"/>
      <c r="K76" s="7"/>
    </row>
    <row r="77" spans="1:11" ht="63.9" customHeight="1">
      <c r="A77" s="8" t="s">
        <v>4867</v>
      </c>
      <c r="B77" s="8" t="s">
        <v>4867</v>
      </c>
      <c r="C77" s="9" t="s">
        <v>7029</v>
      </c>
      <c r="D77" s="7"/>
      <c r="E77" s="9">
        <f t="shared" si="1"/>
        <v>80994.889999999868</v>
      </c>
      <c r="F77" s="8" t="s">
        <v>38</v>
      </c>
      <c r="G77" s="64" t="s">
        <v>7030</v>
      </c>
      <c r="H77" s="64"/>
      <c r="I77" s="64"/>
      <c r="J77" s="64"/>
      <c r="K77" s="7"/>
    </row>
    <row r="78" spans="1:11" ht="20.100000000000001" customHeight="1">
      <c r="A78" s="8" t="s">
        <v>5475</v>
      </c>
      <c r="B78" s="8" t="s">
        <v>5475</v>
      </c>
      <c r="C78" s="7"/>
      <c r="D78" s="9" t="s">
        <v>7031</v>
      </c>
      <c r="E78" s="9">
        <f t="shared" si="1"/>
        <v>80976.409999999873</v>
      </c>
      <c r="F78" s="8" t="s">
        <v>519</v>
      </c>
      <c r="G78" s="64" t="s">
        <v>6305</v>
      </c>
      <c r="H78" s="64"/>
      <c r="I78" s="64"/>
      <c r="J78" s="64"/>
      <c r="K78" s="7"/>
    </row>
    <row r="79" spans="1:11" ht="20.100000000000001" customHeight="1">
      <c r="A79" s="8" t="s">
        <v>5475</v>
      </c>
      <c r="B79" s="8" t="s">
        <v>5475</v>
      </c>
      <c r="C79" s="7"/>
      <c r="D79" s="9" t="s">
        <v>238</v>
      </c>
      <c r="E79" s="9">
        <f t="shared" si="1"/>
        <v>80974.709999999875</v>
      </c>
      <c r="F79" s="8" t="s">
        <v>26</v>
      </c>
      <c r="G79" s="64" t="s">
        <v>7032</v>
      </c>
      <c r="H79" s="64"/>
      <c r="I79" s="64"/>
      <c r="J79" s="64"/>
      <c r="K79" s="7"/>
    </row>
    <row r="80" spans="1:11" ht="20.100000000000001" customHeight="1">
      <c r="A80" s="68" t="s">
        <v>5512</v>
      </c>
      <c r="B80" s="68"/>
      <c r="C80" s="69" t="s">
        <v>5513</v>
      </c>
      <c r="D80" s="69"/>
      <c r="E80" s="69"/>
      <c r="F80" s="69"/>
      <c r="G80" s="69"/>
      <c r="H80" s="69"/>
      <c r="I80" s="69"/>
      <c r="J80" s="69"/>
      <c r="K80" s="7"/>
    </row>
    <row r="81" spans="1:11" ht="20.100000000000001" customHeight="1">
      <c r="A81" s="68" t="s">
        <v>5514</v>
      </c>
      <c r="B81" s="68"/>
      <c r="C81" s="69" t="s">
        <v>5515</v>
      </c>
      <c r="D81" s="69"/>
      <c r="E81" s="69"/>
      <c r="F81" s="69"/>
      <c r="G81" s="69"/>
      <c r="H81" s="69"/>
      <c r="I81" s="69"/>
      <c r="J81" s="69"/>
      <c r="K81" s="7"/>
    </row>
    <row r="82" spans="1:11" ht="20.100000000000001" customHeight="1">
      <c r="A82" s="68" t="s">
        <v>5516</v>
      </c>
      <c r="B82" s="68"/>
      <c r="C82" s="69" t="s">
        <v>5517</v>
      </c>
      <c r="D82" s="69"/>
      <c r="E82" s="69"/>
      <c r="F82" s="69"/>
      <c r="G82" s="69"/>
      <c r="H82" s="69"/>
      <c r="I82" s="69"/>
      <c r="J82" s="69"/>
      <c r="K82" s="7"/>
    </row>
    <row r="83" spans="1:11" ht="20.100000000000001" customHeight="1">
      <c r="A83" s="68" t="s">
        <v>5518</v>
      </c>
      <c r="B83" s="68"/>
      <c r="C83" s="69" t="s">
        <v>7033</v>
      </c>
      <c r="D83" s="69"/>
      <c r="E83" s="69"/>
      <c r="F83" s="69"/>
      <c r="G83" s="69"/>
      <c r="H83" s="69"/>
      <c r="I83" s="69"/>
      <c r="J83" s="69"/>
      <c r="K83" s="7"/>
    </row>
    <row r="84" spans="1:11" ht="20.100000000000001" customHeight="1">
      <c r="A84" s="68" t="s">
        <v>5520</v>
      </c>
      <c r="B84" s="68"/>
      <c r="C84" s="69" t="s">
        <v>5521</v>
      </c>
      <c r="D84" s="69"/>
      <c r="E84" s="69"/>
      <c r="F84" s="69"/>
      <c r="G84" s="69"/>
      <c r="H84" s="10" t="s">
        <v>5522</v>
      </c>
      <c r="I84" s="69" t="s">
        <v>5475</v>
      </c>
      <c r="J84" s="69"/>
      <c r="K84" s="7"/>
    </row>
    <row r="85" spans="1:11" ht="20.100000000000001" customHeight="1">
      <c r="A85" s="68" t="s">
        <v>5523</v>
      </c>
      <c r="B85" s="68"/>
      <c r="C85" s="69" t="s">
        <v>5515</v>
      </c>
      <c r="D85" s="69"/>
      <c r="E85" s="69"/>
      <c r="F85" s="69"/>
      <c r="G85" s="69"/>
      <c r="H85" s="10" t="s">
        <v>5522</v>
      </c>
      <c r="I85" s="69" t="s">
        <v>5515</v>
      </c>
      <c r="J85" s="69"/>
      <c r="K85" s="7"/>
    </row>
    <row r="86" spans="1:11" ht="20.100000000000001" customHeight="1">
      <c r="A86" s="68" t="s">
        <v>5524</v>
      </c>
      <c r="B86" s="68"/>
      <c r="C86" s="69" t="s">
        <v>5515</v>
      </c>
      <c r="D86" s="69"/>
      <c r="E86" s="69"/>
      <c r="F86" s="69"/>
      <c r="G86" s="69"/>
      <c r="H86" s="10" t="s">
        <v>5522</v>
      </c>
      <c r="I86" s="69" t="s">
        <v>5515</v>
      </c>
      <c r="J86" s="69"/>
      <c r="K86" s="7"/>
    </row>
    <row r="87" spans="1:11" ht="20.100000000000001" customHeight="1">
      <c r="A87" s="68" t="s">
        <v>5525</v>
      </c>
      <c r="B87" s="68"/>
      <c r="C87" s="69" t="s">
        <v>5515</v>
      </c>
      <c r="D87" s="69"/>
      <c r="E87" s="69"/>
      <c r="F87" s="69"/>
      <c r="G87" s="69"/>
      <c r="H87" s="69"/>
      <c r="I87" s="69"/>
      <c r="J87" s="69"/>
      <c r="K87" s="7"/>
    </row>
    <row r="88" spans="1:11" ht="20.100000000000001" customHeight="1">
      <c r="A88" s="68" t="s">
        <v>5526</v>
      </c>
      <c r="B88" s="68"/>
      <c r="C88" s="69" t="s">
        <v>5515</v>
      </c>
      <c r="D88" s="69"/>
      <c r="E88" s="69"/>
      <c r="F88" s="69"/>
      <c r="G88" s="69"/>
      <c r="H88" s="69"/>
      <c r="I88" s="69"/>
      <c r="J88" s="69"/>
      <c r="K88" s="7"/>
    </row>
    <row r="93" spans="1:11">
      <c r="C93">
        <f>C5+C6+C7+C17+C18+C19+C20+C21+C22+C23+C58+C60+C61+C72+C4</f>
        <v>297381.79000000004</v>
      </c>
    </row>
    <row r="94" spans="1:11">
      <c r="C94">
        <v>-297381.78999999998</v>
      </c>
    </row>
  </sheetData>
  <mergeCells count="99">
    <mergeCell ref="A88:B88"/>
    <mergeCell ref="C88:J88"/>
    <mergeCell ref="A83:B83"/>
    <mergeCell ref="C83:J83"/>
    <mergeCell ref="A84:B84"/>
    <mergeCell ref="C84:G84"/>
    <mergeCell ref="I84:J84"/>
    <mergeCell ref="A85:B85"/>
    <mergeCell ref="C85:G85"/>
    <mergeCell ref="I85:J85"/>
    <mergeCell ref="A86:B86"/>
    <mergeCell ref="C86:G86"/>
    <mergeCell ref="I86:J86"/>
    <mergeCell ref="A87:B87"/>
    <mergeCell ref="C87:J87"/>
    <mergeCell ref="A80:B80"/>
    <mergeCell ref="C80:J80"/>
    <mergeCell ref="A81:B81"/>
    <mergeCell ref="C81:J81"/>
    <mergeCell ref="A82:B82"/>
    <mergeCell ref="C82:J82"/>
    <mergeCell ref="G79:J79"/>
    <mergeCell ref="G68:J68"/>
    <mergeCell ref="G69:J69"/>
    <mergeCell ref="G70:J70"/>
    <mergeCell ref="G71:J71"/>
    <mergeCell ref="G72:J72"/>
    <mergeCell ref="G73:J73"/>
    <mergeCell ref="G74:J74"/>
    <mergeCell ref="G75:J75"/>
    <mergeCell ref="G76:J76"/>
    <mergeCell ref="G77:J77"/>
    <mergeCell ref="G78:J78"/>
    <mergeCell ref="G67:J67"/>
    <mergeCell ref="G56:J56"/>
    <mergeCell ref="G57:J57"/>
    <mergeCell ref="G58:J58"/>
    <mergeCell ref="G59:J59"/>
    <mergeCell ref="G60:J60"/>
    <mergeCell ref="G61:J61"/>
    <mergeCell ref="G62:J62"/>
    <mergeCell ref="G63:J63"/>
    <mergeCell ref="G64:J64"/>
    <mergeCell ref="G65:J65"/>
    <mergeCell ref="G66:J66"/>
    <mergeCell ref="G55:J55"/>
    <mergeCell ref="G44:J44"/>
    <mergeCell ref="G45:J45"/>
    <mergeCell ref="G46:J46"/>
    <mergeCell ref="G47:J47"/>
    <mergeCell ref="G48:J48"/>
    <mergeCell ref="G49:J49"/>
    <mergeCell ref="G50:J50"/>
    <mergeCell ref="G51:J51"/>
    <mergeCell ref="G52:J52"/>
    <mergeCell ref="G53:J53"/>
    <mergeCell ref="G54:J54"/>
    <mergeCell ref="G43:J43"/>
    <mergeCell ref="G32:J32"/>
    <mergeCell ref="G33:J33"/>
    <mergeCell ref="G34:J34"/>
    <mergeCell ref="G35:J35"/>
    <mergeCell ref="G36:J36"/>
    <mergeCell ref="G37:J37"/>
    <mergeCell ref="G38:J38"/>
    <mergeCell ref="G39:J39"/>
    <mergeCell ref="G40:J40"/>
    <mergeCell ref="G41:J41"/>
    <mergeCell ref="G42:J42"/>
    <mergeCell ref="G31:J31"/>
    <mergeCell ref="G20:J20"/>
    <mergeCell ref="G21:J21"/>
    <mergeCell ref="G22:J22"/>
    <mergeCell ref="G23:J23"/>
    <mergeCell ref="G24:J24"/>
    <mergeCell ref="G25:J25"/>
    <mergeCell ref="G26:J26"/>
    <mergeCell ref="G27:J27"/>
    <mergeCell ref="G28:J28"/>
    <mergeCell ref="G29:J29"/>
    <mergeCell ref="G30:J30"/>
    <mergeCell ref="G19:J19"/>
    <mergeCell ref="G8:J8"/>
    <mergeCell ref="G9:J9"/>
    <mergeCell ref="G10:J10"/>
    <mergeCell ref="G11:J11"/>
    <mergeCell ref="G12:J12"/>
    <mergeCell ref="G13:J13"/>
    <mergeCell ref="G14:J14"/>
    <mergeCell ref="G15:J15"/>
    <mergeCell ref="G16:J16"/>
    <mergeCell ref="G17:J17"/>
    <mergeCell ref="G18:J18"/>
    <mergeCell ref="G7:J7"/>
    <mergeCell ref="G1:I1"/>
    <mergeCell ref="G3:J3"/>
    <mergeCell ref="G4:J4"/>
    <mergeCell ref="G5:J5"/>
    <mergeCell ref="G6:J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16" workbookViewId="0">
      <selection activeCell="C35" sqref="C35"/>
    </sheetView>
  </sheetViews>
  <sheetFormatPr defaultRowHeight="14.4"/>
  <cols>
    <col min="1" max="2" width="12.44140625" customWidth="1"/>
    <col min="3" max="4" width="15.44140625" customWidth="1"/>
    <col min="5" max="5" width="6.6640625" customWidth="1"/>
    <col min="6" max="6" width="1.33203125" customWidth="1"/>
    <col min="7" max="7" width="9.88671875" customWidth="1"/>
    <col min="8" max="8" width="57.44140625" customWidth="1"/>
    <col min="9" max="9" width="0.109375" customWidth="1"/>
    <col min="10" max="10" width="10.109375" customWidth="1"/>
    <col min="257" max="258" width="12.44140625" customWidth="1"/>
    <col min="259" max="260" width="15.44140625" customWidth="1"/>
    <col min="261" max="261" width="6.6640625" customWidth="1"/>
    <col min="262" max="262" width="1.33203125" customWidth="1"/>
    <col min="263" max="263" width="9.88671875" customWidth="1"/>
    <col min="264" max="264" width="57.44140625" customWidth="1"/>
    <col min="265" max="265" width="0.109375" customWidth="1"/>
    <col min="266" max="266" width="10.109375" customWidth="1"/>
    <col min="513" max="514" width="12.44140625" customWidth="1"/>
    <col min="515" max="516" width="15.44140625" customWidth="1"/>
    <col min="517" max="517" width="6.6640625" customWidth="1"/>
    <col min="518" max="518" width="1.33203125" customWidth="1"/>
    <col min="519" max="519" width="9.88671875" customWidth="1"/>
    <col min="520" max="520" width="57.44140625" customWidth="1"/>
    <col min="521" max="521" width="0.109375" customWidth="1"/>
    <col min="522" max="522" width="10.109375" customWidth="1"/>
    <col min="769" max="770" width="12.44140625" customWidth="1"/>
    <col min="771" max="772" width="15.44140625" customWidth="1"/>
    <col min="773" max="773" width="6.6640625" customWidth="1"/>
    <col min="774" max="774" width="1.33203125" customWidth="1"/>
    <col min="775" max="775" width="9.88671875" customWidth="1"/>
    <col min="776" max="776" width="57.44140625" customWidth="1"/>
    <col min="777" max="777" width="0.109375" customWidth="1"/>
    <col min="778" max="778" width="10.109375" customWidth="1"/>
    <col min="1025" max="1026" width="12.44140625" customWidth="1"/>
    <col min="1027" max="1028" width="15.44140625" customWidth="1"/>
    <col min="1029" max="1029" width="6.6640625" customWidth="1"/>
    <col min="1030" max="1030" width="1.33203125" customWidth="1"/>
    <col min="1031" max="1031" width="9.88671875" customWidth="1"/>
    <col min="1032" max="1032" width="57.44140625" customWidth="1"/>
    <col min="1033" max="1033" width="0.109375" customWidth="1"/>
    <col min="1034" max="1034" width="10.109375" customWidth="1"/>
    <col min="1281" max="1282" width="12.44140625" customWidth="1"/>
    <col min="1283" max="1284" width="15.44140625" customWidth="1"/>
    <col min="1285" max="1285" width="6.6640625" customWidth="1"/>
    <col min="1286" max="1286" width="1.33203125" customWidth="1"/>
    <col min="1287" max="1287" width="9.88671875" customWidth="1"/>
    <col min="1288" max="1288" width="57.44140625" customWidth="1"/>
    <col min="1289" max="1289" width="0.109375" customWidth="1"/>
    <col min="1290" max="1290" width="10.109375" customWidth="1"/>
    <col min="1537" max="1538" width="12.44140625" customWidth="1"/>
    <col min="1539" max="1540" width="15.44140625" customWidth="1"/>
    <col min="1541" max="1541" width="6.6640625" customWidth="1"/>
    <col min="1542" max="1542" width="1.33203125" customWidth="1"/>
    <col min="1543" max="1543" width="9.88671875" customWidth="1"/>
    <col min="1544" max="1544" width="57.44140625" customWidth="1"/>
    <col min="1545" max="1545" width="0.109375" customWidth="1"/>
    <col min="1546" max="1546" width="10.109375" customWidth="1"/>
    <col min="1793" max="1794" width="12.44140625" customWidth="1"/>
    <col min="1795" max="1796" width="15.44140625" customWidth="1"/>
    <col min="1797" max="1797" width="6.6640625" customWidth="1"/>
    <col min="1798" max="1798" width="1.33203125" customWidth="1"/>
    <col min="1799" max="1799" width="9.88671875" customWidth="1"/>
    <col min="1800" max="1800" width="57.44140625" customWidth="1"/>
    <col min="1801" max="1801" width="0.109375" customWidth="1"/>
    <col min="1802" max="1802" width="10.109375" customWidth="1"/>
    <col min="2049" max="2050" width="12.44140625" customWidth="1"/>
    <col min="2051" max="2052" width="15.44140625" customWidth="1"/>
    <col min="2053" max="2053" width="6.6640625" customWidth="1"/>
    <col min="2054" max="2054" width="1.33203125" customWidth="1"/>
    <col min="2055" max="2055" width="9.88671875" customWidth="1"/>
    <col min="2056" max="2056" width="57.44140625" customWidth="1"/>
    <col min="2057" max="2057" width="0.109375" customWidth="1"/>
    <col min="2058" max="2058" width="10.109375" customWidth="1"/>
    <col min="2305" max="2306" width="12.44140625" customWidth="1"/>
    <col min="2307" max="2308" width="15.44140625" customWidth="1"/>
    <col min="2309" max="2309" width="6.6640625" customWidth="1"/>
    <col min="2310" max="2310" width="1.33203125" customWidth="1"/>
    <col min="2311" max="2311" width="9.88671875" customWidth="1"/>
    <col min="2312" max="2312" width="57.44140625" customWidth="1"/>
    <col min="2313" max="2313" width="0.109375" customWidth="1"/>
    <col min="2314" max="2314" width="10.109375" customWidth="1"/>
    <col min="2561" max="2562" width="12.44140625" customWidth="1"/>
    <col min="2563" max="2564" width="15.44140625" customWidth="1"/>
    <col min="2565" max="2565" width="6.6640625" customWidth="1"/>
    <col min="2566" max="2566" width="1.33203125" customWidth="1"/>
    <col min="2567" max="2567" width="9.88671875" customWidth="1"/>
    <col min="2568" max="2568" width="57.44140625" customWidth="1"/>
    <col min="2569" max="2569" width="0.109375" customWidth="1"/>
    <col min="2570" max="2570" width="10.109375" customWidth="1"/>
    <col min="2817" max="2818" width="12.44140625" customWidth="1"/>
    <col min="2819" max="2820" width="15.44140625" customWidth="1"/>
    <col min="2821" max="2821" width="6.6640625" customWidth="1"/>
    <col min="2822" max="2822" width="1.33203125" customWidth="1"/>
    <col min="2823" max="2823" width="9.88671875" customWidth="1"/>
    <col min="2824" max="2824" width="57.44140625" customWidth="1"/>
    <col min="2825" max="2825" width="0.109375" customWidth="1"/>
    <col min="2826" max="2826" width="10.109375" customWidth="1"/>
    <col min="3073" max="3074" width="12.44140625" customWidth="1"/>
    <col min="3075" max="3076" width="15.44140625" customWidth="1"/>
    <col min="3077" max="3077" width="6.6640625" customWidth="1"/>
    <col min="3078" max="3078" width="1.33203125" customWidth="1"/>
    <col min="3079" max="3079" width="9.88671875" customWidth="1"/>
    <col min="3080" max="3080" width="57.44140625" customWidth="1"/>
    <col min="3081" max="3081" width="0.109375" customWidth="1"/>
    <col min="3082" max="3082" width="10.109375" customWidth="1"/>
    <col min="3329" max="3330" width="12.44140625" customWidth="1"/>
    <col min="3331" max="3332" width="15.44140625" customWidth="1"/>
    <col min="3333" max="3333" width="6.6640625" customWidth="1"/>
    <col min="3334" max="3334" width="1.33203125" customWidth="1"/>
    <col min="3335" max="3335" width="9.88671875" customWidth="1"/>
    <col min="3336" max="3336" width="57.44140625" customWidth="1"/>
    <col min="3337" max="3337" width="0.109375" customWidth="1"/>
    <col min="3338" max="3338" width="10.109375" customWidth="1"/>
    <col min="3585" max="3586" width="12.44140625" customWidth="1"/>
    <col min="3587" max="3588" width="15.44140625" customWidth="1"/>
    <col min="3589" max="3589" width="6.6640625" customWidth="1"/>
    <col min="3590" max="3590" width="1.33203125" customWidth="1"/>
    <col min="3591" max="3591" width="9.88671875" customWidth="1"/>
    <col min="3592" max="3592" width="57.44140625" customWidth="1"/>
    <col min="3593" max="3593" width="0.109375" customWidth="1"/>
    <col min="3594" max="3594" width="10.109375" customWidth="1"/>
    <col min="3841" max="3842" width="12.44140625" customWidth="1"/>
    <col min="3843" max="3844" width="15.44140625" customWidth="1"/>
    <col min="3845" max="3845" width="6.6640625" customWidth="1"/>
    <col min="3846" max="3846" width="1.33203125" customWidth="1"/>
    <col min="3847" max="3847" width="9.88671875" customWidth="1"/>
    <col min="3848" max="3848" width="57.44140625" customWidth="1"/>
    <col min="3849" max="3849" width="0.109375" customWidth="1"/>
    <col min="3850" max="3850" width="10.109375" customWidth="1"/>
    <col min="4097" max="4098" width="12.44140625" customWidth="1"/>
    <col min="4099" max="4100" width="15.44140625" customWidth="1"/>
    <col min="4101" max="4101" width="6.6640625" customWidth="1"/>
    <col min="4102" max="4102" width="1.33203125" customWidth="1"/>
    <col min="4103" max="4103" width="9.88671875" customWidth="1"/>
    <col min="4104" max="4104" width="57.44140625" customWidth="1"/>
    <col min="4105" max="4105" width="0.109375" customWidth="1"/>
    <col min="4106" max="4106" width="10.109375" customWidth="1"/>
    <col min="4353" max="4354" width="12.44140625" customWidth="1"/>
    <col min="4355" max="4356" width="15.44140625" customWidth="1"/>
    <col min="4357" max="4357" width="6.6640625" customWidth="1"/>
    <col min="4358" max="4358" width="1.33203125" customWidth="1"/>
    <col min="4359" max="4359" width="9.88671875" customWidth="1"/>
    <col min="4360" max="4360" width="57.44140625" customWidth="1"/>
    <col min="4361" max="4361" width="0.109375" customWidth="1"/>
    <col min="4362" max="4362" width="10.109375" customWidth="1"/>
    <col min="4609" max="4610" width="12.44140625" customWidth="1"/>
    <col min="4611" max="4612" width="15.44140625" customWidth="1"/>
    <col min="4613" max="4613" width="6.6640625" customWidth="1"/>
    <col min="4614" max="4614" width="1.33203125" customWidth="1"/>
    <col min="4615" max="4615" width="9.88671875" customWidth="1"/>
    <col min="4616" max="4616" width="57.44140625" customWidth="1"/>
    <col min="4617" max="4617" width="0.109375" customWidth="1"/>
    <col min="4618" max="4618" width="10.109375" customWidth="1"/>
    <col min="4865" max="4866" width="12.44140625" customWidth="1"/>
    <col min="4867" max="4868" width="15.44140625" customWidth="1"/>
    <col min="4869" max="4869" width="6.6640625" customWidth="1"/>
    <col min="4870" max="4870" width="1.33203125" customWidth="1"/>
    <col min="4871" max="4871" width="9.88671875" customWidth="1"/>
    <col min="4872" max="4872" width="57.44140625" customWidth="1"/>
    <col min="4873" max="4873" width="0.109375" customWidth="1"/>
    <col min="4874" max="4874" width="10.109375" customWidth="1"/>
    <col min="5121" max="5122" width="12.44140625" customWidth="1"/>
    <col min="5123" max="5124" width="15.44140625" customWidth="1"/>
    <col min="5125" max="5125" width="6.6640625" customWidth="1"/>
    <col min="5126" max="5126" width="1.33203125" customWidth="1"/>
    <col min="5127" max="5127" width="9.88671875" customWidth="1"/>
    <col min="5128" max="5128" width="57.44140625" customWidth="1"/>
    <col min="5129" max="5129" width="0.109375" customWidth="1"/>
    <col min="5130" max="5130" width="10.109375" customWidth="1"/>
    <col min="5377" max="5378" width="12.44140625" customWidth="1"/>
    <col min="5379" max="5380" width="15.44140625" customWidth="1"/>
    <col min="5381" max="5381" width="6.6640625" customWidth="1"/>
    <col min="5382" max="5382" width="1.33203125" customWidth="1"/>
    <col min="5383" max="5383" width="9.88671875" customWidth="1"/>
    <col min="5384" max="5384" width="57.44140625" customWidth="1"/>
    <col min="5385" max="5385" width="0.109375" customWidth="1"/>
    <col min="5386" max="5386" width="10.109375" customWidth="1"/>
    <col min="5633" max="5634" width="12.44140625" customWidth="1"/>
    <col min="5635" max="5636" width="15.44140625" customWidth="1"/>
    <col min="5637" max="5637" width="6.6640625" customWidth="1"/>
    <col min="5638" max="5638" width="1.33203125" customWidth="1"/>
    <col min="5639" max="5639" width="9.88671875" customWidth="1"/>
    <col min="5640" max="5640" width="57.44140625" customWidth="1"/>
    <col min="5641" max="5641" width="0.109375" customWidth="1"/>
    <col min="5642" max="5642" width="10.109375" customWidth="1"/>
    <col min="5889" max="5890" width="12.44140625" customWidth="1"/>
    <col min="5891" max="5892" width="15.44140625" customWidth="1"/>
    <col min="5893" max="5893" width="6.6640625" customWidth="1"/>
    <col min="5894" max="5894" width="1.33203125" customWidth="1"/>
    <col min="5895" max="5895" width="9.88671875" customWidth="1"/>
    <col min="5896" max="5896" width="57.44140625" customWidth="1"/>
    <col min="5897" max="5897" width="0.109375" customWidth="1"/>
    <col min="5898" max="5898" width="10.109375" customWidth="1"/>
    <col min="6145" max="6146" width="12.44140625" customWidth="1"/>
    <col min="6147" max="6148" width="15.44140625" customWidth="1"/>
    <col min="6149" max="6149" width="6.6640625" customWidth="1"/>
    <col min="6150" max="6150" width="1.33203125" customWidth="1"/>
    <col min="6151" max="6151" width="9.88671875" customWidth="1"/>
    <col min="6152" max="6152" width="57.44140625" customWidth="1"/>
    <col min="6153" max="6153" width="0.109375" customWidth="1"/>
    <col min="6154" max="6154" width="10.109375" customWidth="1"/>
    <col min="6401" max="6402" width="12.44140625" customWidth="1"/>
    <col min="6403" max="6404" width="15.44140625" customWidth="1"/>
    <col min="6405" max="6405" width="6.6640625" customWidth="1"/>
    <col min="6406" max="6406" width="1.33203125" customWidth="1"/>
    <col min="6407" max="6407" width="9.88671875" customWidth="1"/>
    <col min="6408" max="6408" width="57.44140625" customWidth="1"/>
    <col min="6409" max="6409" width="0.109375" customWidth="1"/>
    <col min="6410" max="6410" width="10.109375" customWidth="1"/>
    <col min="6657" max="6658" width="12.44140625" customWidth="1"/>
    <col min="6659" max="6660" width="15.44140625" customWidth="1"/>
    <col min="6661" max="6661" width="6.6640625" customWidth="1"/>
    <col min="6662" max="6662" width="1.33203125" customWidth="1"/>
    <col min="6663" max="6663" width="9.88671875" customWidth="1"/>
    <col min="6664" max="6664" width="57.44140625" customWidth="1"/>
    <col min="6665" max="6665" width="0.109375" customWidth="1"/>
    <col min="6666" max="6666" width="10.109375" customWidth="1"/>
    <col min="6913" max="6914" width="12.44140625" customWidth="1"/>
    <col min="6915" max="6916" width="15.44140625" customWidth="1"/>
    <col min="6917" max="6917" width="6.6640625" customWidth="1"/>
    <col min="6918" max="6918" width="1.33203125" customWidth="1"/>
    <col min="6919" max="6919" width="9.88671875" customWidth="1"/>
    <col min="6920" max="6920" width="57.44140625" customWidth="1"/>
    <col min="6921" max="6921" width="0.109375" customWidth="1"/>
    <col min="6922" max="6922" width="10.109375" customWidth="1"/>
    <col min="7169" max="7170" width="12.44140625" customWidth="1"/>
    <col min="7171" max="7172" width="15.44140625" customWidth="1"/>
    <col min="7173" max="7173" width="6.6640625" customWidth="1"/>
    <col min="7174" max="7174" width="1.33203125" customWidth="1"/>
    <col min="7175" max="7175" width="9.88671875" customWidth="1"/>
    <col min="7176" max="7176" width="57.44140625" customWidth="1"/>
    <col min="7177" max="7177" width="0.109375" customWidth="1"/>
    <col min="7178" max="7178" width="10.109375" customWidth="1"/>
    <col min="7425" max="7426" width="12.44140625" customWidth="1"/>
    <col min="7427" max="7428" width="15.44140625" customWidth="1"/>
    <col min="7429" max="7429" width="6.6640625" customWidth="1"/>
    <col min="7430" max="7430" width="1.33203125" customWidth="1"/>
    <col min="7431" max="7431" width="9.88671875" customWidth="1"/>
    <col min="7432" max="7432" width="57.44140625" customWidth="1"/>
    <col min="7433" max="7433" width="0.109375" customWidth="1"/>
    <col min="7434" max="7434" width="10.109375" customWidth="1"/>
    <col min="7681" max="7682" width="12.44140625" customWidth="1"/>
    <col min="7683" max="7684" width="15.44140625" customWidth="1"/>
    <col min="7685" max="7685" width="6.6640625" customWidth="1"/>
    <col min="7686" max="7686" width="1.33203125" customWidth="1"/>
    <col min="7687" max="7687" width="9.88671875" customWidth="1"/>
    <col min="7688" max="7688" width="57.44140625" customWidth="1"/>
    <col min="7689" max="7689" width="0.109375" customWidth="1"/>
    <col min="7690" max="7690" width="10.109375" customWidth="1"/>
    <col min="7937" max="7938" width="12.44140625" customWidth="1"/>
    <col min="7939" max="7940" width="15.44140625" customWidth="1"/>
    <col min="7941" max="7941" width="6.6640625" customWidth="1"/>
    <col min="7942" max="7942" width="1.33203125" customWidth="1"/>
    <col min="7943" max="7943" width="9.88671875" customWidth="1"/>
    <col min="7944" max="7944" width="57.44140625" customWidth="1"/>
    <col min="7945" max="7945" width="0.109375" customWidth="1"/>
    <col min="7946" max="7946" width="10.109375" customWidth="1"/>
    <col min="8193" max="8194" width="12.44140625" customWidth="1"/>
    <col min="8195" max="8196" width="15.44140625" customWidth="1"/>
    <col min="8197" max="8197" width="6.6640625" customWidth="1"/>
    <col min="8198" max="8198" width="1.33203125" customWidth="1"/>
    <col min="8199" max="8199" width="9.88671875" customWidth="1"/>
    <col min="8200" max="8200" width="57.44140625" customWidth="1"/>
    <col min="8201" max="8201" width="0.109375" customWidth="1"/>
    <col min="8202" max="8202" width="10.109375" customWidth="1"/>
    <col min="8449" max="8450" width="12.44140625" customWidth="1"/>
    <col min="8451" max="8452" width="15.44140625" customWidth="1"/>
    <col min="8453" max="8453" width="6.6640625" customWidth="1"/>
    <col min="8454" max="8454" width="1.33203125" customWidth="1"/>
    <col min="8455" max="8455" width="9.88671875" customWidth="1"/>
    <col min="8456" max="8456" width="57.44140625" customWidth="1"/>
    <col min="8457" max="8457" width="0.109375" customWidth="1"/>
    <col min="8458" max="8458" width="10.109375" customWidth="1"/>
    <col min="8705" max="8706" width="12.44140625" customWidth="1"/>
    <col min="8707" max="8708" width="15.44140625" customWidth="1"/>
    <col min="8709" max="8709" width="6.6640625" customWidth="1"/>
    <col min="8710" max="8710" width="1.33203125" customWidth="1"/>
    <col min="8711" max="8711" width="9.88671875" customWidth="1"/>
    <col min="8712" max="8712" width="57.44140625" customWidth="1"/>
    <col min="8713" max="8713" width="0.109375" customWidth="1"/>
    <col min="8714" max="8714" width="10.109375" customWidth="1"/>
    <col min="8961" max="8962" width="12.44140625" customWidth="1"/>
    <col min="8963" max="8964" width="15.44140625" customWidth="1"/>
    <col min="8965" max="8965" width="6.6640625" customWidth="1"/>
    <col min="8966" max="8966" width="1.33203125" customWidth="1"/>
    <col min="8967" max="8967" width="9.88671875" customWidth="1"/>
    <col min="8968" max="8968" width="57.44140625" customWidth="1"/>
    <col min="8969" max="8969" width="0.109375" customWidth="1"/>
    <col min="8970" max="8970" width="10.109375" customWidth="1"/>
    <col min="9217" max="9218" width="12.44140625" customWidth="1"/>
    <col min="9219" max="9220" width="15.44140625" customWidth="1"/>
    <col min="9221" max="9221" width="6.6640625" customWidth="1"/>
    <col min="9222" max="9222" width="1.33203125" customWidth="1"/>
    <col min="9223" max="9223" width="9.88671875" customWidth="1"/>
    <col min="9224" max="9224" width="57.44140625" customWidth="1"/>
    <col min="9225" max="9225" width="0.109375" customWidth="1"/>
    <col min="9226" max="9226" width="10.109375" customWidth="1"/>
    <col min="9473" max="9474" width="12.44140625" customWidth="1"/>
    <col min="9475" max="9476" width="15.44140625" customWidth="1"/>
    <col min="9477" max="9477" width="6.6640625" customWidth="1"/>
    <col min="9478" max="9478" width="1.33203125" customWidth="1"/>
    <col min="9479" max="9479" width="9.88671875" customWidth="1"/>
    <col min="9480" max="9480" width="57.44140625" customWidth="1"/>
    <col min="9481" max="9481" width="0.109375" customWidth="1"/>
    <col min="9482" max="9482" width="10.109375" customWidth="1"/>
    <col min="9729" max="9730" width="12.44140625" customWidth="1"/>
    <col min="9731" max="9732" width="15.44140625" customWidth="1"/>
    <col min="9733" max="9733" width="6.6640625" customWidth="1"/>
    <col min="9734" max="9734" width="1.33203125" customWidth="1"/>
    <col min="9735" max="9735" width="9.88671875" customWidth="1"/>
    <col min="9736" max="9736" width="57.44140625" customWidth="1"/>
    <col min="9737" max="9737" width="0.109375" customWidth="1"/>
    <col min="9738" max="9738" width="10.109375" customWidth="1"/>
    <col min="9985" max="9986" width="12.44140625" customWidth="1"/>
    <col min="9987" max="9988" width="15.44140625" customWidth="1"/>
    <col min="9989" max="9989" width="6.6640625" customWidth="1"/>
    <col min="9990" max="9990" width="1.33203125" customWidth="1"/>
    <col min="9991" max="9991" width="9.88671875" customWidth="1"/>
    <col min="9992" max="9992" width="57.44140625" customWidth="1"/>
    <col min="9993" max="9993" width="0.109375" customWidth="1"/>
    <col min="9994" max="9994" width="10.109375" customWidth="1"/>
    <col min="10241" max="10242" width="12.44140625" customWidth="1"/>
    <col min="10243" max="10244" width="15.44140625" customWidth="1"/>
    <col min="10245" max="10245" width="6.6640625" customWidth="1"/>
    <col min="10246" max="10246" width="1.33203125" customWidth="1"/>
    <col min="10247" max="10247" width="9.88671875" customWidth="1"/>
    <col min="10248" max="10248" width="57.44140625" customWidth="1"/>
    <col min="10249" max="10249" width="0.109375" customWidth="1"/>
    <col min="10250" max="10250" width="10.109375" customWidth="1"/>
    <col min="10497" max="10498" width="12.44140625" customWidth="1"/>
    <col min="10499" max="10500" width="15.44140625" customWidth="1"/>
    <col min="10501" max="10501" width="6.6640625" customWidth="1"/>
    <col min="10502" max="10502" width="1.33203125" customWidth="1"/>
    <col min="10503" max="10503" width="9.88671875" customWidth="1"/>
    <col min="10504" max="10504" width="57.44140625" customWidth="1"/>
    <col min="10505" max="10505" width="0.109375" customWidth="1"/>
    <col min="10506" max="10506" width="10.109375" customWidth="1"/>
    <col min="10753" max="10754" width="12.44140625" customWidth="1"/>
    <col min="10755" max="10756" width="15.44140625" customWidth="1"/>
    <col min="10757" max="10757" width="6.6640625" customWidth="1"/>
    <col min="10758" max="10758" width="1.33203125" customWidth="1"/>
    <col min="10759" max="10759" width="9.88671875" customWidth="1"/>
    <col min="10760" max="10760" width="57.44140625" customWidth="1"/>
    <col min="10761" max="10761" width="0.109375" customWidth="1"/>
    <col min="10762" max="10762" width="10.109375" customWidth="1"/>
    <col min="11009" max="11010" width="12.44140625" customWidth="1"/>
    <col min="11011" max="11012" width="15.44140625" customWidth="1"/>
    <col min="11013" max="11013" width="6.6640625" customWidth="1"/>
    <col min="11014" max="11014" width="1.33203125" customWidth="1"/>
    <col min="11015" max="11015" width="9.88671875" customWidth="1"/>
    <col min="11016" max="11016" width="57.44140625" customWidth="1"/>
    <col min="11017" max="11017" width="0.109375" customWidth="1"/>
    <col min="11018" max="11018" width="10.109375" customWidth="1"/>
    <col min="11265" max="11266" width="12.44140625" customWidth="1"/>
    <col min="11267" max="11268" width="15.44140625" customWidth="1"/>
    <col min="11269" max="11269" width="6.6640625" customWidth="1"/>
    <col min="11270" max="11270" width="1.33203125" customWidth="1"/>
    <col min="11271" max="11271" width="9.88671875" customWidth="1"/>
    <col min="11272" max="11272" width="57.44140625" customWidth="1"/>
    <col min="11273" max="11273" width="0.109375" customWidth="1"/>
    <col min="11274" max="11274" width="10.109375" customWidth="1"/>
    <col min="11521" max="11522" width="12.44140625" customWidth="1"/>
    <col min="11523" max="11524" width="15.44140625" customWidth="1"/>
    <col min="11525" max="11525" width="6.6640625" customWidth="1"/>
    <col min="11526" max="11526" width="1.33203125" customWidth="1"/>
    <col min="11527" max="11527" width="9.88671875" customWidth="1"/>
    <col min="11528" max="11528" width="57.44140625" customWidth="1"/>
    <col min="11529" max="11529" width="0.109375" customWidth="1"/>
    <col min="11530" max="11530" width="10.109375" customWidth="1"/>
    <col min="11777" max="11778" width="12.44140625" customWidth="1"/>
    <col min="11779" max="11780" width="15.44140625" customWidth="1"/>
    <col min="11781" max="11781" width="6.6640625" customWidth="1"/>
    <col min="11782" max="11782" width="1.33203125" customWidth="1"/>
    <col min="11783" max="11783" width="9.88671875" customWidth="1"/>
    <col min="11784" max="11784" width="57.44140625" customWidth="1"/>
    <col min="11785" max="11785" width="0.109375" customWidth="1"/>
    <col min="11786" max="11786" width="10.109375" customWidth="1"/>
    <col min="12033" max="12034" width="12.44140625" customWidth="1"/>
    <col min="12035" max="12036" width="15.44140625" customWidth="1"/>
    <col min="12037" max="12037" width="6.6640625" customWidth="1"/>
    <col min="12038" max="12038" width="1.33203125" customWidth="1"/>
    <col min="12039" max="12039" width="9.88671875" customWidth="1"/>
    <col min="12040" max="12040" width="57.44140625" customWidth="1"/>
    <col min="12041" max="12041" width="0.109375" customWidth="1"/>
    <col min="12042" max="12042" width="10.109375" customWidth="1"/>
    <col min="12289" max="12290" width="12.44140625" customWidth="1"/>
    <col min="12291" max="12292" width="15.44140625" customWidth="1"/>
    <col min="12293" max="12293" width="6.6640625" customWidth="1"/>
    <col min="12294" max="12294" width="1.33203125" customWidth="1"/>
    <col min="12295" max="12295" width="9.88671875" customWidth="1"/>
    <col min="12296" max="12296" width="57.44140625" customWidth="1"/>
    <col min="12297" max="12297" width="0.109375" customWidth="1"/>
    <col min="12298" max="12298" width="10.109375" customWidth="1"/>
    <col min="12545" max="12546" width="12.44140625" customWidth="1"/>
    <col min="12547" max="12548" width="15.44140625" customWidth="1"/>
    <col min="12549" max="12549" width="6.6640625" customWidth="1"/>
    <col min="12550" max="12550" width="1.33203125" customWidth="1"/>
    <col min="12551" max="12551" width="9.88671875" customWidth="1"/>
    <col min="12552" max="12552" width="57.44140625" customWidth="1"/>
    <col min="12553" max="12553" width="0.109375" customWidth="1"/>
    <col min="12554" max="12554" width="10.109375" customWidth="1"/>
    <col min="12801" max="12802" width="12.44140625" customWidth="1"/>
    <col min="12803" max="12804" width="15.44140625" customWidth="1"/>
    <col min="12805" max="12805" width="6.6640625" customWidth="1"/>
    <col min="12806" max="12806" width="1.33203125" customWidth="1"/>
    <col min="12807" max="12807" width="9.88671875" customWidth="1"/>
    <col min="12808" max="12808" width="57.44140625" customWidth="1"/>
    <col min="12809" max="12809" width="0.109375" customWidth="1"/>
    <col min="12810" max="12810" width="10.109375" customWidth="1"/>
    <col min="13057" max="13058" width="12.44140625" customWidth="1"/>
    <col min="13059" max="13060" width="15.44140625" customWidth="1"/>
    <col min="13061" max="13061" width="6.6640625" customWidth="1"/>
    <col min="13062" max="13062" width="1.33203125" customWidth="1"/>
    <col min="13063" max="13063" width="9.88671875" customWidth="1"/>
    <col min="13064" max="13064" width="57.44140625" customWidth="1"/>
    <col min="13065" max="13065" width="0.109375" customWidth="1"/>
    <col min="13066" max="13066" width="10.109375" customWidth="1"/>
    <col min="13313" max="13314" width="12.44140625" customWidth="1"/>
    <col min="13315" max="13316" width="15.44140625" customWidth="1"/>
    <col min="13317" max="13317" width="6.6640625" customWidth="1"/>
    <col min="13318" max="13318" width="1.33203125" customWidth="1"/>
    <col min="13319" max="13319" width="9.88671875" customWidth="1"/>
    <col min="13320" max="13320" width="57.44140625" customWidth="1"/>
    <col min="13321" max="13321" width="0.109375" customWidth="1"/>
    <col min="13322" max="13322" width="10.109375" customWidth="1"/>
    <col min="13569" max="13570" width="12.44140625" customWidth="1"/>
    <col min="13571" max="13572" width="15.44140625" customWidth="1"/>
    <col min="13573" max="13573" width="6.6640625" customWidth="1"/>
    <col min="13574" max="13574" width="1.33203125" customWidth="1"/>
    <col min="13575" max="13575" width="9.88671875" customWidth="1"/>
    <col min="13576" max="13576" width="57.44140625" customWidth="1"/>
    <col min="13577" max="13577" width="0.109375" customWidth="1"/>
    <col min="13578" max="13578" width="10.109375" customWidth="1"/>
    <col min="13825" max="13826" width="12.44140625" customWidth="1"/>
    <col min="13827" max="13828" width="15.44140625" customWidth="1"/>
    <col min="13829" max="13829" width="6.6640625" customWidth="1"/>
    <col min="13830" max="13830" width="1.33203125" customWidth="1"/>
    <col min="13831" max="13831" width="9.88671875" customWidth="1"/>
    <col min="13832" max="13832" width="57.44140625" customWidth="1"/>
    <col min="13833" max="13833" width="0.109375" customWidth="1"/>
    <col min="13834" max="13834" width="10.109375" customWidth="1"/>
    <col min="14081" max="14082" width="12.44140625" customWidth="1"/>
    <col min="14083" max="14084" width="15.44140625" customWidth="1"/>
    <col min="14085" max="14085" width="6.6640625" customWidth="1"/>
    <col min="14086" max="14086" width="1.33203125" customWidth="1"/>
    <col min="14087" max="14087" width="9.88671875" customWidth="1"/>
    <col min="14088" max="14088" width="57.44140625" customWidth="1"/>
    <col min="14089" max="14089" width="0.109375" customWidth="1"/>
    <col min="14090" max="14090" width="10.109375" customWidth="1"/>
    <col min="14337" max="14338" width="12.44140625" customWidth="1"/>
    <col min="14339" max="14340" width="15.44140625" customWidth="1"/>
    <col min="14341" max="14341" width="6.6640625" customWidth="1"/>
    <col min="14342" max="14342" width="1.33203125" customWidth="1"/>
    <col min="14343" max="14343" width="9.88671875" customWidth="1"/>
    <col min="14344" max="14344" width="57.44140625" customWidth="1"/>
    <col min="14345" max="14345" width="0.109375" customWidth="1"/>
    <col min="14346" max="14346" width="10.109375" customWidth="1"/>
    <col min="14593" max="14594" width="12.44140625" customWidth="1"/>
    <col min="14595" max="14596" width="15.44140625" customWidth="1"/>
    <col min="14597" max="14597" width="6.6640625" customWidth="1"/>
    <col min="14598" max="14598" width="1.33203125" customWidth="1"/>
    <col min="14599" max="14599" width="9.88671875" customWidth="1"/>
    <col min="14600" max="14600" width="57.44140625" customWidth="1"/>
    <col min="14601" max="14601" width="0.109375" customWidth="1"/>
    <col min="14602" max="14602" width="10.109375" customWidth="1"/>
    <col min="14849" max="14850" width="12.44140625" customWidth="1"/>
    <col min="14851" max="14852" width="15.44140625" customWidth="1"/>
    <col min="14853" max="14853" width="6.6640625" customWidth="1"/>
    <col min="14854" max="14854" width="1.33203125" customWidth="1"/>
    <col min="14855" max="14855" width="9.88671875" customWidth="1"/>
    <col min="14856" max="14856" width="57.44140625" customWidth="1"/>
    <col min="14857" max="14857" width="0.109375" customWidth="1"/>
    <col min="14858" max="14858" width="10.109375" customWidth="1"/>
    <col min="15105" max="15106" width="12.44140625" customWidth="1"/>
    <col min="15107" max="15108" width="15.44140625" customWidth="1"/>
    <col min="15109" max="15109" width="6.6640625" customWidth="1"/>
    <col min="15110" max="15110" width="1.33203125" customWidth="1"/>
    <col min="15111" max="15111" width="9.88671875" customWidth="1"/>
    <col min="15112" max="15112" width="57.44140625" customWidth="1"/>
    <col min="15113" max="15113" width="0.109375" customWidth="1"/>
    <col min="15114" max="15114" width="10.109375" customWidth="1"/>
    <col min="15361" max="15362" width="12.44140625" customWidth="1"/>
    <col min="15363" max="15364" width="15.44140625" customWidth="1"/>
    <col min="15365" max="15365" width="6.6640625" customWidth="1"/>
    <col min="15366" max="15366" width="1.33203125" customWidth="1"/>
    <col min="15367" max="15367" width="9.88671875" customWidth="1"/>
    <col min="15368" max="15368" width="57.44140625" customWidth="1"/>
    <col min="15369" max="15369" width="0.109375" customWidth="1"/>
    <col min="15370" max="15370" width="10.109375" customWidth="1"/>
    <col min="15617" max="15618" width="12.44140625" customWidth="1"/>
    <col min="15619" max="15620" width="15.44140625" customWidth="1"/>
    <col min="15621" max="15621" width="6.6640625" customWidth="1"/>
    <col min="15622" max="15622" width="1.33203125" customWidth="1"/>
    <col min="15623" max="15623" width="9.88671875" customWidth="1"/>
    <col min="15624" max="15624" width="57.44140625" customWidth="1"/>
    <col min="15625" max="15625" width="0.109375" customWidth="1"/>
    <col min="15626" max="15626" width="10.109375" customWidth="1"/>
    <col min="15873" max="15874" width="12.44140625" customWidth="1"/>
    <col min="15875" max="15876" width="15.44140625" customWidth="1"/>
    <col min="15877" max="15877" width="6.6640625" customWidth="1"/>
    <col min="15878" max="15878" width="1.33203125" customWidth="1"/>
    <col min="15879" max="15879" width="9.88671875" customWidth="1"/>
    <col min="15880" max="15880" width="57.44140625" customWidth="1"/>
    <col min="15881" max="15881" width="0.109375" customWidth="1"/>
    <col min="15882" max="15882" width="10.109375" customWidth="1"/>
    <col min="16129" max="16130" width="12.44140625" customWidth="1"/>
    <col min="16131" max="16132" width="15.44140625" customWidth="1"/>
    <col min="16133" max="16133" width="6.6640625" customWidth="1"/>
    <col min="16134" max="16134" width="1.33203125" customWidth="1"/>
    <col min="16135" max="16135" width="9.88671875" customWidth="1"/>
    <col min="16136" max="16136" width="57.44140625" customWidth="1"/>
    <col min="16137" max="16137" width="0.109375" customWidth="1"/>
    <col min="16138" max="16138" width="10.109375" customWidth="1"/>
  </cols>
  <sheetData>
    <row r="1" spans="1:10">
      <c r="A1" s="6" t="s">
        <v>13</v>
      </c>
      <c r="B1" s="6" t="s">
        <v>14</v>
      </c>
      <c r="C1" s="6" t="s">
        <v>15</v>
      </c>
      <c r="D1" s="6" t="s">
        <v>16</v>
      </c>
      <c r="E1" s="6" t="s">
        <v>2</v>
      </c>
      <c r="F1" s="65" t="s">
        <v>17</v>
      </c>
      <c r="G1" s="65"/>
      <c r="H1" s="65"/>
      <c r="I1" s="7"/>
      <c r="J1" s="7"/>
    </row>
    <row r="2" spans="1:10" ht="25.5" customHeight="1">
      <c r="A2" s="8" t="s">
        <v>92</v>
      </c>
      <c r="B2" s="8" t="s">
        <v>92</v>
      </c>
      <c r="C2" s="7"/>
      <c r="D2" s="9" t="s">
        <v>32</v>
      </c>
      <c r="E2" s="8" t="s">
        <v>30</v>
      </c>
      <c r="F2" s="64" t="s">
        <v>33</v>
      </c>
      <c r="G2" s="64"/>
      <c r="H2" s="64"/>
      <c r="I2" s="64"/>
      <c r="J2" s="7"/>
    </row>
    <row r="3" spans="1:10" ht="33.75" customHeight="1">
      <c r="A3" s="8" t="s">
        <v>92</v>
      </c>
      <c r="B3" s="8" t="s">
        <v>92</v>
      </c>
      <c r="C3" s="7"/>
      <c r="D3" s="9" t="s">
        <v>128</v>
      </c>
      <c r="E3" s="8" t="s">
        <v>35</v>
      </c>
      <c r="F3" s="64" t="s">
        <v>7086</v>
      </c>
      <c r="G3" s="64"/>
      <c r="H3" s="64"/>
      <c r="I3" s="64"/>
      <c r="J3" s="7"/>
    </row>
    <row r="4" spans="1:10" ht="25.5" customHeight="1">
      <c r="A4" s="8" t="s">
        <v>221</v>
      </c>
      <c r="B4" s="8" t="s">
        <v>221</v>
      </c>
      <c r="C4" s="7"/>
      <c r="D4" s="9" t="s">
        <v>32</v>
      </c>
      <c r="E4" s="8" t="s">
        <v>30</v>
      </c>
      <c r="F4" s="64" t="s">
        <v>33</v>
      </c>
      <c r="G4" s="64"/>
      <c r="H4" s="64"/>
      <c r="I4" s="64"/>
      <c r="J4" s="7"/>
    </row>
    <row r="5" spans="1:10" ht="55.5" customHeight="1">
      <c r="A5" s="8" t="s">
        <v>221</v>
      </c>
      <c r="B5" s="8" t="s">
        <v>221</v>
      </c>
      <c r="C5" s="7"/>
      <c r="D5" s="9" t="s">
        <v>636</v>
      </c>
      <c r="E5" s="8" t="s">
        <v>35</v>
      </c>
      <c r="F5" s="64" t="s">
        <v>7087</v>
      </c>
      <c r="G5" s="64"/>
      <c r="H5" s="64"/>
      <c r="I5" s="64"/>
      <c r="J5" s="7"/>
    </row>
    <row r="6" spans="1:10" ht="45.75" customHeight="1">
      <c r="A6" s="18" t="s">
        <v>271</v>
      </c>
      <c r="B6" s="18" t="s">
        <v>271</v>
      </c>
      <c r="C6" s="19" t="s">
        <v>7088</v>
      </c>
      <c r="D6" s="20"/>
      <c r="E6" s="18" t="s">
        <v>7089</v>
      </c>
      <c r="F6" s="66" t="s">
        <v>7090</v>
      </c>
      <c r="G6" s="66"/>
      <c r="H6" s="66"/>
      <c r="I6" s="66"/>
      <c r="J6" s="7"/>
    </row>
    <row r="7" spans="1:10" ht="25.5" customHeight="1">
      <c r="A7" s="8" t="s">
        <v>448</v>
      </c>
      <c r="B7" s="8" t="s">
        <v>448</v>
      </c>
      <c r="C7" s="7"/>
      <c r="D7" s="9" t="s">
        <v>4468</v>
      </c>
      <c r="E7" s="8" t="s">
        <v>26</v>
      </c>
      <c r="F7" s="64" t="s">
        <v>7091</v>
      </c>
      <c r="G7" s="64"/>
      <c r="H7" s="64"/>
      <c r="I7" s="64"/>
      <c r="J7" s="7"/>
    </row>
    <row r="8" spans="1:10" ht="59.25" customHeight="1">
      <c r="A8" s="8" t="s">
        <v>588</v>
      </c>
      <c r="B8" s="8" t="s">
        <v>588</v>
      </c>
      <c r="C8" s="9" t="s">
        <v>7092</v>
      </c>
      <c r="D8" s="7"/>
      <c r="E8" s="8" t="s">
        <v>38</v>
      </c>
      <c r="F8" s="64" t="s">
        <v>7093</v>
      </c>
      <c r="G8" s="64"/>
      <c r="H8" s="64"/>
      <c r="I8" s="64"/>
      <c r="J8" s="7"/>
    </row>
    <row r="9" spans="1:10" ht="25.5" customHeight="1">
      <c r="A9" s="8" t="s">
        <v>1163</v>
      </c>
      <c r="B9" s="8" t="s">
        <v>1163</v>
      </c>
      <c r="C9" s="7"/>
      <c r="D9" s="9" t="s">
        <v>32</v>
      </c>
      <c r="E9" s="8" t="s">
        <v>30</v>
      </c>
      <c r="F9" s="64" t="s">
        <v>7094</v>
      </c>
      <c r="G9" s="64"/>
      <c r="H9" s="64"/>
      <c r="I9" s="64"/>
      <c r="J9" s="7"/>
    </row>
    <row r="10" spans="1:10" ht="68.25" customHeight="1">
      <c r="A10" s="8" t="s">
        <v>1163</v>
      </c>
      <c r="B10" s="8" t="s">
        <v>1163</v>
      </c>
      <c r="C10" s="7"/>
      <c r="D10" s="9" t="s">
        <v>7095</v>
      </c>
      <c r="E10" s="8" t="s">
        <v>35</v>
      </c>
      <c r="F10" s="64" t="s">
        <v>7096</v>
      </c>
      <c r="G10" s="64"/>
      <c r="H10" s="64"/>
      <c r="I10" s="64"/>
      <c r="J10" s="7"/>
    </row>
    <row r="11" spans="1:10" ht="57" customHeight="1">
      <c r="A11" s="8" t="s">
        <v>1337</v>
      </c>
      <c r="B11" s="8" t="s">
        <v>1337</v>
      </c>
      <c r="C11" s="7"/>
      <c r="D11" s="9" t="s">
        <v>348</v>
      </c>
      <c r="E11" s="8" t="s">
        <v>35</v>
      </c>
      <c r="F11" s="64" t="s">
        <v>7097</v>
      </c>
      <c r="G11" s="64"/>
      <c r="H11" s="64"/>
      <c r="I11" s="64"/>
      <c r="J11" s="7"/>
    </row>
    <row r="12" spans="1:10" ht="25.5" customHeight="1">
      <c r="A12" s="8" t="s">
        <v>1337</v>
      </c>
      <c r="B12" s="8" t="s">
        <v>1337</v>
      </c>
      <c r="C12" s="7"/>
      <c r="D12" s="9" t="s">
        <v>32</v>
      </c>
      <c r="E12" s="8" t="s">
        <v>30</v>
      </c>
      <c r="F12" s="64" t="s">
        <v>7098</v>
      </c>
      <c r="G12" s="64"/>
      <c r="H12" s="64"/>
      <c r="I12" s="64"/>
      <c r="J12" s="7"/>
    </row>
    <row r="13" spans="1:10" ht="56.25" customHeight="1">
      <c r="A13" s="8" t="s">
        <v>1337</v>
      </c>
      <c r="B13" s="8" t="s">
        <v>1337</v>
      </c>
      <c r="C13" s="7"/>
      <c r="D13" s="9" t="s">
        <v>7099</v>
      </c>
      <c r="E13" s="8" t="s">
        <v>35</v>
      </c>
      <c r="F13" s="64" t="s">
        <v>7100</v>
      </c>
      <c r="G13" s="64"/>
      <c r="H13" s="64"/>
      <c r="I13" s="64"/>
      <c r="J13" s="7"/>
    </row>
    <row r="14" spans="1:10" ht="56.25" customHeight="1">
      <c r="A14" s="18" t="s">
        <v>1788</v>
      </c>
      <c r="B14" s="18" t="s">
        <v>1788</v>
      </c>
      <c r="C14" s="19" t="s">
        <v>7101</v>
      </c>
      <c r="D14" s="20"/>
      <c r="E14" s="18" t="s">
        <v>38</v>
      </c>
      <c r="F14" s="66" t="s">
        <v>7102</v>
      </c>
      <c r="G14" s="66"/>
      <c r="H14" s="66"/>
      <c r="I14" s="66"/>
      <c r="J14" s="7"/>
    </row>
    <row r="15" spans="1:10" ht="46.5" customHeight="1">
      <c r="A15" s="8" t="s">
        <v>2348</v>
      </c>
      <c r="B15" s="8" t="s">
        <v>2348</v>
      </c>
      <c r="C15" s="9" t="s">
        <v>2941</v>
      </c>
      <c r="D15" s="7"/>
      <c r="E15" s="8" t="s">
        <v>480</v>
      </c>
      <c r="F15" s="64" t="s">
        <v>7103</v>
      </c>
      <c r="G15" s="64"/>
      <c r="H15" s="64"/>
      <c r="I15" s="64"/>
      <c r="J15" s="7"/>
    </row>
    <row r="16" spans="1:10" ht="25.5" customHeight="1">
      <c r="A16" s="8" t="s">
        <v>2533</v>
      </c>
      <c r="B16" s="8" t="s">
        <v>2533</v>
      </c>
      <c r="C16" s="7"/>
      <c r="D16" s="9" t="s">
        <v>4468</v>
      </c>
      <c r="E16" s="8" t="s">
        <v>26</v>
      </c>
      <c r="F16" s="64" t="s">
        <v>6950</v>
      </c>
      <c r="G16" s="64"/>
      <c r="H16" s="64"/>
      <c r="I16" s="64"/>
      <c r="J16" s="7"/>
    </row>
    <row r="17" spans="1:10" ht="25.5" customHeight="1">
      <c r="A17" s="8" t="s">
        <v>7004</v>
      </c>
      <c r="B17" s="8" t="s">
        <v>4143</v>
      </c>
      <c r="C17" s="7"/>
      <c r="D17" s="9" t="s">
        <v>4468</v>
      </c>
      <c r="E17" s="8" t="s">
        <v>26</v>
      </c>
      <c r="F17" s="64" t="s">
        <v>7005</v>
      </c>
      <c r="G17" s="64"/>
      <c r="H17" s="64"/>
      <c r="I17" s="64"/>
      <c r="J17" s="7"/>
    </row>
    <row r="18" spans="1:10" ht="58.5" customHeight="1">
      <c r="A18" s="18" t="s">
        <v>5249</v>
      </c>
      <c r="B18" s="18" t="s">
        <v>5249</v>
      </c>
      <c r="C18" s="19" t="s">
        <v>7104</v>
      </c>
      <c r="D18" s="20"/>
      <c r="E18" s="18" t="s">
        <v>38</v>
      </c>
      <c r="F18" s="66" t="s">
        <v>7105</v>
      </c>
      <c r="G18" s="66"/>
      <c r="H18" s="66"/>
      <c r="I18" s="66"/>
      <c r="J18" s="7"/>
    </row>
    <row r="19" spans="1:10" ht="25.5" customHeight="1">
      <c r="A19" s="8" t="s">
        <v>5475</v>
      </c>
      <c r="B19" s="8" t="s">
        <v>5475</v>
      </c>
      <c r="C19" s="7"/>
      <c r="D19" s="9" t="s">
        <v>238</v>
      </c>
      <c r="E19" s="8" t="s">
        <v>26</v>
      </c>
      <c r="F19" s="64" t="s">
        <v>7032</v>
      </c>
      <c r="G19" s="64"/>
      <c r="H19" s="64"/>
      <c r="I19" s="64"/>
      <c r="J19" s="7"/>
    </row>
    <row r="20" spans="1:10">
      <c r="A20" s="68" t="s">
        <v>5512</v>
      </c>
      <c r="B20" s="68"/>
      <c r="C20" s="69" t="s">
        <v>5513</v>
      </c>
      <c r="D20" s="69"/>
      <c r="E20" s="69"/>
      <c r="F20" s="69"/>
      <c r="G20" s="69"/>
      <c r="H20" s="69"/>
      <c r="I20" s="69"/>
      <c r="J20" s="7"/>
    </row>
    <row r="21" spans="1:10">
      <c r="A21" s="68" t="s">
        <v>5514</v>
      </c>
      <c r="B21" s="68"/>
      <c r="C21" s="69" t="s">
        <v>5515</v>
      </c>
      <c r="D21" s="69"/>
      <c r="E21" s="69"/>
      <c r="F21" s="69"/>
      <c r="G21" s="69"/>
      <c r="H21" s="69"/>
      <c r="I21" s="69"/>
      <c r="J21" s="7"/>
    </row>
    <row r="22" spans="1:10">
      <c r="A22" s="68" t="s">
        <v>5516</v>
      </c>
      <c r="B22" s="68"/>
      <c r="C22" s="69" t="s">
        <v>5517</v>
      </c>
      <c r="D22" s="69"/>
      <c r="E22" s="69"/>
      <c r="F22" s="69"/>
      <c r="G22" s="69"/>
      <c r="H22" s="69"/>
      <c r="I22" s="69"/>
      <c r="J22" s="7"/>
    </row>
    <row r="23" spans="1:10">
      <c r="A23" s="68" t="s">
        <v>5518</v>
      </c>
      <c r="B23" s="68"/>
      <c r="C23" s="69" t="s">
        <v>7106</v>
      </c>
      <c r="D23" s="69"/>
      <c r="E23" s="69"/>
      <c r="F23" s="69"/>
      <c r="G23" s="69"/>
      <c r="H23" s="69"/>
      <c r="I23" s="69"/>
      <c r="J23" s="7"/>
    </row>
    <row r="24" spans="1:10">
      <c r="A24" s="68" t="s">
        <v>5520</v>
      </c>
      <c r="B24" s="68"/>
      <c r="C24" s="69" t="s">
        <v>5521</v>
      </c>
      <c r="D24" s="69"/>
      <c r="E24" s="69"/>
      <c r="F24" s="69"/>
      <c r="G24" s="10" t="s">
        <v>5522</v>
      </c>
      <c r="H24" s="69" t="s">
        <v>5475</v>
      </c>
      <c r="I24" s="69"/>
      <c r="J24" s="7"/>
    </row>
    <row r="25" spans="1:10">
      <c r="A25" s="68" t="s">
        <v>5523</v>
      </c>
      <c r="B25" s="68"/>
      <c r="C25" s="69" t="s">
        <v>5515</v>
      </c>
      <c r="D25" s="69"/>
      <c r="E25" s="69"/>
      <c r="F25" s="69"/>
      <c r="G25" s="10" t="s">
        <v>5522</v>
      </c>
      <c r="H25" s="69" t="s">
        <v>5515</v>
      </c>
      <c r="I25" s="69"/>
      <c r="J25" s="7"/>
    </row>
    <row r="26" spans="1:10">
      <c r="A26" s="68" t="s">
        <v>5524</v>
      </c>
      <c r="B26" s="68"/>
      <c r="C26" s="69" t="s">
        <v>5515</v>
      </c>
      <c r="D26" s="69"/>
      <c r="E26" s="69"/>
      <c r="F26" s="69"/>
      <c r="G26" s="10" t="s">
        <v>5522</v>
      </c>
      <c r="H26" s="69" t="s">
        <v>5515</v>
      </c>
      <c r="I26" s="69"/>
      <c r="J26" s="7"/>
    </row>
    <row r="27" spans="1:10">
      <c r="A27" s="68" t="s">
        <v>5525</v>
      </c>
      <c r="B27" s="68"/>
      <c r="C27" s="69" t="s">
        <v>5515</v>
      </c>
      <c r="D27" s="69"/>
      <c r="E27" s="69"/>
      <c r="F27" s="69"/>
      <c r="G27" s="69"/>
      <c r="H27" s="69"/>
      <c r="I27" s="69"/>
      <c r="J27" s="7"/>
    </row>
    <row r="28" spans="1:10">
      <c r="A28" s="68" t="s">
        <v>5526</v>
      </c>
      <c r="B28" s="68"/>
      <c r="C28" s="69" t="s">
        <v>5515</v>
      </c>
      <c r="D28" s="69"/>
      <c r="E28" s="69"/>
      <c r="F28" s="69"/>
      <c r="G28" s="69"/>
      <c r="H28" s="69"/>
      <c r="I28" s="69"/>
      <c r="J28" s="7"/>
    </row>
    <row r="34" spans="3:3">
      <c r="C34">
        <f>C6+C14+C18</f>
        <v>44971.86</v>
      </c>
    </row>
  </sheetData>
  <mergeCells count="40">
    <mergeCell ref="F12:I12"/>
    <mergeCell ref="F1:H1"/>
    <mergeCell ref="F2:I2"/>
    <mergeCell ref="F3:I3"/>
    <mergeCell ref="F4:I4"/>
    <mergeCell ref="F5:I5"/>
    <mergeCell ref="F6:I6"/>
    <mergeCell ref="F7:I7"/>
    <mergeCell ref="F8:I8"/>
    <mergeCell ref="F9:I9"/>
    <mergeCell ref="F10:I10"/>
    <mergeCell ref="F11:I11"/>
    <mergeCell ref="A22:B22"/>
    <mergeCell ref="C22:I22"/>
    <mergeCell ref="F13:I13"/>
    <mergeCell ref="F14:I14"/>
    <mergeCell ref="F15:I15"/>
    <mergeCell ref="F16:I16"/>
    <mergeCell ref="F17:I17"/>
    <mergeCell ref="F18:I18"/>
    <mergeCell ref="F19:I19"/>
    <mergeCell ref="A20:B20"/>
    <mergeCell ref="C20:I20"/>
    <mergeCell ref="A21:B21"/>
    <mergeCell ref="C21:I21"/>
    <mergeCell ref="A28:B28"/>
    <mergeCell ref="C28:I28"/>
    <mergeCell ref="A23:B23"/>
    <mergeCell ref="C23:I23"/>
    <mergeCell ref="A24:B24"/>
    <mergeCell ref="C24:F24"/>
    <mergeCell ref="H24:I24"/>
    <mergeCell ref="A25:B25"/>
    <mergeCell ref="C25:F25"/>
    <mergeCell ref="H25:I25"/>
    <mergeCell ref="A26:B26"/>
    <mergeCell ref="C26:F26"/>
    <mergeCell ref="H26:I26"/>
    <mergeCell ref="A27:B27"/>
    <mergeCell ref="C27:I2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activeCell="L9" sqref="L9"/>
    </sheetView>
  </sheetViews>
  <sheetFormatPr defaultRowHeight="14.4"/>
  <cols>
    <col min="1" max="2" width="12.44140625" customWidth="1"/>
    <col min="3" max="4" width="15.44140625" customWidth="1"/>
    <col min="5" max="5" width="6.6640625" customWidth="1"/>
    <col min="6" max="6" width="1.33203125" customWidth="1"/>
    <col min="7" max="7" width="9.88671875" customWidth="1"/>
    <col min="8" max="8" width="57.44140625" customWidth="1"/>
    <col min="9" max="9" width="0.109375" customWidth="1"/>
    <col min="10" max="10" width="10.109375" customWidth="1"/>
    <col min="257" max="258" width="12.44140625" customWidth="1"/>
    <col min="259" max="260" width="15.44140625" customWidth="1"/>
    <col min="261" max="261" width="6.6640625" customWidth="1"/>
    <col min="262" max="262" width="1.33203125" customWidth="1"/>
    <col min="263" max="263" width="9.88671875" customWidth="1"/>
    <col min="264" max="264" width="57.44140625" customWidth="1"/>
    <col min="265" max="265" width="0.109375" customWidth="1"/>
    <col min="266" max="266" width="10.109375" customWidth="1"/>
    <col min="513" max="514" width="12.44140625" customWidth="1"/>
    <col min="515" max="516" width="15.44140625" customWidth="1"/>
    <col min="517" max="517" width="6.6640625" customWidth="1"/>
    <col min="518" max="518" width="1.33203125" customWidth="1"/>
    <col min="519" max="519" width="9.88671875" customWidth="1"/>
    <col min="520" max="520" width="57.44140625" customWidth="1"/>
    <col min="521" max="521" width="0.109375" customWidth="1"/>
    <col min="522" max="522" width="10.109375" customWidth="1"/>
    <col min="769" max="770" width="12.44140625" customWidth="1"/>
    <col min="771" max="772" width="15.44140625" customWidth="1"/>
    <col min="773" max="773" width="6.6640625" customWidth="1"/>
    <col min="774" max="774" width="1.33203125" customWidth="1"/>
    <col min="775" max="775" width="9.88671875" customWidth="1"/>
    <col min="776" max="776" width="57.44140625" customWidth="1"/>
    <col min="777" max="777" width="0.109375" customWidth="1"/>
    <col min="778" max="778" width="10.109375" customWidth="1"/>
    <col min="1025" max="1026" width="12.44140625" customWidth="1"/>
    <col min="1027" max="1028" width="15.44140625" customWidth="1"/>
    <col min="1029" max="1029" width="6.6640625" customWidth="1"/>
    <col min="1030" max="1030" width="1.33203125" customWidth="1"/>
    <col min="1031" max="1031" width="9.88671875" customWidth="1"/>
    <col min="1032" max="1032" width="57.44140625" customWidth="1"/>
    <col min="1033" max="1033" width="0.109375" customWidth="1"/>
    <col min="1034" max="1034" width="10.109375" customWidth="1"/>
    <col min="1281" max="1282" width="12.44140625" customWidth="1"/>
    <col min="1283" max="1284" width="15.44140625" customWidth="1"/>
    <col min="1285" max="1285" width="6.6640625" customWidth="1"/>
    <col min="1286" max="1286" width="1.33203125" customWidth="1"/>
    <col min="1287" max="1287" width="9.88671875" customWidth="1"/>
    <col min="1288" max="1288" width="57.44140625" customWidth="1"/>
    <col min="1289" max="1289" width="0.109375" customWidth="1"/>
    <col min="1290" max="1290" width="10.109375" customWidth="1"/>
    <col min="1537" max="1538" width="12.44140625" customWidth="1"/>
    <col min="1539" max="1540" width="15.44140625" customWidth="1"/>
    <col min="1541" max="1541" width="6.6640625" customWidth="1"/>
    <col min="1542" max="1542" width="1.33203125" customWidth="1"/>
    <col min="1543" max="1543" width="9.88671875" customWidth="1"/>
    <col min="1544" max="1544" width="57.44140625" customWidth="1"/>
    <col min="1545" max="1545" width="0.109375" customWidth="1"/>
    <col min="1546" max="1546" width="10.109375" customWidth="1"/>
    <col min="1793" max="1794" width="12.44140625" customWidth="1"/>
    <col min="1795" max="1796" width="15.44140625" customWidth="1"/>
    <col min="1797" max="1797" width="6.6640625" customWidth="1"/>
    <col min="1798" max="1798" width="1.33203125" customWidth="1"/>
    <col min="1799" max="1799" width="9.88671875" customWidth="1"/>
    <col min="1800" max="1800" width="57.44140625" customWidth="1"/>
    <col min="1801" max="1801" width="0.109375" customWidth="1"/>
    <col min="1802" max="1802" width="10.109375" customWidth="1"/>
    <col min="2049" max="2050" width="12.44140625" customWidth="1"/>
    <col min="2051" max="2052" width="15.44140625" customWidth="1"/>
    <col min="2053" max="2053" width="6.6640625" customWidth="1"/>
    <col min="2054" max="2054" width="1.33203125" customWidth="1"/>
    <col min="2055" max="2055" width="9.88671875" customWidth="1"/>
    <col min="2056" max="2056" width="57.44140625" customWidth="1"/>
    <col min="2057" max="2057" width="0.109375" customWidth="1"/>
    <col min="2058" max="2058" width="10.109375" customWidth="1"/>
    <col min="2305" max="2306" width="12.44140625" customWidth="1"/>
    <col min="2307" max="2308" width="15.44140625" customWidth="1"/>
    <col min="2309" max="2309" width="6.6640625" customWidth="1"/>
    <col min="2310" max="2310" width="1.33203125" customWidth="1"/>
    <col min="2311" max="2311" width="9.88671875" customWidth="1"/>
    <col min="2312" max="2312" width="57.44140625" customWidth="1"/>
    <col min="2313" max="2313" width="0.109375" customWidth="1"/>
    <col min="2314" max="2314" width="10.109375" customWidth="1"/>
    <col min="2561" max="2562" width="12.44140625" customWidth="1"/>
    <col min="2563" max="2564" width="15.44140625" customWidth="1"/>
    <col min="2565" max="2565" width="6.6640625" customWidth="1"/>
    <col min="2566" max="2566" width="1.33203125" customWidth="1"/>
    <col min="2567" max="2567" width="9.88671875" customWidth="1"/>
    <col min="2568" max="2568" width="57.44140625" customWidth="1"/>
    <col min="2569" max="2569" width="0.109375" customWidth="1"/>
    <col min="2570" max="2570" width="10.109375" customWidth="1"/>
    <col min="2817" max="2818" width="12.44140625" customWidth="1"/>
    <col min="2819" max="2820" width="15.44140625" customWidth="1"/>
    <col min="2821" max="2821" width="6.6640625" customWidth="1"/>
    <col min="2822" max="2822" width="1.33203125" customWidth="1"/>
    <col min="2823" max="2823" width="9.88671875" customWidth="1"/>
    <col min="2824" max="2824" width="57.44140625" customWidth="1"/>
    <col min="2825" max="2825" width="0.109375" customWidth="1"/>
    <col min="2826" max="2826" width="10.109375" customWidth="1"/>
    <col min="3073" max="3074" width="12.44140625" customWidth="1"/>
    <col min="3075" max="3076" width="15.44140625" customWidth="1"/>
    <col min="3077" max="3077" width="6.6640625" customWidth="1"/>
    <col min="3078" max="3078" width="1.33203125" customWidth="1"/>
    <col min="3079" max="3079" width="9.88671875" customWidth="1"/>
    <col min="3080" max="3080" width="57.44140625" customWidth="1"/>
    <col min="3081" max="3081" width="0.109375" customWidth="1"/>
    <col min="3082" max="3082" width="10.109375" customWidth="1"/>
    <col min="3329" max="3330" width="12.44140625" customWidth="1"/>
    <col min="3331" max="3332" width="15.44140625" customWidth="1"/>
    <col min="3333" max="3333" width="6.6640625" customWidth="1"/>
    <col min="3334" max="3334" width="1.33203125" customWidth="1"/>
    <col min="3335" max="3335" width="9.88671875" customWidth="1"/>
    <col min="3336" max="3336" width="57.44140625" customWidth="1"/>
    <col min="3337" max="3337" width="0.109375" customWidth="1"/>
    <col min="3338" max="3338" width="10.109375" customWidth="1"/>
    <col min="3585" max="3586" width="12.44140625" customWidth="1"/>
    <col min="3587" max="3588" width="15.44140625" customWidth="1"/>
    <col min="3589" max="3589" width="6.6640625" customWidth="1"/>
    <col min="3590" max="3590" width="1.33203125" customWidth="1"/>
    <col min="3591" max="3591" width="9.88671875" customWidth="1"/>
    <col min="3592" max="3592" width="57.44140625" customWidth="1"/>
    <col min="3593" max="3593" width="0.109375" customWidth="1"/>
    <col min="3594" max="3594" width="10.109375" customWidth="1"/>
    <col min="3841" max="3842" width="12.44140625" customWidth="1"/>
    <col min="3843" max="3844" width="15.44140625" customWidth="1"/>
    <col min="3845" max="3845" width="6.6640625" customWidth="1"/>
    <col min="3846" max="3846" width="1.33203125" customWidth="1"/>
    <col min="3847" max="3847" width="9.88671875" customWidth="1"/>
    <col min="3848" max="3848" width="57.44140625" customWidth="1"/>
    <col min="3849" max="3849" width="0.109375" customWidth="1"/>
    <col min="3850" max="3850" width="10.109375" customWidth="1"/>
    <col min="4097" max="4098" width="12.44140625" customWidth="1"/>
    <col min="4099" max="4100" width="15.44140625" customWidth="1"/>
    <col min="4101" max="4101" width="6.6640625" customWidth="1"/>
    <col min="4102" max="4102" width="1.33203125" customWidth="1"/>
    <col min="4103" max="4103" width="9.88671875" customWidth="1"/>
    <col min="4104" max="4104" width="57.44140625" customWidth="1"/>
    <col min="4105" max="4105" width="0.109375" customWidth="1"/>
    <col min="4106" max="4106" width="10.109375" customWidth="1"/>
    <col min="4353" max="4354" width="12.44140625" customWidth="1"/>
    <col min="4355" max="4356" width="15.44140625" customWidth="1"/>
    <col min="4357" max="4357" width="6.6640625" customWidth="1"/>
    <col min="4358" max="4358" width="1.33203125" customWidth="1"/>
    <col min="4359" max="4359" width="9.88671875" customWidth="1"/>
    <col min="4360" max="4360" width="57.44140625" customWidth="1"/>
    <col min="4361" max="4361" width="0.109375" customWidth="1"/>
    <col min="4362" max="4362" width="10.109375" customWidth="1"/>
    <col min="4609" max="4610" width="12.44140625" customWidth="1"/>
    <col min="4611" max="4612" width="15.44140625" customWidth="1"/>
    <col min="4613" max="4613" width="6.6640625" customWidth="1"/>
    <col min="4614" max="4614" width="1.33203125" customWidth="1"/>
    <col min="4615" max="4615" width="9.88671875" customWidth="1"/>
    <col min="4616" max="4616" width="57.44140625" customWidth="1"/>
    <col min="4617" max="4617" width="0.109375" customWidth="1"/>
    <col min="4618" max="4618" width="10.109375" customWidth="1"/>
    <col min="4865" max="4866" width="12.44140625" customWidth="1"/>
    <col min="4867" max="4868" width="15.44140625" customWidth="1"/>
    <col min="4869" max="4869" width="6.6640625" customWidth="1"/>
    <col min="4870" max="4870" width="1.33203125" customWidth="1"/>
    <col min="4871" max="4871" width="9.88671875" customWidth="1"/>
    <col min="4872" max="4872" width="57.44140625" customWidth="1"/>
    <col min="4873" max="4873" width="0.109375" customWidth="1"/>
    <col min="4874" max="4874" width="10.109375" customWidth="1"/>
    <col min="5121" max="5122" width="12.44140625" customWidth="1"/>
    <col min="5123" max="5124" width="15.44140625" customWidth="1"/>
    <col min="5125" max="5125" width="6.6640625" customWidth="1"/>
    <col min="5126" max="5126" width="1.33203125" customWidth="1"/>
    <col min="5127" max="5127" width="9.88671875" customWidth="1"/>
    <col min="5128" max="5128" width="57.44140625" customWidth="1"/>
    <col min="5129" max="5129" width="0.109375" customWidth="1"/>
    <col min="5130" max="5130" width="10.109375" customWidth="1"/>
    <col min="5377" max="5378" width="12.44140625" customWidth="1"/>
    <col min="5379" max="5380" width="15.44140625" customWidth="1"/>
    <col min="5381" max="5381" width="6.6640625" customWidth="1"/>
    <col min="5382" max="5382" width="1.33203125" customWidth="1"/>
    <col min="5383" max="5383" width="9.88671875" customWidth="1"/>
    <col min="5384" max="5384" width="57.44140625" customWidth="1"/>
    <col min="5385" max="5385" width="0.109375" customWidth="1"/>
    <col min="5386" max="5386" width="10.109375" customWidth="1"/>
    <col min="5633" max="5634" width="12.44140625" customWidth="1"/>
    <col min="5635" max="5636" width="15.44140625" customWidth="1"/>
    <col min="5637" max="5637" width="6.6640625" customWidth="1"/>
    <col min="5638" max="5638" width="1.33203125" customWidth="1"/>
    <col min="5639" max="5639" width="9.88671875" customWidth="1"/>
    <col min="5640" max="5640" width="57.44140625" customWidth="1"/>
    <col min="5641" max="5641" width="0.109375" customWidth="1"/>
    <col min="5642" max="5642" width="10.109375" customWidth="1"/>
    <col min="5889" max="5890" width="12.44140625" customWidth="1"/>
    <col min="5891" max="5892" width="15.44140625" customWidth="1"/>
    <col min="5893" max="5893" width="6.6640625" customWidth="1"/>
    <col min="5894" max="5894" width="1.33203125" customWidth="1"/>
    <col min="5895" max="5895" width="9.88671875" customWidth="1"/>
    <col min="5896" max="5896" width="57.44140625" customWidth="1"/>
    <col min="5897" max="5897" width="0.109375" customWidth="1"/>
    <col min="5898" max="5898" width="10.109375" customWidth="1"/>
    <col min="6145" max="6146" width="12.44140625" customWidth="1"/>
    <col min="6147" max="6148" width="15.44140625" customWidth="1"/>
    <col min="6149" max="6149" width="6.6640625" customWidth="1"/>
    <col min="6150" max="6150" width="1.33203125" customWidth="1"/>
    <col min="6151" max="6151" width="9.88671875" customWidth="1"/>
    <col min="6152" max="6152" width="57.44140625" customWidth="1"/>
    <col min="6153" max="6153" width="0.109375" customWidth="1"/>
    <col min="6154" max="6154" width="10.109375" customWidth="1"/>
    <col min="6401" max="6402" width="12.44140625" customWidth="1"/>
    <col min="6403" max="6404" width="15.44140625" customWidth="1"/>
    <col min="6405" max="6405" width="6.6640625" customWidth="1"/>
    <col min="6406" max="6406" width="1.33203125" customWidth="1"/>
    <col min="6407" max="6407" width="9.88671875" customWidth="1"/>
    <col min="6408" max="6408" width="57.44140625" customWidth="1"/>
    <col min="6409" max="6409" width="0.109375" customWidth="1"/>
    <col min="6410" max="6410" width="10.109375" customWidth="1"/>
    <col min="6657" max="6658" width="12.44140625" customWidth="1"/>
    <col min="6659" max="6660" width="15.44140625" customWidth="1"/>
    <col min="6661" max="6661" width="6.6640625" customWidth="1"/>
    <col min="6662" max="6662" width="1.33203125" customWidth="1"/>
    <col min="6663" max="6663" width="9.88671875" customWidth="1"/>
    <col min="6664" max="6664" width="57.44140625" customWidth="1"/>
    <col min="6665" max="6665" width="0.109375" customWidth="1"/>
    <col min="6666" max="6666" width="10.109375" customWidth="1"/>
    <col min="6913" max="6914" width="12.44140625" customWidth="1"/>
    <col min="6915" max="6916" width="15.44140625" customWidth="1"/>
    <col min="6917" max="6917" width="6.6640625" customWidth="1"/>
    <col min="6918" max="6918" width="1.33203125" customWidth="1"/>
    <col min="6919" max="6919" width="9.88671875" customWidth="1"/>
    <col min="6920" max="6920" width="57.44140625" customWidth="1"/>
    <col min="6921" max="6921" width="0.109375" customWidth="1"/>
    <col min="6922" max="6922" width="10.109375" customWidth="1"/>
    <col min="7169" max="7170" width="12.44140625" customWidth="1"/>
    <col min="7171" max="7172" width="15.44140625" customWidth="1"/>
    <col min="7173" max="7173" width="6.6640625" customWidth="1"/>
    <col min="7174" max="7174" width="1.33203125" customWidth="1"/>
    <col min="7175" max="7175" width="9.88671875" customWidth="1"/>
    <col min="7176" max="7176" width="57.44140625" customWidth="1"/>
    <col min="7177" max="7177" width="0.109375" customWidth="1"/>
    <col min="7178" max="7178" width="10.109375" customWidth="1"/>
    <col min="7425" max="7426" width="12.44140625" customWidth="1"/>
    <col min="7427" max="7428" width="15.44140625" customWidth="1"/>
    <col min="7429" max="7429" width="6.6640625" customWidth="1"/>
    <col min="7430" max="7430" width="1.33203125" customWidth="1"/>
    <col min="7431" max="7431" width="9.88671875" customWidth="1"/>
    <col min="7432" max="7432" width="57.44140625" customWidth="1"/>
    <col min="7433" max="7433" width="0.109375" customWidth="1"/>
    <col min="7434" max="7434" width="10.109375" customWidth="1"/>
    <col min="7681" max="7682" width="12.44140625" customWidth="1"/>
    <col min="7683" max="7684" width="15.44140625" customWidth="1"/>
    <col min="7685" max="7685" width="6.6640625" customWidth="1"/>
    <col min="7686" max="7686" width="1.33203125" customWidth="1"/>
    <col min="7687" max="7687" width="9.88671875" customWidth="1"/>
    <col min="7688" max="7688" width="57.44140625" customWidth="1"/>
    <col min="7689" max="7689" width="0.109375" customWidth="1"/>
    <col min="7690" max="7690" width="10.109375" customWidth="1"/>
    <col min="7937" max="7938" width="12.44140625" customWidth="1"/>
    <col min="7939" max="7940" width="15.44140625" customWidth="1"/>
    <col min="7941" max="7941" width="6.6640625" customWidth="1"/>
    <col min="7942" max="7942" width="1.33203125" customWidth="1"/>
    <col min="7943" max="7943" width="9.88671875" customWidth="1"/>
    <col min="7944" max="7944" width="57.44140625" customWidth="1"/>
    <col min="7945" max="7945" width="0.109375" customWidth="1"/>
    <col min="7946" max="7946" width="10.109375" customWidth="1"/>
    <col min="8193" max="8194" width="12.44140625" customWidth="1"/>
    <col min="8195" max="8196" width="15.44140625" customWidth="1"/>
    <col min="8197" max="8197" width="6.6640625" customWidth="1"/>
    <col min="8198" max="8198" width="1.33203125" customWidth="1"/>
    <col min="8199" max="8199" width="9.88671875" customWidth="1"/>
    <col min="8200" max="8200" width="57.44140625" customWidth="1"/>
    <col min="8201" max="8201" width="0.109375" customWidth="1"/>
    <col min="8202" max="8202" width="10.109375" customWidth="1"/>
    <col min="8449" max="8450" width="12.44140625" customWidth="1"/>
    <col min="8451" max="8452" width="15.44140625" customWidth="1"/>
    <col min="8453" max="8453" width="6.6640625" customWidth="1"/>
    <col min="8454" max="8454" width="1.33203125" customWidth="1"/>
    <col min="8455" max="8455" width="9.88671875" customWidth="1"/>
    <col min="8456" max="8456" width="57.44140625" customWidth="1"/>
    <col min="8457" max="8457" width="0.109375" customWidth="1"/>
    <col min="8458" max="8458" width="10.109375" customWidth="1"/>
    <col min="8705" max="8706" width="12.44140625" customWidth="1"/>
    <col min="8707" max="8708" width="15.44140625" customWidth="1"/>
    <col min="8709" max="8709" width="6.6640625" customWidth="1"/>
    <col min="8710" max="8710" width="1.33203125" customWidth="1"/>
    <col min="8711" max="8711" width="9.88671875" customWidth="1"/>
    <col min="8712" max="8712" width="57.44140625" customWidth="1"/>
    <col min="8713" max="8713" width="0.109375" customWidth="1"/>
    <col min="8714" max="8714" width="10.109375" customWidth="1"/>
    <col min="8961" max="8962" width="12.44140625" customWidth="1"/>
    <col min="8963" max="8964" width="15.44140625" customWidth="1"/>
    <col min="8965" max="8965" width="6.6640625" customWidth="1"/>
    <col min="8966" max="8966" width="1.33203125" customWidth="1"/>
    <col min="8967" max="8967" width="9.88671875" customWidth="1"/>
    <col min="8968" max="8968" width="57.44140625" customWidth="1"/>
    <col min="8969" max="8969" width="0.109375" customWidth="1"/>
    <col min="8970" max="8970" width="10.109375" customWidth="1"/>
    <col min="9217" max="9218" width="12.44140625" customWidth="1"/>
    <col min="9219" max="9220" width="15.44140625" customWidth="1"/>
    <col min="9221" max="9221" width="6.6640625" customWidth="1"/>
    <col min="9222" max="9222" width="1.33203125" customWidth="1"/>
    <col min="9223" max="9223" width="9.88671875" customWidth="1"/>
    <col min="9224" max="9224" width="57.44140625" customWidth="1"/>
    <col min="9225" max="9225" width="0.109375" customWidth="1"/>
    <col min="9226" max="9226" width="10.109375" customWidth="1"/>
    <col min="9473" max="9474" width="12.44140625" customWidth="1"/>
    <col min="9475" max="9476" width="15.44140625" customWidth="1"/>
    <col min="9477" max="9477" width="6.6640625" customWidth="1"/>
    <col min="9478" max="9478" width="1.33203125" customWidth="1"/>
    <col min="9479" max="9479" width="9.88671875" customWidth="1"/>
    <col min="9480" max="9480" width="57.44140625" customWidth="1"/>
    <col min="9481" max="9481" width="0.109375" customWidth="1"/>
    <col min="9482" max="9482" width="10.109375" customWidth="1"/>
    <col min="9729" max="9730" width="12.44140625" customWidth="1"/>
    <col min="9731" max="9732" width="15.44140625" customWidth="1"/>
    <col min="9733" max="9733" width="6.6640625" customWidth="1"/>
    <col min="9734" max="9734" width="1.33203125" customWidth="1"/>
    <col min="9735" max="9735" width="9.88671875" customWidth="1"/>
    <col min="9736" max="9736" width="57.44140625" customWidth="1"/>
    <col min="9737" max="9737" width="0.109375" customWidth="1"/>
    <col min="9738" max="9738" width="10.109375" customWidth="1"/>
    <col min="9985" max="9986" width="12.44140625" customWidth="1"/>
    <col min="9987" max="9988" width="15.44140625" customWidth="1"/>
    <col min="9989" max="9989" width="6.6640625" customWidth="1"/>
    <col min="9990" max="9990" width="1.33203125" customWidth="1"/>
    <col min="9991" max="9991" width="9.88671875" customWidth="1"/>
    <col min="9992" max="9992" width="57.44140625" customWidth="1"/>
    <col min="9993" max="9993" width="0.109375" customWidth="1"/>
    <col min="9994" max="9994" width="10.109375" customWidth="1"/>
    <col min="10241" max="10242" width="12.44140625" customWidth="1"/>
    <col min="10243" max="10244" width="15.44140625" customWidth="1"/>
    <col min="10245" max="10245" width="6.6640625" customWidth="1"/>
    <col min="10246" max="10246" width="1.33203125" customWidth="1"/>
    <col min="10247" max="10247" width="9.88671875" customWidth="1"/>
    <col min="10248" max="10248" width="57.44140625" customWidth="1"/>
    <col min="10249" max="10249" width="0.109375" customWidth="1"/>
    <col min="10250" max="10250" width="10.109375" customWidth="1"/>
    <col min="10497" max="10498" width="12.44140625" customWidth="1"/>
    <col min="10499" max="10500" width="15.44140625" customWidth="1"/>
    <col min="10501" max="10501" width="6.6640625" customWidth="1"/>
    <col min="10502" max="10502" width="1.33203125" customWidth="1"/>
    <col min="10503" max="10503" width="9.88671875" customWidth="1"/>
    <col min="10504" max="10504" width="57.44140625" customWidth="1"/>
    <col min="10505" max="10505" width="0.109375" customWidth="1"/>
    <col min="10506" max="10506" width="10.109375" customWidth="1"/>
    <col min="10753" max="10754" width="12.44140625" customWidth="1"/>
    <col min="10755" max="10756" width="15.44140625" customWidth="1"/>
    <col min="10757" max="10757" width="6.6640625" customWidth="1"/>
    <col min="10758" max="10758" width="1.33203125" customWidth="1"/>
    <col min="10759" max="10759" width="9.88671875" customWidth="1"/>
    <col min="10760" max="10760" width="57.44140625" customWidth="1"/>
    <col min="10761" max="10761" width="0.109375" customWidth="1"/>
    <col min="10762" max="10762" width="10.109375" customWidth="1"/>
    <col min="11009" max="11010" width="12.44140625" customWidth="1"/>
    <col min="11011" max="11012" width="15.44140625" customWidth="1"/>
    <col min="11013" max="11013" width="6.6640625" customWidth="1"/>
    <col min="11014" max="11014" width="1.33203125" customWidth="1"/>
    <col min="11015" max="11015" width="9.88671875" customWidth="1"/>
    <col min="11016" max="11016" width="57.44140625" customWidth="1"/>
    <col min="11017" max="11017" width="0.109375" customWidth="1"/>
    <col min="11018" max="11018" width="10.109375" customWidth="1"/>
    <col min="11265" max="11266" width="12.44140625" customWidth="1"/>
    <col min="11267" max="11268" width="15.44140625" customWidth="1"/>
    <col min="11269" max="11269" width="6.6640625" customWidth="1"/>
    <col min="11270" max="11270" width="1.33203125" customWidth="1"/>
    <col min="11271" max="11271" width="9.88671875" customWidth="1"/>
    <col min="11272" max="11272" width="57.44140625" customWidth="1"/>
    <col min="11273" max="11273" width="0.109375" customWidth="1"/>
    <col min="11274" max="11274" width="10.109375" customWidth="1"/>
    <col min="11521" max="11522" width="12.44140625" customWidth="1"/>
    <col min="11523" max="11524" width="15.44140625" customWidth="1"/>
    <col min="11525" max="11525" width="6.6640625" customWidth="1"/>
    <col min="11526" max="11526" width="1.33203125" customWidth="1"/>
    <col min="11527" max="11527" width="9.88671875" customWidth="1"/>
    <col min="11528" max="11528" width="57.44140625" customWidth="1"/>
    <col min="11529" max="11529" width="0.109375" customWidth="1"/>
    <col min="11530" max="11530" width="10.109375" customWidth="1"/>
    <col min="11777" max="11778" width="12.44140625" customWidth="1"/>
    <col min="11779" max="11780" width="15.44140625" customWidth="1"/>
    <col min="11781" max="11781" width="6.6640625" customWidth="1"/>
    <col min="11782" max="11782" width="1.33203125" customWidth="1"/>
    <col min="11783" max="11783" width="9.88671875" customWidth="1"/>
    <col min="11784" max="11784" width="57.44140625" customWidth="1"/>
    <col min="11785" max="11785" width="0.109375" customWidth="1"/>
    <col min="11786" max="11786" width="10.109375" customWidth="1"/>
    <col min="12033" max="12034" width="12.44140625" customWidth="1"/>
    <col min="12035" max="12036" width="15.44140625" customWidth="1"/>
    <col min="12037" max="12037" width="6.6640625" customWidth="1"/>
    <col min="12038" max="12038" width="1.33203125" customWidth="1"/>
    <col min="12039" max="12039" width="9.88671875" customWidth="1"/>
    <col min="12040" max="12040" width="57.44140625" customWidth="1"/>
    <col min="12041" max="12041" width="0.109375" customWidth="1"/>
    <col min="12042" max="12042" width="10.109375" customWidth="1"/>
    <col min="12289" max="12290" width="12.44140625" customWidth="1"/>
    <col min="12291" max="12292" width="15.44140625" customWidth="1"/>
    <col min="12293" max="12293" width="6.6640625" customWidth="1"/>
    <col min="12294" max="12294" width="1.33203125" customWidth="1"/>
    <col min="12295" max="12295" width="9.88671875" customWidth="1"/>
    <col min="12296" max="12296" width="57.44140625" customWidth="1"/>
    <col min="12297" max="12297" width="0.109375" customWidth="1"/>
    <col min="12298" max="12298" width="10.109375" customWidth="1"/>
    <col min="12545" max="12546" width="12.44140625" customWidth="1"/>
    <col min="12547" max="12548" width="15.44140625" customWidth="1"/>
    <col min="12549" max="12549" width="6.6640625" customWidth="1"/>
    <col min="12550" max="12550" width="1.33203125" customWidth="1"/>
    <col min="12551" max="12551" width="9.88671875" customWidth="1"/>
    <col min="12552" max="12552" width="57.44140625" customWidth="1"/>
    <col min="12553" max="12553" width="0.109375" customWidth="1"/>
    <col min="12554" max="12554" width="10.109375" customWidth="1"/>
    <col min="12801" max="12802" width="12.44140625" customWidth="1"/>
    <col min="12803" max="12804" width="15.44140625" customWidth="1"/>
    <col min="12805" max="12805" width="6.6640625" customWidth="1"/>
    <col min="12806" max="12806" width="1.33203125" customWidth="1"/>
    <col min="12807" max="12807" width="9.88671875" customWidth="1"/>
    <col min="12808" max="12808" width="57.44140625" customWidth="1"/>
    <col min="12809" max="12809" width="0.109375" customWidth="1"/>
    <col min="12810" max="12810" width="10.109375" customWidth="1"/>
    <col min="13057" max="13058" width="12.44140625" customWidth="1"/>
    <col min="13059" max="13060" width="15.44140625" customWidth="1"/>
    <col min="13061" max="13061" width="6.6640625" customWidth="1"/>
    <col min="13062" max="13062" width="1.33203125" customWidth="1"/>
    <col min="13063" max="13063" width="9.88671875" customWidth="1"/>
    <col min="13064" max="13064" width="57.44140625" customWidth="1"/>
    <col min="13065" max="13065" width="0.109375" customWidth="1"/>
    <col min="13066" max="13066" width="10.109375" customWidth="1"/>
    <col min="13313" max="13314" width="12.44140625" customWidth="1"/>
    <col min="13315" max="13316" width="15.44140625" customWidth="1"/>
    <col min="13317" max="13317" width="6.6640625" customWidth="1"/>
    <col min="13318" max="13318" width="1.33203125" customWidth="1"/>
    <col min="13319" max="13319" width="9.88671875" customWidth="1"/>
    <col min="13320" max="13320" width="57.44140625" customWidth="1"/>
    <col min="13321" max="13321" width="0.109375" customWidth="1"/>
    <col min="13322" max="13322" width="10.109375" customWidth="1"/>
    <col min="13569" max="13570" width="12.44140625" customWidth="1"/>
    <col min="13571" max="13572" width="15.44140625" customWidth="1"/>
    <col min="13573" max="13573" width="6.6640625" customWidth="1"/>
    <col min="13574" max="13574" width="1.33203125" customWidth="1"/>
    <col min="13575" max="13575" width="9.88671875" customWidth="1"/>
    <col min="13576" max="13576" width="57.44140625" customWidth="1"/>
    <col min="13577" max="13577" width="0.109375" customWidth="1"/>
    <col min="13578" max="13578" width="10.109375" customWidth="1"/>
    <col min="13825" max="13826" width="12.44140625" customWidth="1"/>
    <col min="13827" max="13828" width="15.44140625" customWidth="1"/>
    <col min="13829" max="13829" width="6.6640625" customWidth="1"/>
    <col min="13830" max="13830" width="1.33203125" customWidth="1"/>
    <col min="13831" max="13831" width="9.88671875" customWidth="1"/>
    <col min="13832" max="13832" width="57.44140625" customWidth="1"/>
    <col min="13833" max="13833" width="0.109375" customWidth="1"/>
    <col min="13834" max="13834" width="10.109375" customWidth="1"/>
    <col min="14081" max="14082" width="12.44140625" customWidth="1"/>
    <col min="14083" max="14084" width="15.44140625" customWidth="1"/>
    <col min="14085" max="14085" width="6.6640625" customWidth="1"/>
    <col min="14086" max="14086" width="1.33203125" customWidth="1"/>
    <col min="14087" max="14087" width="9.88671875" customWidth="1"/>
    <col min="14088" max="14088" width="57.44140625" customWidth="1"/>
    <col min="14089" max="14089" width="0.109375" customWidth="1"/>
    <col min="14090" max="14090" width="10.109375" customWidth="1"/>
    <col min="14337" max="14338" width="12.44140625" customWidth="1"/>
    <col min="14339" max="14340" width="15.44140625" customWidth="1"/>
    <col min="14341" max="14341" width="6.6640625" customWidth="1"/>
    <col min="14342" max="14342" width="1.33203125" customWidth="1"/>
    <col min="14343" max="14343" width="9.88671875" customWidth="1"/>
    <col min="14344" max="14344" width="57.44140625" customWidth="1"/>
    <col min="14345" max="14345" width="0.109375" customWidth="1"/>
    <col min="14346" max="14346" width="10.109375" customWidth="1"/>
    <col min="14593" max="14594" width="12.44140625" customWidth="1"/>
    <col min="14595" max="14596" width="15.44140625" customWidth="1"/>
    <col min="14597" max="14597" width="6.6640625" customWidth="1"/>
    <col min="14598" max="14598" width="1.33203125" customWidth="1"/>
    <col min="14599" max="14599" width="9.88671875" customWidth="1"/>
    <col min="14600" max="14600" width="57.44140625" customWidth="1"/>
    <col min="14601" max="14601" width="0.109375" customWidth="1"/>
    <col min="14602" max="14602" width="10.109375" customWidth="1"/>
    <col min="14849" max="14850" width="12.44140625" customWidth="1"/>
    <col min="14851" max="14852" width="15.44140625" customWidth="1"/>
    <col min="14853" max="14853" width="6.6640625" customWidth="1"/>
    <col min="14854" max="14854" width="1.33203125" customWidth="1"/>
    <col min="14855" max="14855" width="9.88671875" customWidth="1"/>
    <col min="14856" max="14856" width="57.44140625" customWidth="1"/>
    <col min="14857" max="14857" width="0.109375" customWidth="1"/>
    <col min="14858" max="14858" width="10.109375" customWidth="1"/>
    <col min="15105" max="15106" width="12.44140625" customWidth="1"/>
    <col min="15107" max="15108" width="15.44140625" customWidth="1"/>
    <col min="15109" max="15109" width="6.6640625" customWidth="1"/>
    <col min="15110" max="15110" width="1.33203125" customWidth="1"/>
    <col min="15111" max="15111" width="9.88671875" customWidth="1"/>
    <col min="15112" max="15112" width="57.44140625" customWidth="1"/>
    <col min="15113" max="15113" width="0.109375" customWidth="1"/>
    <col min="15114" max="15114" width="10.109375" customWidth="1"/>
    <col min="15361" max="15362" width="12.44140625" customWidth="1"/>
    <col min="15363" max="15364" width="15.44140625" customWidth="1"/>
    <col min="15365" max="15365" width="6.6640625" customWidth="1"/>
    <col min="15366" max="15366" width="1.33203125" customWidth="1"/>
    <col min="15367" max="15367" width="9.88671875" customWidth="1"/>
    <col min="15368" max="15368" width="57.44140625" customWidth="1"/>
    <col min="15369" max="15369" width="0.109375" customWidth="1"/>
    <col min="15370" max="15370" width="10.109375" customWidth="1"/>
    <col min="15617" max="15618" width="12.44140625" customWidth="1"/>
    <col min="15619" max="15620" width="15.44140625" customWidth="1"/>
    <col min="15621" max="15621" width="6.6640625" customWidth="1"/>
    <col min="15622" max="15622" width="1.33203125" customWidth="1"/>
    <col min="15623" max="15623" width="9.88671875" customWidth="1"/>
    <col min="15624" max="15624" width="57.44140625" customWidth="1"/>
    <col min="15625" max="15625" width="0.109375" customWidth="1"/>
    <col min="15626" max="15626" width="10.109375" customWidth="1"/>
    <col min="15873" max="15874" width="12.44140625" customWidth="1"/>
    <col min="15875" max="15876" width="15.44140625" customWidth="1"/>
    <col min="15877" max="15877" width="6.6640625" customWidth="1"/>
    <col min="15878" max="15878" width="1.33203125" customWidth="1"/>
    <col min="15879" max="15879" width="9.88671875" customWidth="1"/>
    <col min="15880" max="15880" width="57.44140625" customWidth="1"/>
    <col min="15881" max="15881" width="0.109375" customWidth="1"/>
    <col min="15882" max="15882" width="10.109375" customWidth="1"/>
    <col min="16129" max="16130" width="12.44140625" customWidth="1"/>
    <col min="16131" max="16132" width="15.44140625" customWidth="1"/>
    <col min="16133" max="16133" width="6.6640625" customWidth="1"/>
    <col min="16134" max="16134" width="1.33203125" customWidth="1"/>
    <col min="16135" max="16135" width="9.88671875" customWidth="1"/>
    <col min="16136" max="16136" width="57.44140625" customWidth="1"/>
    <col min="16137" max="16137" width="0.109375" customWidth="1"/>
    <col min="16138" max="16138" width="10.109375" customWidth="1"/>
  </cols>
  <sheetData>
    <row r="1" spans="1:10">
      <c r="A1" s="39" t="s">
        <v>13</v>
      </c>
      <c r="B1" s="39" t="s">
        <v>14</v>
      </c>
      <c r="C1" s="39" t="s">
        <v>15</v>
      </c>
      <c r="D1" s="39" t="s">
        <v>16</v>
      </c>
      <c r="E1" s="39" t="s">
        <v>2</v>
      </c>
      <c r="F1" s="65" t="s">
        <v>17</v>
      </c>
      <c r="G1" s="65"/>
      <c r="H1" s="65"/>
      <c r="I1" s="7"/>
      <c r="J1" s="7"/>
    </row>
    <row r="2" spans="1:10" ht="63.75" customHeight="1">
      <c r="A2" s="8" t="s">
        <v>4455</v>
      </c>
      <c r="B2" s="8" t="s">
        <v>4455</v>
      </c>
      <c r="C2" s="9" t="s">
        <v>4468</v>
      </c>
      <c r="D2" s="7"/>
      <c r="E2" s="8" t="s">
        <v>219</v>
      </c>
      <c r="F2" s="64" t="s">
        <v>7141</v>
      </c>
      <c r="G2" s="64"/>
      <c r="H2" s="64"/>
      <c r="I2" s="64"/>
      <c r="J2" s="7"/>
    </row>
    <row r="3" spans="1:10" ht="63.75" customHeight="1">
      <c r="A3" s="18" t="s">
        <v>5016</v>
      </c>
      <c r="B3" s="18" t="s">
        <v>5016</v>
      </c>
      <c r="C3" s="19" t="s">
        <v>7142</v>
      </c>
      <c r="D3" s="20"/>
      <c r="E3" s="18" t="s">
        <v>38</v>
      </c>
      <c r="F3" s="66" t="s">
        <v>7143</v>
      </c>
      <c r="G3" s="66"/>
      <c r="H3" s="66"/>
      <c r="I3" s="66"/>
      <c r="J3" s="7"/>
    </row>
    <row r="4" spans="1:10">
      <c r="A4" s="68" t="s">
        <v>5512</v>
      </c>
      <c r="B4" s="68"/>
      <c r="C4" s="69" t="s">
        <v>5513</v>
      </c>
      <c r="D4" s="69"/>
      <c r="E4" s="69"/>
      <c r="F4" s="69"/>
      <c r="G4" s="69"/>
      <c r="H4" s="69"/>
      <c r="I4" s="69"/>
      <c r="J4" s="7"/>
    </row>
    <row r="5" spans="1:10">
      <c r="A5" s="68" t="s">
        <v>5514</v>
      </c>
      <c r="B5" s="68"/>
      <c r="C5" s="69" t="s">
        <v>5515</v>
      </c>
      <c r="D5" s="69"/>
      <c r="E5" s="69"/>
      <c r="F5" s="69"/>
      <c r="G5" s="69"/>
      <c r="H5" s="69"/>
      <c r="I5" s="69"/>
      <c r="J5" s="7"/>
    </row>
    <row r="6" spans="1:10">
      <c r="A6" s="68" t="s">
        <v>5516</v>
      </c>
      <c r="B6" s="68"/>
      <c r="C6" s="69" t="s">
        <v>5517</v>
      </c>
      <c r="D6" s="69"/>
      <c r="E6" s="69"/>
      <c r="F6" s="69"/>
      <c r="G6" s="69"/>
      <c r="H6" s="69"/>
      <c r="I6" s="69"/>
      <c r="J6" s="7"/>
    </row>
    <row r="7" spans="1:10">
      <c r="A7" s="68" t="s">
        <v>5518</v>
      </c>
      <c r="B7" s="68"/>
      <c r="C7" s="69" t="s">
        <v>7144</v>
      </c>
      <c r="D7" s="69"/>
      <c r="E7" s="69"/>
      <c r="F7" s="69"/>
      <c r="G7" s="69"/>
      <c r="H7" s="69"/>
      <c r="I7" s="69"/>
      <c r="J7" s="7"/>
    </row>
    <row r="8" spans="1:10">
      <c r="A8" s="68" t="s">
        <v>5520</v>
      </c>
      <c r="B8" s="68"/>
      <c r="C8" s="69" t="s">
        <v>5521</v>
      </c>
      <c r="D8" s="69"/>
      <c r="E8" s="69"/>
      <c r="F8" s="69"/>
      <c r="G8" s="10" t="s">
        <v>5522</v>
      </c>
      <c r="H8" s="69" t="s">
        <v>5475</v>
      </c>
      <c r="I8" s="69"/>
      <c r="J8" s="7"/>
    </row>
    <row r="9" spans="1:10">
      <c r="A9" s="68" t="s">
        <v>5523</v>
      </c>
      <c r="B9" s="68"/>
      <c r="C9" s="69" t="s">
        <v>5515</v>
      </c>
      <c r="D9" s="69"/>
      <c r="E9" s="69"/>
      <c r="F9" s="69"/>
      <c r="G9" s="10" t="s">
        <v>5522</v>
      </c>
      <c r="H9" s="69" t="s">
        <v>5515</v>
      </c>
      <c r="I9" s="69"/>
      <c r="J9" s="7"/>
    </row>
    <row r="10" spans="1:10">
      <c r="A10" s="68" t="s">
        <v>5524</v>
      </c>
      <c r="B10" s="68"/>
      <c r="C10" s="69" t="s">
        <v>5515</v>
      </c>
      <c r="D10" s="69"/>
      <c r="E10" s="69"/>
      <c r="F10" s="69"/>
      <c r="G10" s="10" t="s">
        <v>5522</v>
      </c>
      <c r="H10" s="69" t="s">
        <v>5515</v>
      </c>
      <c r="I10" s="69"/>
      <c r="J10" s="7"/>
    </row>
    <row r="11" spans="1:10">
      <c r="A11" s="68" t="s">
        <v>5525</v>
      </c>
      <c r="B11" s="68"/>
      <c r="C11" s="69" t="s">
        <v>7145</v>
      </c>
      <c r="D11" s="69"/>
      <c r="E11" s="69"/>
      <c r="F11" s="69"/>
      <c r="G11" s="69"/>
      <c r="H11" s="69"/>
      <c r="I11" s="69"/>
      <c r="J11" s="7"/>
    </row>
    <row r="12" spans="1:10">
      <c r="A12" s="68" t="s">
        <v>5526</v>
      </c>
      <c r="B12" s="68"/>
      <c r="C12" s="69" t="s">
        <v>5515</v>
      </c>
      <c r="D12" s="69"/>
      <c r="E12" s="69"/>
      <c r="F12" s="69"/>
      <c r="G12" s="69"/>
      <c r="H12" s="69"/>
      <c r="I12" s="69"/>
      <c r="J12" s="7"/>
    </row>
    <row r="18" spans="3:3">
      <c r="C18" t="str">
        <f>C3</f>
        <v>420.709,13</v>
      </c>
    </row>
  </sheetData>
  <mergeCells count="24">
    <mergeCell ref="A11:B11"/>
    <mergeCell ref="C11:I11"/>
    <mergeCell ref="A12:B12"/>
    <mergeCell ref="C12:I12"/>
    <mergeCell ref="A9:B9"/>
    <mergeCell ref="C9:F9"/>
    <mergeCell ref="H9:I9"/>
    <mergeCell ref="A10:B10"/>
    <mergeCell ref="C10:F10"/>
    <mergeCell ref="H10:I10"/>
    <mergeCell ref="A6:B6"/>
    <mergeCell ref="C6:I6"/>
    <mergeCell ref="A7:B7"/>
    <mergeCell ref="C7:I7"/>
    <mergeCell ref="A8:B8"/>
    <mergeCell ref="C8:F8"/>
    <mergeCell ref="H8:I8"/>
    <mergeCell ref="A5:B5"/>
    <mergeCell ref="C5:I5"/>
    <mergeCell ref="F1:H1"/>
    <mergeCell ref="F2:I2"/>
    <mergeCell ref="F3:I3"/>
    <mergeCell ref="A4:B4"/>
    <mergeCell ref="C4:I4"/>
  </mergeCell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RIEPILOGO 2018</vt:lpstr>
      <vt:lpstr>MEF</vt:lpstr>
      <vt:lpstr>DIFESA</vt:lpstr>
      <vt:lpstr>LAB CENTRALE</vt:lpstr>
      <vt:lpstr>PR CIVILE</vt:lpstr>
      <vt:lpstr>GIOVANI</vt:lpstr>
      <vt:lpstr>CRI X LE PERSONE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2019-02-25T10:33:05Z</dcterms:modified>
</cp:coreProperties>
</file>